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cu y Res CG 2018\3er Trimestre\(14) 12 Septiembre 2018\Punto 9\Punto 9.24\"/>
    </mc:Choice>
  </mc:AlternateContent>
  <bookViews>
    <workbookView xWindow="0" yWindow="0" windowWidth="28800" windowHeight="11505"/>
  </bookViews>
  <sheets>
    <sheet name="Anexo 11-A_P2" sheetId="1" r:id="rId1"/>
  </sheets>
  <definedNames>
    <definedName name="_xlnm._FilterDatabase" localSheetId="0" hidden="1">'Anexo 11-A_P2'!$A$8:$AD$80</definedName>
    <definedName name="_xlnm.Print_Area" localSheetId="0">'Anexo 11-A_P2'!$1:$41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9" i="1" l="1"/>
  <c r="T9" i="1" s="1"/>
  <c r="T40" i="1"/>
  <c r="R25" i="1"/>
  <c r="S25" i="1" s="1"/>
  <c r="T25" i="1" s="1"/>
  <c r="R24" i="1"/>
  <c r="S24" i="1" s="1"/>
  <c r="R22" i="1"/>
  <c r="S22" i="1" s="1"/>
  <c r="T22" i="1" l="1"/>
  <c r="T24" i="1"/>
</calcChain>
</file>

<file path=xl/sharedStrings.xml><?xml version="1.0" encoding="utf-8"?>
<sst xmlns="http://schemas.openxmlformats.org/spreadsheetml/2006/main" count="457" uniqueCount="234">
  <si>
    <t>Unidad Técnica de Fiscalización</t>
  </si>
  <si>
    <t>Dirección de Auditoría de Partidos Políticos, Agrupaciones Políticas Nacionales y Otros</t>
  </si>
  <si>
    <t>Revisión de Informes de Campaña del Proceso Electoral Local Concurrente 2017-2018</t>
  </si>
  <si>
    <t>Coalición "Juntos Haremos Historia"</t>
  </si>
  <si>
    <t>Candidatos a Diputados Locales</t>
  </si>
  <si>
    <t>Gastos Identificados no Reportados en Contabilidad en Visitas de Verificación a Casas de Campaña</t>
  </si>
  <si>
    <t>Cons.</t>
  </si>
  <si>
    <t>Municipio y/o Distrito</t>
  </si>
  <si>
    <t>Fecha</t>
  </si>
  <si>
    <t>Lugar</t>
  </si>
  <si>
    <t>Domicilio</t>
  </si>
  <si>
    <t>Tipo de Evento</t>
  </si>
  <si>
    <t>Ticket</t>
  </si>
  <si>
    <t>Folio de Acta de Verificación</t>
  </si>
  <si>
    <t>Cargo</t>
  </si>
  <si>
    <t>Candidato</t>
  </si>
  <si>
    <t>Descripción del Gasto Identificado</t>
  </si>
  <si>
    <t>Cantidad</t>
  </si>
  <si>
    <t>Referencia Contable</t>
  </si>
  <si>
    <t>Factura</t>
  </si>
  <si>
    <t>Proveedor</t>
  </si>
  <si>
    <t>Costo</t>
  </si>
  <si>
    <t>Observaciones</t>
  </si>
  <si>
    <t>costo unitario</t>
  </si>
  <si>
    <t>iva</t>
  </si>
  <si>
    <t>Total</t>
  </si>
  <si>
    <t>Gasto No Reportado</t>
  </si>
  <si>
    <t>factura</t>
  </si>
  <si>
    <t>importe</t>
  </si>
  <si>
    <t xml:space="preserve">contrato </t>
  </si>
  <si>
    <t xml:space="preserve">porcentaje </t>
  </si>
  <si>
    <t>OBSERVACION</t>
  </si>
  <si>
    <t>Poza Rica De Hidalgo</t>
  </si>
  <si>
    <t>5 de Mayo 308, Tajín</t>
  </si>
  <si>
    <t>Tajin #308, 5 De Mayo, entre Mariano Arizta y 18 de Marzo</t>
  </si>
  <si>
    <t>Casa</t>
  </si>
  <si>
    <t>INE-VV-0013995</t>
  </si>
  <si>
    <t>Diputado Local Mr</t>
  </si>
  <si>
    <t>Periódico de Morena</t>
  </si>
  <si>
    <r>
      <t xml:space="preserve">PN-1/DR-57/16-06-2018
</t>
    </r>
    <r>
      <rPr>
        <b/>
        <sz val="8"/>
        <color indexed="8"/>
        <rFont val="Arial"/>
        <family val="2"/>
      </rPr>
      <t xml:space="preserve">Concentradora:
</t>
    </r>
    <r>
      <rPr>
        <sz val="8"/>
        <color indexed="8"/>
        <rFont val="Arial"/>
        <family val="2"/>
      </rPr>
      <t>PN-1/DR-375/</t>
    </r>
  </si>
  <si>
    <t>Impresores en Offset y Serigrafía, S.C. de R.L. de C.V.</t>
  </si>
  <si>
    <t>Bocina (0.40 x 0.30, color negro, para perifoneo)</t>
  </si>
  <si>
    <t>PN-1/DR-49/15-06-2018</t>
  </si>
  <si>
    <t>N/A</t>
  </si>
  <si>
    <t>Simpatizante: Andrés Domínguez Cosmopulos</t>
  </si>
  <si>
    <t>Folletos (cada paquete tiene 5000, 0.20 x 0.10, color blanco con rojo, lema: Juntos Haremos Historia)</t>
  </si>
  <si>
    <t>Las pólizas DR-23 y DR-24 hacen referencia a tipos de volantes, los cuales son diferentes a los revisados en la visita.</t>
  </si>
  <si>
    <t>Folletos (0.10 x 0.10, color blanco, lema: Morena)</t>
  </si>
  <si>
    <t>Inmueble (color blanco, 5 x 8 m)</t>
  </si>
  <si>
    <t>PN-1/DR-2/31-05-2018</t>
  </si>
  <si>
    <t>Simpatizante: Ma. Evelia Francisca Chua Gonzalez</t>
  </si>
  <si>
    <t>Mesas (1.50 x 0.50 m, se encontraron 8 bancos de plástico)</t>
  </si>
  <si>
    <t>PN-1/DR-51/15-06-2018</t>
  </si>
  <si>
    <t>Simpatizante: Fernando Lerios Orta</t>
  </si>
  <si>
    <t>Microperforados (0.50 x 0.20 m, color blanco, lema: Morena, de la candidata local y AMLO)</t>
  </si>
  <si>
    <r>
      <t xml:space="preserve">PN-1/DR-20/09-06-2018
</t>
    </r>
    <r>
      <rPr>
        <b/>
        <sz val="8"/>
        <color indexed="8"/>
        <rFont val="Arial"/>
        <family val="2"/>
      </rPr>
      <t xml:space="preserve">Concentradora:
</t>
    </r>
    <r>
      <rPr>
        <sz val="8"/>
        <color indexed="8"/>
        <rFont val="Arial"/>
        <family val="2"/>
      </rPr>
      <t>PN-1/DR-227/09-06-2018</t>
    </r>
  </si>
  <si>
    <t>Simpatizante: Adrian Ruben Lnares Aguilar</t>
  </si>
  <si>
    <t>Vinilonas (1.50 x 0.80 m, color blanco con vino, lema: Morena)</t>
  </si>
  <si>
    <r>
      <t xml:space="preserve">PN-1/DR-54/15-06-2018
</t>
    </r>
    <r>
      <rPr>
        <b/>
        <sz val="8"/>
        <color indexed="8"/>
        <rFont val="Arial"/>
        <family val="2"/>
      </rPr>
      <t>Concentradora:</t>
    </r>
    <r>
      <rPr>
        <sz val="8"/>
        <color indexed="8"/>
        <rFont val="Arial"/>
        <family val="2"/>
      </rPr>
      <t xml:space="preserve">
PN-1/DR-366/15-06-2018</t>
    </r>
  </si>
  <si>
    <t>Simpatizante: Eva Luz Bravo González</t>
  </si>
  <si>
    <t>Papantla</t>
  </si>
  <si>
    <t>Candelaria 204, Barrio del San Juan</t>
  </si>
  <si>
    <t>Barrio del San Juan #204, Candelaria, entre Lázaro Cárdenas y Voladores</t>
  </si>
  <si>
    <t>INE-VV-0017717</t>
  </si>
  <si>
    <t>Mueble (de tv, de formaica, 0.40 x 1.0, color caoba)</t>
  </si>
  <si>
    <t>Televisión LG 42"</t>
  </si>
  <si>
    <t>Bocinas (color vino, inf. Adic.: mochila de audio de Morena)</t>
  </si>
  <si>
    <t>Bocina (color negro, 0.40 x 0.70)</t>
  </si>
  <si>
    <t>Equipo de cómputo(marca Acer)</t>
  </si>
  <si>
    <t>Marionetas (0.50 x 1.0, color vino, blanco y negro; lema: Morena, de triplay)</t>
  </si>
  <si>
    <t>PN-1/DR-17/02-06-2018</t>
  </si>
  <si>
    <t>Simpatizante: Cointa Lorenza García de Castro.</t>
  </si>
  <si>
    <t>Enfriador (marca Mabe, 0.90 x 1.0 m, color blanco)</t>
  </si>
  <si>
    <t>Inmueble (casa de dos plantas arriba oficina de enlace distrital y abajo casa de campaña)</t>
  </si>
  <si>
    <t>PN-1/DR-3/31-05-2018
PN-1/DR-4/31-05-2018</t>
  </si>
  <si>
    <t>Simpatizante: Gumersindo Hernández Zumaya.</t>
  </si>
  <si>
    <t>Banderas (color blanco con negro, 2.0 x 1.50 m, lema: Morena)</t>
  </si>
  <si>
    <r>
      <t xml:space="preserve">PN-1/DR-47/10-06-2018
</t>
    </r>
    <r>
      <rPr>
        <b/>
        <sz val="8"/>
        <color indexed="8"/>
        <rFont val="Arial"/>
        <family val="2"/>
      </rPr>
      <t xml:space="preserve">Concentradora:
</t>
    </r>
    <r>
      <rPr>
        <sz val="8"/>
        <color indexed="8"/>
        <rFont val="Arial"/>
        <family val="2"/>
      </rPr>
      <t>PN-1/DR-255/10-06-2018</t>
    </r>
  </si>
  <si>
    <t>Simpatizante: Miguel López Joaquín.</t>
  </si>
  <si>
    <t>Mantas (menores a 12mts) (1.5 x 2.5 m, color blanco, café, negro; lema: voto masivo ´por Morena, inf. adic.: colocada en fachada de casa de campaña)</t>
  </si>
  <si>
    <t>Mantas (menores a 12mts) (3.0 x 1.5m, color blanco, café, vino; lema: casa de campaña Eric Domínguez, inf. Adic: colocada en casa de campaña)</t>
  </si>
  <si>
    <t>Mantas (menores a 12mts) (1.5 x 1.0 m, color blanco, vino, negro, lema: vamos a Morena, inf. Adic.: colocada en pared de casa de campaña de Eric)</t>
  </si>
  <si>
    <t xml:space="preserve">Microperforados (0.70 x 0.50, varios colores, lema: Morena, inf. Adic.: de Rocío Nahle y Andrés Manuel) </t>
  </si>
  <si>
    <t>Sillas (de plástico blancas)</t>
  </si>
  <si>
    <t>Ventiladores</t>
  </si>
  <si>
    <t>Volantes (.12 x .22 m, color: blanco, negro, amarillo; lema: Morena la esperanza de México, inf. Adic.: tamaño media carta de Cuitláhuac)</t>
  </si>
  <si>
    <t>Volantes (.12 x. 22 m, color: blanco, vino, negro: lema: Juntos Haremos Historia, inf. Adic.: tamaño media carta del candidato Eric)</t>
  </si>
  <si>
    <t>Volantes (.27 x .22m, color: vino, negro y blanco; lema: Veracruz Juntos Haremos Historia, inf. Adic.: tamaño carta de Nahle)</t>
  </si>
  <si>
    <t>Volantes (0.12 x 0.22 m, color vino, negro y blanco; lema: Juntos Haremos Historia, inf. Adic.: de cierre de campaña 23 de junio de Cuitláhuac, tamaño carta)</t>
  </si>
  <si>
    <t>Escritorios (color vino, 1.80 x 0.80 m, de formaica)</t>
  </si>
  <si>
    <t>Impresoras hp</t>
  </si>
  <si>
    <t>Xalapa</t>
  </si>
  <si>
    <t>Fidencio Ocaña 6 Bis, Francisco Ferrer Guardia</t>
  </si>
  <si>
    <t>Francisco Ferrer Guardia #6 Bis, Fidencio Ocaña, entre Mártires 28 de agosto y Francisco Moreno</t>
  </si>
  <si>
    <t>INE-VV-0014944</t>
  </si>
  <si>
    <t>Equipo de cómputo</t>
  </si>
  <si>
    <t>No conciliado, no se encuentra registrado en la contabilidad del candidato Local</t>
  </si>
  <si>
    <t>Inmueble</t>
  </si>
  <si>
    <t>PN1/DR-4/31-05-18</t>
  </si>
  <si>
    <t>Hector Juventino Galindo Rivera</t>
  </si>
  <si>
    <t>Mantas (menores a 12mts)</t>
  </si>
  <si>
    <t>Sillas secretarial</t>
  </si>
  <si>
    <t>Escritorios</t>
  </si>
  <si>
    <t>Impresoras</t>
  </si>
  <si>
    <t>Avenida Araucarias 297, Indeco Ánimas</t>
  </si>
  <si>
    <t>Indeco Ánimas #297, avenida Araucarias, entre Bach y Avenida Araucarias</t>
  </si>
  <si>
    <t>INE-VV-0016704</t>
  </si>
  <si>
    <t>Diputado Local Rp</t>
  </si>
  <si>
    <t>Mantas (menores a 12mts) 1.0x0.7</t>
  </si>
  <si>
    <t>Conciliado</t>
  </si>
  <si>
    <t>Valla móvil placas 3521ck</t>
  </si>
  <si>
    <t>Mantas (menores a 12mts) 2.5x2m</t>
  </si>
  <si>
    <t>Mantas (menores a 12mts)1.2x.07m</t>
  </si>
  <si>
    <t>Banderas 0.8x0.6m</t>
  </si>
  <si>
    <t>Banderas 1.2x1.2m</t>
  </si>
  <si>
    <t>Mesas</t>
  </si>
  <si>
    <t>Sillas</t>
  </si>
  <si>
    <t>Computadora marca Lenovo</t>
  </si>
  <si>
    <t>Coatepec</t>
  </si>
  <si>
    <t>Calle 16 de septiembre 122, Centro</t>
  </si>
  <si>
    <t>INE-VV-0016824</t>
  </si>
  <si>
    <t>Microperforados</t>
  </si>
  <si>
    <t>Mantas (menores a 12mts) 0.8x0.4m</t>
  </si>
  <si>
    <t>Periódicos</t>
  </si>
  <si>
    <t>Reportado en la contab ID 47633 con la ref PN1/DR-39 14/06/2018</t>
  </si>
  <si>
    <t>Calendarios</t>
  </si>
  <si>
    <t>Reportado en la contab ID 47633 con la ref PN1/DR-1 29/05/2018</t>
  </si>
  <si>
    <t>Sillas de plástico plegables</t>
  </si>
  <si>
    <t>Calcomanías</t>
  </si>
  <si>
    <t>Volantes</t>
  </si>
  <si>
    <t>Reportado en la contab ID 47633 con la ref PN/DR-42 19/06/2018</t>
  </si>
  <si>
    <t>Tarjetas</t>
  </si>
  <si>
    <t>Volantes volante del PES con el rostro de Carmen mora y Andrés Manuel</t>
  </si>
  <si>
    <t>Folleto</t>
  </si>
  <si>
    <t>Mesa de plástico plegable</t>
  </si>
  <si>
    <t>Veracruz</t>
  </si>
  <si>
    <t>Jobo S/N, Floresta</t>
  </si>
  <si>
    <t>Floresta S/N, entre Juncos y Olivos</t>
  </si>
  <si>
    <t>INE-VV-0014911</t>
  </si>
  <si>
    <t>Escritorio</t>
  </si>
  <si>
    <t>Reportado en contab. ID 59726 ref contable PN1/DR-1/29-05-2018</t>
  </si>
  <si>
    <t>Pc fija</t>
  </si>
  <si>
    <t>Clima minisplit Mirage</t>
  </si>
  <si>
    <t>Inmueble casa de campaña</t>
  </si>
  <si>
    <t xml:space="preserve">Sillas </t>
  </si>
  <si>
    <t>Cordoba</t>
  </si>
  <si>
    <t>Avenida 2 1722, Centro</t>
  </si>
  <si>
    <t>Centro #1722, Avenida 2, entre 19 y 17</t>
  </si>
  <si>
    <t>INE-VV-0012062</t>
  </si>
  <si>
    <t>Inmueble (8 x 3 M, color naranja, lema: Juntos Haremos Historia)</t>
  </si>
  <si>
    <r>
      <t xml:space="preserve">PN-1/DR-1/31-05-2018
</t>
    </r>
    <r>
      <rPr>
        <b/>
        <sz val="8"/>
        <color indexed="8"/>
        <rFont val="Arial"/>
        <family val="2"/>
      </rPr>
      <t xml:space="preserve">Concentradora:
</t>
    </r>
    <r>
      <rPr>
        <sz val="8"/>
        <color indexed="8"/>
        <rFont val="Arial"/>
        <family val="2"/>
      </rPr>
      <t>PN-1/DR-88/31-05-2018</t>
    </r>
  </si>
  <si>
    <t>60E5D</t>
  </si>
  <si>
    <t>Irene Regina Pavo Rodríguez</t>
  </si>
  <si>
    <t>Simpatizante: Irene Regina Pavo Rodriguez. El monto del recibo es de $859.49</t>
  </si>
  <si>
    <t>Calcomanías (0.40 x 0.20 m, lema: Juntos Haremos Historia)</t>
  </si>
  <si>
    <t>Sillas  (color naranja, 0.40 x 0.90 m)</t>
  </si>
  <si>
    <t>Ventiladores (0.40 x 0.40, color negro)</t>
  </si>
  <si>
    <t>Vinilonas (2 x 1.5 m, color blanca, lema: Juntos Haremos Historia)</t>
  </si>
  <si>
    <t>Escritorios (1.5 x 1.0 m, color café)</t>
  </si>
  <si>
    <t>Coatzacoalcos</t>
  </si>
  <si>
    <t>Ignacio de la Llave 503, Centro</t>
  </si>
  <si>
    <t>Centro #503, Ignacio de la Llave, entre 16 de septiembre y Allende</t>
  </si>
  <si>
    <t>INE-VV-0017801</t>
  </si>
  <si>
    <t>Inmueble (8 x 10, color blanco, salmón y azul)</t>
  </si>
  <si>
    <t>PN-1/DR-1/30-05-2018</t>
  </si>
  <si>
    <t>Simpatizante: Adan Escobedo Morales.</t>
  </si>
  <si>
    <t>Sillas (blanca de plástico)</t>
  </si>
  <si>
    <t>Escritorios de madera comprimida (1.5 x 1.5, color madera)</t>
  </si>
  <si>
    <t>ANRY++++++++++++++</t>
  </si>
  <si>
    <r>
      <rPr>
        <u/>
        <sz val="8"/>
        <rFont val="Calibri Light"/>
        <family val="2"/>
        <scheme val="major"/>
      </rPr>
      <t>Distrito 5:</t>
    </r>
    <r>
      <rPr>
        <sz val="8"/>
        <rFont val="Calibri Light"/>
        <family val="2"/>
        <scheme val="major"/>
      </rPr>
      <t xml:space="preserve">
Adriana Paola Linares Capitanachi</t>
    </r>
  </si>
  <si>
    <r>
      <rPr>
        <u/>
        <sz val="8"/>
        <rFont val="Calibri Light"/>
        <family val="2"/>
        <scheme val="major"/>
      </rPr>
      <t>Distrito 6:</t>
    </r>
    <r>
      <rPr>
        <sz val="8"/>
        <rFont val="Calibri Light"/>
        <family val="2"/>
        <scheme val="major"/>
      </rPr>
      <t xml:space="preserve">
Eric Dominguez Vazquez</t>
    </r>
  </si>
  <si>
    <r>
      <rPr>
        <u/>
        <sz val="8"/>
        <rFont val="Calibri Light"/>
        <family val="2"/>
        <scheme val="major"/>
      </rPr>
      <t>Distrito 11:</t>
    </r>
    <r>
      <rPr>
        <sz val="8"/>
        <rFont val="Calibri Light"/>
        <family val="2"/>
        <scheme val="major"/>
      </rPr>
      <t xml:space="preserve">
Ana Miriam Ferraez Centeno</t>
    </r>
  </si>
  <si>
    <r>
      <rPr>
        <u/>
        <sz val="8"/>
        <rFont val="Calibri Light"/>
        <family val="2"/>
        <scheme val="major"/>
      </rPr>
      <t>Distrito 12:</t>
    </r>
    <r>
      <rPr>
        <sz val="8"/>
        <rFont val="Calibri Light"/>
        <family val="2"/>
        <scheme val="major"/>
      </rPr>
      <t xml:space="preserve">
Raymundo Andrade Rivera</t>
    </r>
  </si>
  <si>
    <r>
      <rPr>
        <u/>
        <sz val="8"/>
        <rFont val="Calibri Light"/>
        <family val="2"/>
        <scheme val="major"/>
      </rPr>
      <t>Distrito 14:</t>
    </r>
    <r>
      <rPr>
        <sz val="8"/>
        <rFont val="Calibri Light"/>
        <family val="2"/>
        <scheme val="major"/>
      </rPr>
      <t xml:space="preserve">
Fernando Arteaga Aponte</t>
    </r>
  </si>
  <si>
    <r>
      <rPr>
        <u/>
        <sz val="8"/>
        <rFont val="Calibri Light"/>
        <family val="2"/>
        <scheme val="major"/>
      </rPr>
      <t>Distrito 19:</t>
    </r>
    <r>
      <rPr>
        <sz val="8"/>
        <rFont val="Calibri Light"/>
        <family val="2"/>
        <scheme val="major"/>
      </rPr>
      <t xml:space="preserve">
Ruben Rios Uribe</t>
    </r>
  </si>
  <si>
    <r>
      <rPr>
        <u/>
        <sz val="8"/>
        <rFont val="Calibri Light"/>
        <family val="2"/>
        <scheme val="major"/>
      </rPr>
      <t>Distrito 29:</t>
    </r>
    <r>
      <rPr>
        <sz val="8"/>
        <rFont val="Calibri Light"/>
        <family val="2"/>
        <scheme val="major"/>
      </rPr>
      <t xml:space="preserve">
Amado Jesus Cruz Malpica</t>
    </r>
  </si>
  <si>
    <t>PC/DR-40/15-07-2018 (59723)</t>
  </si>
  <si>
    <t>PC/DR-43/15-07-2018 (59723)</t>
  </si>
  <si>
    <t>PC/DR-37/15-07-2018 (59723)</t>
  </si>
  <si>
    <t>PC/DR-39/15-07-2018 (59723)</t>
  </si>
  <si>
    <t>PN-1/DR-19/02-06-2018 (59723)</t>
  </si>
  <si>
    <t>PC/DR-38/15-07-2018 (59723)</t>
  </si>
  <si>
    <t>PC/DR-44/15-07-2018 (59723)</t>
  </si>
  <si>
    <t>PC/DR-41/15-07-2018 (59723)</t>
  </si>
  <si>
    <t>PC/DR-42/15-07-2018 (59723)</t>
  </si>
  <si>
    <t>PC/DR-48/15-07-2018 (59723)</t>
  </si>
  <si>
    <t>PC/DR-13/13-07-2018 (59734)</t>
  </si>
  <si>
    <t>PC/DR-12/13-07-2018 (59734)</t>
  </si>
  <si>
    <t>PC/DR-11/13-07-2018 (59734)</t>
  </si>
  <si>
    <t>PC/DR-1/13-07-2018 (59741)</t>
  </si>
  <si>
    <t>PC/DR-2/13-07-2018 (59741)</t>
  </si>
  <si>
    <t>PC/DR-4/13-07-2018 (59741)</t>
  </si>
  <si>
    <t>PC/DR-3/13-07-2018 (59741)</t>
  </si>
  <si>
    <t>PC/DR-1/13-07-2018 (59739)</t>
  </si>
  <si>
    <t>PC/DR-1/11-07-2018   (59730)</t>
  </si>
  <si>
    <t>Adrian Ruben Liners Aguilar</t>
  </si>
  <si>
    <t>PC/DR-2/14-07-2018 (59730)</t>
  </si>
  <si>
    <t>FCDA0</t>
  </si>
  <si>
    <t>Salvador Alarcón Cerón</t>
  </si>
  <si>
    <t>Jorge Hernandez Vazquez</t>
  </si>
  <si>
    <t>Patricia Urbina Guzman</t>
  </si>
  <si>
    <t xml:space="preserve">Aportación de simpatizante </t>
  </si>
  <si>
    <t>Cointa Lorenza Garcia de Castro</t>
  </si>
  <si>
    <t>Jose Domingo Vega León</t>
  </si>
  <si>
    <t>Aportación de militante</t>
  </si>
  <si>
    <t>Rosa Leon Juarez</t>
  </si>
  <si>
    <t>Aportacion de simpatizante</t>
  </si>
  <si>
    <t>Raul Castillo Cano</t>
  </si>
  <si>
    <t>PC/DR-46/15-07-2018 (59723)</t>
  </si>
  <si>
    <t>Prudencio Perez Perez</t>
  </si>
  <si>
    <t>Aporacion de simpatizante</t>
  </si>
  <si>
    <t>Leobardo Matias Cortes</t>
  </si>
  <si>
    <t>Atlaanta Reyes Hernandez</t>
  </si>
  <si>
    <t>PC/DR-8/13-07-2018 (59734)</t>
  </si>
  <si>
    <t>Esperanza Galindo Silva</t>
  </si>
  <si>
    <t>Jorge Ignacio Aguilar Figueroa</t>
  </si>
  <si>
    <t>Yared Mendoza Cortes</t>
  </si>
  <si>
    <t>PN-1/DR-40/16-06-2018 (47633)</t>
  </si>
  <si>
    <t>Folio 779</t>
  </si>
  <si>
    <t>PC/DR-2/11-07-2018 (47633)</t>
  </si>
  <si>
    <t>Isaac Alberto Anell Reyes</t>
  </si>
  <si>
    <t>PN/DR-42/19-06-2018 (47633)</t>
  </si>
  <si>
    <t>Jose Guadalupe Mota Martinez</t>
  </si>
  <si>
    <t>Guillermina Mendez Lopez</t>
  </si>
  <si>
    <t>Celia Delgado Laureano</t>
  </si>
  <si>
    <t>Referencia</t>
  </si>
  <si>
    <t>Sin efecto</t>
  </si>
  <si>
    <t>Anexo 11-A_P2</t>
  </si>
  <si>
    <t>Tipo propaganda</t>
  </si>
  <si>
    <t>Ámbito</t>
  </si>
  <si>
    <t>PN1/DR-25/08-06-18</t>
  </si>
  <si>
    <t>C05F</t>
  </si>
  <si>
    <t>Rosalinda Silva Medellín</t>
  </si>
  <si>
    <r>
      <rPr>
        <u/>
        <sz val="12"/>
        <rFont val="Arial"/>
        <family val="2"/>
      </rPr>
      <t>Distrito 10:</t>
    </r>
    <r>
      <rPr>
        <sz val="12"/>
        <rFont val="Arial"/>
        <family val="2"/>
      </rPr>
      <t xml:space="preserve">
Rosalinda Galindo Silva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</si>
</sst>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164" formatCode="&quot;$&quot;#,##0.00"/>
    <numFmt numFmtId="165" formatCode="dd/mm/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 Narrow"/>
      <family val="2"/>
    </font>
    <font>
      <b/>
      <sz val="8"/>
      <color rgb="FF000000"/>
      <name val="Calibri Light"/>
      <family val="2"/>
      <scheme val="major"/>
    </font>
    <font>
      <sz val="8"/>
      <name val="Calibri Light"/>
      <family val="2"/>
      <scheme val="major"/>
    </font>
    <font>
      <b/>
      <sz val="8"/>
      <name val="Calibri Light"/>
      <family val="2"/>
      <scheme val="major"/>
    </font>
    <font>
      <b/>
      <sz val="8"/>
      <color theme="1"/>
      <name val="Calibri Light"/>
      <family val="2"/>
      <scheme val="major"/>
    </font>
    <font>
      <sz val="8"/>
      <color rgb="FF000000"/>
      <name val="Calibri Light"/>
      <family val="2"/>
      <scheme val="major"/>
    </font>
    <font>
      <u/>
      <sz val="8"/>
      <name val="Calibri Light"/>
      <family val="2"/>
      <scheme val="major"/>
    </font>
    <font>
      <sz val="8"/>
      <color indexed="8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name val="Calibri Light"/>
      <family val="2"/>
      <scheme val="major"/>
    </font>
    <font>
      <sz val="8"/>
      <color rgb="FFFF0000"/>
      <name val="Calibri Light"/>
      <family val="2"/>
      <scheme val="major"/>
    </font>
    <font>
      <sz val="8"/>
      <color theme="1"/>
      <name val="Arial"/>
      <family val="2"/>
    </font>
    <font>
      <sz val="8"/>
      <color theme="1"/>
      <name val="Calibri Light"/>
      <family val="2"/>
      <scheme val="major"/>
    </font>
    <font>
      <b/>
      <sz val="10"/>
      <color indexed="8"/>
      <name val="Arial"/>
      <family val="2"/>
    </font>
    <font>
      <sz val="12"/>
      <name val="Calibri Light"/>
      <family val="2"/>
      <scheme val="major"/>
    </font>
    <font>
      <sz val="12"/>
      <color theme="1"/>
      <name val="Calibri Light"/>
      <family val="2"/>
      <scheme val="maj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2"/>
      <name val="Arial"/>
      <family val="2"/>
    </font>
    <font>
      <b/>
      <sz val="12"/>
      <color theme="1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2"/>
      <color theme="1"/>
      <name val="Arial"/>
      <family val="2"/>
    </font>
    <font>
      <sz val="12"/>
      <name val="AR JULIAN"/>
    </font>
    <font>
      <sz val="12"/>
      <color theme="1"/>
      <name val="Arial"/>
      <family val="2"/>
    </font>
    <font>
      <u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148">
    <xf numFmtId="0" fontId="0" fillId="0" borderId="0" xfId="0"/>
    <xf numFmtId="0" fontId="3" fillId="2" borderId="0" xfId="2" applyFont="1" applyFill="1" applyAlignment="1">
      <alignment vertical="center" wrapText="1"/>
    </xf>
    <xf numFmtId="44" fontId="3" fillId="2" borderId="0" xfId="1" applyNumberFormat="1" applyFont="1" applyFill="1" applyAlignment="1">
      <alignment horizontal="center" vertical="center" wrapText="1"/>
    </xf>
    <xf numFmtId="0" fontId="3" fillId="2" borderId="0" xfId="2" applyFont="1" applyFill="1" applyAlignment="1">
      <alignment horizontal="center" vertical="center" wrapText="1"/>
    </xf>
    <xf numFmtId="0" fontId="3" fillId="0" borderId="0" xfId="2" applyFont="1" applyFill="1" applyAlignment="1">
      <alignment vertical="center" wrapText="1"/>
    </xf>
    <xf numFmtId="0" fontId="3" fillId="0" borderId="0" xfId="2" applyFont="1" applyFill="1" applyAlignment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 readingOrder="1"/>
      <protection locked="0"/>
    </xf>
    <xf numFmtId="0" fontId="4" fillId="0" borderId="6" xfId="0" applyFont="1" applyFill="1" applyBorder="1" applyAlignment="1" applyProtection="1">
      <alignment horizontal="center" vertical="center" wrapText="1" readingOrder="1"/>
      <protection locked="0"/>
    </xf>
    <xf numFmtId="0" fontId="4" fillId="0" borderId="7" xfId="0" applyFont="1" applyFill="1" applyBorder="1" applyAlignment="1" applyProtection="1">
      <alignment horizontal="center" vertical="center" wrapText="1" readingOrder="1"/>
      <protection locked="0"/>
    </xf>
    <xf numFmtId="0" fontId="6" fillId="0" borderId="6" xfId="0" applyFont="1" applyFill="1" applyBorder="1" applyAlignment="1" applyProtection="1">
      <alignment horizontal="center" vertical="center" wrapText="1" readingOrder="1"/>
      <protection locked="0"/>
    </xf>
    <xf numFmtId="0" fontId="6" fillId="0" borderId="7" xfId="0" applyFont="1" applyFill="1" applyBorder="1" applyAlignment="1" applyProtection="1">
      <alignment horizontal="center" vertical="center" wrapText="1" readingOrder="1"/>
      <protection locked="0"/>
    </xf>
    <xf numFmtId="44" fontId="3" fillId="0" borderId="0" xfId="1" applyNumberFormat="1" applyFont="1" applyFill="1" applyAlignment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 readingOrder="1"/>
      <protection locked="0"/>
    </xf>
    <xf numFmtId="0" fontId="6" fillId="0" borderId="9" xfId="0" applyFont="1" applyFill="1" applyBorder="1" applyAlignment="1" applyProtection="1">
      <alignment horizontal="center" vertical="center" wrapText="1" readingOrder="1"/>
      <protection locked="0"/>
    </xf>
    <xf numFmtId="44" fontId="4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6" fillId="0" borderId="1" xfId="0" applyFont="1" applyFill="1" applyBorder="1" applyAlignment="1" applyProtection="1">
      <alignment horizontal="center" vertical="center" wrapText="1" readingOrder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4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0" xfId="2" applyFont="1" applyFill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 applyProtection="1">
      <alignment horizontal="justify" vertical="center" wrapText="1"/>
      <protection locked="0"/>
    </xf>
    <xf numFmtId="0" fontId="13" fillId="0" borderId="6" xfId="0" applyFont="1" applyFill="1" applyBorder="1" applyAlignment="1" applyProtection="1">
      <alignment horizontal="justify" vertical="center" wrapText="1"/>
      <protection locked="0"/>
    </xf>
    <xf numFmtId="0" fontId="8" fillId="0" borderId="6" xfId="2" applyFont="1" applyFill="1" applyBorder="1" applyAlignment="1">
      <alignment horizontal="center" vertical="center" wrapText="1"/>
    </xf>
    <xf numFmtId="0" fontId="13" fillId="0" borderId="7" xfId="0" applyFont="1" applyFill="1" applyBorder="1" applyAlignment="1" applyProtection="1">
      <alignment horizontal="justify" vertical="center" wrapText="1"/>
      <protection locked="0"/>
    </xf>
    <xf numFmtId="0" fontId="11" fillId="0" borderId="5" xfId="0" applyFont="1" applyFill="1" applyBorder="1" applyAlignment="1">
      <alignment horizontal="justify" vertical="center" wrapText="1"/>
    </xf>
    <xf numFmtId="0" fontId="11" fillId="0" borderId="6" xfId="0" applyFont="1" applyFill="1" applyBorder="1" applyAlignment="1">
      <alignment horizontal="justify" vertical="center" wrapText="1"/>
    </xf>
    <xf numFmtId="0" fontId="11" fillId="0" borderId="7" xfId="0" applyFont="1" applyFill="1" applyBorder="1" applyAlignment="1">
      <alignment horizontal="justify" vertical="center" wrapText="1"/>
    </xf>
    <xf numFmtId="0" fontId="13" fillId="0" borderId="5" xfId="0" applyFont="1" applyFill="1" applyBorder="1" applyAlignment="1" applyProtection="1">
      <alignment horizontal="justify" vertical="center"/>
      <protection locked="0"/>
    </xf>
    <xf numFmtId="0" fontId="8" fillId="0" borderId="5" xfId="2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justify" vertical="center"/>
    </xf>
    <xf numFmtId="0" fontId="11" fillId="0" borderId="6" xfId="0" applyFont="1" applyFill="1" applyBorder="1" applyAlignment="1">
      <alignment horizontal="justify" vertical="center"/>
    </xf>
    <xf numFmtId="0" fontId="11" fillId="0" borderId="8" xfId="0" applyFont="1" applyFill="1" applyBorder="1" applyAlignment="1">
      <alignment horizontal="justify" vertical="center"/>
    </xf>
    <xf numFmtId="0" fontId="8" fillId="0" borderId="8" xfId="2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justify" vertical="center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2" applyNumberFormat="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justify" vertical="center"/>
    </xf>
    <xf numFmtId="0" fontId="8" fillId="0" borderId="9" xfId="2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justify" vertical="center"/>
    </xf>
    <xf numFmtId="0" fontId="8" fillId="0" borderId="0" xfId="2" applyFont="1" applyFill="1" applyAlignment="1">
      <alignment horizontal="center" vertical="center" wrapText="1"/>
    </xf>
    <xf numFmtId="0" fontId="8" fillId="0" borderId="0" xfId="2" applyFont="1" applyFill="1" applyAlignment="1">
      <alignment horizontal="justify" vertical="center" wrapText="1"/>
    </xf>
    <xf numFmtId="0" fontId="8" fillId="0" borderId="0" xfId="2" applyFont="1" applyFill="1" applyAlignment="1">
      <alignment vertical="center" wrapText="1"/>
    </xf>
    <xf numFmtId="164" fontId="8" fillId="0" borderId="0" xfId="2" applyNumberFormat="1" applyFont="1" applyFill="1" applyAlignment="1">
      <alignment vertical="center" wrapText="1"/>
    </xf>
    <xf numFmtId="0" fontId="8" fillId="0" borderId="0" xfId="2" applyFont="1" applyFill="1" applyAlignment="1">
      <alignment horizontal="justify" vertical="center"/>
    </xf>
    <xf numFmtId="0" fontId="9" fillId="2" borderId="0" xfId="2" applyFont="1" applyFill="1" applyAlignment="1">
      <alignment horizontal="right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 applyProtection="1">
      <alignment horizontal="justify" vertical="center"/>
      <protection locked="0"/>
    </xf>
    <xf numFmtId="44" fontId="13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 applyProtection="1">
      <alignment horizontal="left" vertical="center" wrapText="1"/>
      <protection locked="0"/>
    </xf>
    <xf numFmtId="164" fontId="8" fillId="0" borderId="1" xfId="2" applyNumberFormat="1" applyFont="1" applyFill="1" applyBorder="1" applyAlignment="1">
      <alignment horizontal="center" vertical="center" wrapText="1"/>
    </xf>
    <xf numFmtId="9" fontId="8" fillId="0" borderId="1" xfId="2" applyNumberFormat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164" fontId="13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 applyProtection="1">
      <alignment horizontal="justify" vertical="center" wrapText="1"/>
      <protection locked="0"/>
    </xf>
    <xf numFmtId="0" fontId="11" fillId="0" borderId="1" xfId="0" applyFont="1" applyFill="1" applyBorder="1" applyAlignment="1">
      <alignment horizontal="justify" vertical="center" wrapText="1"/>
    </xf>
    <xf numFmtId="164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4" borderId="1" xfId="2" applyFont="1" applyFill="1" applyBorder="1" applyAlignment="1">
      <alignment horizontal="center" vertical="center" wrapText="1"/>
    </xf>
    <xf numFmtId="164" fontId="8" fillId="4" borderId="1" xfId="2" applyNumberFormat="1" applyFont="1" applyFill="1" applyBorder="1" applyAlignment="1">
      <alignment horizontal="center" vertical="center" wrapText="1"/>
    </xf>
    <xf numFmtId="9" fontId="8" fillId="4" borderId="1" xfId="2" applyNumberFormat="1" applyFont="1" applyFill="1" applyBorder="1" applyAlignment="1">
      <alignment horizontal="center" vertical="center" wrapText="1"/>
    </xf>
    <xf numFmtId="0" fontId="8" fillId="4" borderId="1" xfId="2" applyFont="1" applyFill="1" applyBorder="1" applyAlignment="1">
      <alignment vertical="center" wrapText="1"/>
    </xf>
    <xf numFmtId="0" fontId="8" fillId="4" borderId="1" xfId="2" applyFont="1" applyFill="1" applyBorder="1" applyAlignment="1">
      <alignment horizontal="center" vertical="center"/>
    </xf>
    <xf numFmtId="164" fontId="8" fillId="4" borderId="1" xfId="2" applyNumberFormat="1" applyFont="1" applyFill="1" applyBorder="1" applyAlignment="1">
      <alignment horizontal="center" vertical="center"/>
    </xf>
    <xf numFmtId="0" fontId="8" fillId="4" borderId="1" xfId="2" applyNumberFormat="1" applyFont="1" applyFill="1" applyBorder="1" applyAlignment="1">
      <alignment horizontal="center" vertical="center" wrapText="1"/>
    </xf>
    <xf numFmtId="0" fontId="8" fillId="0" borderId="5" xfId="2" applyFont="1" applyFill="1" applyBorder="1" applyAlignment="1">
      <alignment horizontal="center" vertical="center" wrapText="1"/>
    </xf>
    <xf numFmtId="0" fontId="8" fillId="0" borderId="6" xfId="2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 readingOrder="1"/>
      <protection locked="0"/>
    </xf>
    <xf numFmtId="164" fontId="4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18" fillId="4" borderId="1" xfId="2" applyFont="1" applyFill="1" applyBorder="1" applyAlignment="1">
      <alignment horizontal="center" vertical="center" wrapText="1"/>
    </xf>
    <xf numFmtId="164" fontId="18" fillId="4" borderId="1" xfId="2" applyNumberFormat="1" applyFont="1" applyFill="1" applyBorder="1" applyAlignment="1">
      <alignment horizontal="center" vertical="center" wrapText="1"/>
    </xf>
    <xf numFmtId="9" fontId="18" fillId="4" borderId="1" xfId="2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 readingOrder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 readingOrder="1"/>
      <protection locked="0"/>
    </xf>
    <xf numFmtId="164" fontId="4" fillId="0" borderId="1" xfId="1" applyNumberFormat="1" applyFont="1" applyFill="1" applyBorder="1" applyAlignment="1" applyProtection="1">
      <alignment horizontal="center" vertical="center" wrapText="1" readingOrder="1"/>
      <protection locked="0"/>
    </xf>
    <xf numFmtId="0" fontId="18" fillId="0" borderId="1" xfId="0" applyFont="1" applyFill="1" applyBorder="1" applyAlignment="1">
      <alignment horizontal="justify" vertical="center"/>
    </xf>
    <xf numFmtId="0" fontId="18" fillId="0" borderId="1" xfId="2" applyFont="1" applyFill="1" applyBorder="1" applyAlignment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 wrapText="1" readingOrder="1"/>
      <protection locked="0"/>
    </xf>
    <xf numFmtId="164" fontId="17" fillId="0" borderId="1" xfId="1" applyNumberFormat="1" applyFont="1" applyFill="1" applyBorder="1" applyAlignment="1" applyProtection="1">
      <alignment horizontal="center" vertical="center" wrapText="1" readingOrder="1"/>
      <protection locked="0"/>
    </xf>
    <xf numFmtId="0" fontId="18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2" applyFont="1" applyFill="1" applyBorder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16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justify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Fill="1" applyBorder="1" applyAlignment="1" applyProtection="1">
      <alignment horizontal="center" vertical="center"/>
      <protection locked="0"/>
    </xf>
    <xf numFmtId="164" fontId="13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1" xfId="0" applyNumberFormat="1" applyFont="1" applyFill="1" applyBorder="1" applyAlignment="1" applyProtection="1">
      <alignment horizontal="center" vertical="center"/>
      <protection locked="0"/>
    </xf>
    <xf numFmtId="0" fontId="15" fillId="0" borderId="0" xfId="2" applyFont="1" applyFill="1" applyAlignment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 wrapText="1"/>
      <protection locked="0"/>
    </xf>
    <xf numFmtId="0" fontId="14" fillId="2" borderId="0" xfId="2" applyFont="1" applyFill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3" fillId="0" borderId="1" xfId="2" applyFont="1" applyFill="1" applyBorder="1" applyAlignment="1">
      <alignment vertical="center" wrapText="1"/>
    </xf>
    <xf numFmtId="164" fontId="1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5" borderId="1" xfId="2" applyFont="1" applyFill="1" applyBorder="1" applyAlignment="1">
      <alignment vertical="center" wrapText="1"/>
    </xf>
    <xf numFmtId="0" fontId="16" fillId="5" borderId="1" xfId="2" applyFont="1" applyFill="1" applyBorder="1" applyAlignment="1">
      <alignment horizontal="center" vertical="center" wrapText="1"/>
    </xf>
    <xf numFmtId="164" fontId="16" fillId="5" borderId="1" xfId="2" applyNumberFormat="1" applyFont="1" applyFill="1" applyBorder="1" applyAlignment="1">
      <alignment horizontal="center" vertical="center" wrapText="1"/>
    </xf>
    <xf numFmtId="0" fontId="16" fillId="5" borderId="1" xfId="2" applyNumberFormat="1" applyFont="1" applyFill="1" applyBorder="1" applyAlignment="1">
      <alignment horizontal="center" vertical="center" wrapText="1"/>
    </xf>
    <xf numFmtId="0" fontId="7" fillId="2" borderId="0" xfId="2" applyFont="1" applyFill="1" applyAlignment="1">
      <alignment horizontal="center" vertical="center" wrapText="1"/>
    </xf>
    <xf numFmtId="0" fontId="9" fillId="2" borderId="0" xfId="2" applyFont="1" applyFill="1" applyAlignment="1">
      <alignment horizontal="right" vertical="center" wrapText="1"/>
    </xf>
    <xf numFmtId="0" fontId="8" fillId="0" borderId="5" xfId="2" applyFont="1" applyFill="1" applyBorder="1" applyAlignment="1">
      <alignment horizontal="center" vertical="center" wrapText="1"/>
    </xf>
    <xf numFmtId="0" fontId="8" fillId="0" borderId="6" xfId="2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14" fontId="8" fillId="0" borderId="5" xfId="2" applyNumberFormat="1" applyFont="1" applyFill="1" applyBorder="1" applyAlignment="1">
      <alignment horizontal="center" vertical="center" wrapText="1"/>
    </xf>
    <xf numFmtId="14" fontId="8" fillId="0" borderId="6" xfId="2" applyNumberFormat="1" applyFont="1" applyFill="1" applyBorder="1" applyAlignment="1">
      <alignment horizontal="center" vertical="center" wrapText="1"/>
    </xf>
    <xf numFmtId="14" fontId="8" fillId="0" borderId="7" xfId="2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20" fillId="0" borderId="6" xfId="2" applyFont="1" applyFill="1" applyBorder="1" applyAlignment="1">
      <alignment horizontal="center" vertical="center" wrapText="1"/>
    </xf>
    <xf numFmtId="0" fontId="22" fillId="5" borderId="6" xfId="0" applyFont="1" applyFill="1" applyBorder="1" applyAlignment="1" applyProtection="1">
      <alignment horizontal="center" vertical="center" wrapText="1" readingOrder="1"/>
      <protection locked="0"/>
    </xf>
    <xf numFmtId="164" fontId="22" fillId="5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2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21" fillId="5" borderId="1" xfId="0" applyFont="1" applyFill="1" applyBorder="1" applyAlignment="1" applyProtection="1">
      <alignment horizontal="justify" vertical="center" wrapText="1"/>
      <protection locked="0"/>
    </xf>
    <xf numFmtId="0" fontId="23" fillId="5" borderId="1" xfId="0" applyFont="1" applyFill="1" applyBorder="1" applyAlignment="1" applyProtection="1">
      <alignment horizontal="center" vertical="center" wrapText="1"/>
      <protection locked="0"/>
    </xf>
    <xf numFmtId="0" fontId="21" fillId="5" borderId="1" xfId="0" applyFont="1" applyFill="1" applyBorder="1" applyAlignment="1" applyProtection="1">
      <alignment horizontal="center" vertical="center" wrapText="1"/>
      <protection locked="0"/>
    </xf>
    <xf numFmtId="0" fontId="24" fillId="0" borderId="0" xfId="2" applyFont="1" applyFill="1" applyAlignment="1">
      <alignment vertical="center" wrapText="1"/>
    </xf>
    <xf numFmtId="0" fontId="25" fillId="3" borderId="1" xfId="0" applyFont="1" applyFill="1" applyBorder="1" applyAlignment="1">
      <alignment horizontal="center" vertical="center" wrapText="1"/>
    </xf>
    <xf numFmtId="165" fontId="26" fillId="3" borderId="1" xfId="0" applyNumberFormat="1" applyFont="1" applyFill="1" applyBorder="1" applyAlignment="1">
      <alignment horizontal="center" vertical="center" wrapText="1"/>
    </xf>
    <xf numFmtId="0" fontId="25" fillId="3" borderId="2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justify" vertical="center" wrapText="1"/>
    </xf>
    <xf numFmtId="0" fontId="27" fillId="3" borderId="1" xfId="0" applyFont="1" applyFill="1" applyBorder="1" applyAlignment="1">
      <alignment horizontal="center" vertical="center" wrapText="1"/>
    </xf>
    <xf numFmtId="44" fontId="27" fillId="3" borderId="1" xfId="0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25" fillId="3" borderId="3" xfId="0" applyFont="1" applyFill="1" applyBorder="1" applyAlignment="1">
      <alignment horizontal="center" vertical="center" wrapText="1"/>
    </xf>
    <xf numFmtId="0" fontId="25" fillId="3" borderId="4" xfId="0" applyFont="1" applyFill="1" applyBorder="1" applyAlignment="1">
      <alignment horizontal="center" vertical="center" wrapText="1"/>
    </xf>
    <xf numFmtId="0" fontId="24" fillId="0" borderId="0" xfId="2" applyFont="1" applyFill="1" applyAlignment="1">
      <alignment horizontal="center" vertical="center" wrapText="1"/>
    </xf>
    <xf numFmtId="0" fontId="29" fillId="0" borderId="6" xfId="0" applyFont="1" applyFill="1" applyBorder="1" applyAlignment="1" applyProtection="1">
      <alignment horizontal="justify" vertical="center" wrapText="1"/>
      <protection locked="0"/>
    </xf>
    <xf numFmtId="0" fontId="29" fillId="0" borderId="6" xfId="2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14" fontId="8" fillId="0" borderId="2" xfId="2" applyNumberFormat="1" applyFont="1" applyFill="1" applyBorder="1" applyAlignment="1">
      <alignment horizontal="center" vertical="center" wrapText="1"/>
    </xf>
    <xf numFmtId="14" fontId="8" fillId="0" borderId="10" xfId="2" applyNumberFormat="1" applyFont="1" applyFill="1" applyBorder="1" applyAlignment="1">
      <alignment horizontal="center" vertical="center" wrapText="1"/>
    </xf>
    <xf numFmtId="14" fontId="8" fillId="0" borderId="11" xfId="2" applyNumberFormat="1" applyFont="1" applyFill="1" applyBorder="1" applyAlignment="1">
      <alignment horizontal="center" vertical="center" wrapText="1"/>
    </xf>
    <xf numFmtId="0" fontId="8" fillId="0" borderId="2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8" fillId="0" borderId="11" xfId="2" applyFont="1" applyFill="1" applyBorder="1" applyAlignment="1">
      <alignment horizontal="center" vertical="center" wrapText="1"/>
    </xf>
    <xf numFmtId="0" fontId="24" fillId="0" borderId="10" xfId="2" applyFont="1" applyFill="1" applyBorder="1" applyAlignment="1">
      <alignment horizontal="center" vertical="center" wrapText="1"/>
    </xf>
    <xf numFmtId="0" fontId="24" fillId="0" borderId="2" xfId="2" applyFont="1" applyFill="1" applyBorder="1" applyAlignment="1">
      <alignment horizontal="center" vertical="center" wrapText="1"/>
    </xf>
    <xf numFmtId="14" fontId="28" fillId="0" borderId="10" xfId="2" applyNumberFormat="1" applyFont="1" applyFill="1" applyBorder="1" applyAlignment="1">
      <alignment horizontal="center" vertical="center" wrapText="1"/>
    </xf>
    <xf numFmtId="0" fontId="29" fillId="5" borderId="1" xfId="0" applyFont="1" applyFill="1" applyBorder="1" applyAlignment="1" applyProtection="1">
      <alignment horizontal="center" vertical="center" wrapText="1"/>
      <protection locked="0"/>
    </xf>
  </cellXfs>
  <cellStyles count="3">
    <cellStyle name="Moneda" xfId="1" builtinId="4"/>
    <cellStyle name="Normal" xfId="0" builtinId="0"/>
    <cellStyle name="Normal 2" xfId="2"/>
  </cellStyles>
  <dxfs count="1">
    <dxf>
      <fill>
        <patternFill patternType="solid">
          <fgColor rgb="FFF8CBAD"/>
          <bgColor rgb="FF000000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232046</xdr:colOff>
      <xdr:row>4</xdr:row>
      <xdr:rowOff>110067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4DEB94DB-5813-4D96-8427-FBB7E0D63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63379" cy="6180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9" tint="-0.249977111117893"/>
    <pageSetUpPr fitToPage="1"/>
  </sheetPr>
  <dimension ref="A1:AD80"/>
  <sheetViews>
    <sheetView tabSelected="1" topLeftCell="C1" zoomScaleNormal="100" workbookViewId="0">
      <pane ySplit="8" topLeftCell="A9" activePane="bottomLeft" state="frozen"/>
      <selection pane="bottomLeft" activeCell="Q87" sqref="Q87"/>
    </sheetView>
  </sheetViews>
  <sheetFormatPr baseColWidth="10" defaultColWidth="11.42578125" defaultRowHeight="15" x14ac:dyDescent="0.25"/>
  <cols>
    <col min="1" max="1" width="5.42578125" style="39" customWidth="1"/>
    <col min="2" max="2" width="8.140625" style="39" customWidth="1"/>
    <col min="3" max="3" width="11.140625" style="39" customWidth="1"/>
    <col min="4" max="4" width="17.42578125" style="39" hidden="1" customWidth="1"/>
    <col min="5" max="5" width="22.85546875" style="39" hidden="1" customWidth="1"/>
    <col min="6" max="6" width="8.42578125" style="39" customWidth="1"/>
    <col min="7" max="7" width="7.85546875" style="39" customWidth="1"/>
    <col min="8" max="8" width="10.7109375" style="39" customWidth="1"/>
    <col min="9" max="9" width="14.42578125" style="39" customWidth="1"/>
    <col min="10" max="10" width="12.140625" style="39" customWidth="1"/>
    <col min="11" max="11" width="20.42578125" style="40" customWidth="1"/>
    <col min="12" max="12" width="11" style="39" customWidth="1"/>
    <col min="13" max="13" width="28.140625" style="5" customWidth="1"/>
    <col min="14" max="14" width="11.85546875" style="4" customWidth="1"/>
    <col min="15" max="15" width="21.140625" style="4" customWidth="1"/>
    <col min="16" max="16" width="14.28515625" style="11" customWidth="1"/>
    <col min="17" max="17" width="23.5703125" style="43" customWidth="1"/>
    <col min="18" max="18" width="8.140625" style="39" hidden="1" customWidth="1"/>
    <col min="19" max="19" width="8.5703125" style="39" hidden="1" customWidth="1"/>
    <col min="20" max="20" width="9" style="39" hidden="1" customWidth="1"/>
    <col min="21" max="21" width="9" style="39" customWidth="1"/>
    <col min="22" max="22" width="21.28515625" style="39" customWidth="1"/>
    <col min="23" max="23" width="14.7109375" style="41" hidden="1" customWidth="1"/>
    <col min="24" max="24" width="8.42578125" style="42" hidden="1" customWidth="1"/>
    <col min="25" max="25" width="9.85546875" style="41" hidden="1" customWidth="1"/>
    <col min="26" max="26" width="6.42578125" style="41" hidden="1" customWidth="1"/>
    <col min="27" max="27" width="12" style="41" hidden="1" customWidth="1"/>
    <col min="28" max="28" width="18.140625" style="91" customWidth="1"/>
    <col min="29" max="29" width="14.28515625" style="4" customWidth="1"/>
    <col min="30" max="30" width="11.85546875" style="4" customWidth="1"/>
    <col min="31" max="16384" width="11.42578125" style="4"/>
  </cols>
  <sheetData>
    <row r="1" spans="1:30" ht="11.25" x14ac:dyDescent="0.25">
      <c r="A1" s="101" t="s">
        <v>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</row>
    <row r="2" spans="1:30" ht="11.25" x14ac:dyDescent="0.25">
      <c r="A2" s="101" t="s">
        <v>1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</row>
    <row r="3" spans="1:30" ht="11.25" x14ac:dyDescent="0.25">
      <c r="A3" s="101" t="s">
        <v>2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</row>
    <row r="4" spans="1:30" ht="11.25" x14ac:dyDescent="0.25">
      <c r="A4" s="101" t="s">
        <v>3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</row>
    <row r="5" spans="1:30" ht="11.25" x14ac:dyDescent="0.25">
      <c r="A5" s="101" t="s">
        <v>4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</row>
    <row r="6" spans="1:30" ht="11.25" x14ac:dyDescent="0.25">
      <c r="A6" s="101" t="s">
        <v>5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</row>
    <row r="7" spans="1:30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  <c r="K7" s="102"/>
      <c r="L7" s="102"/>
      <c r="M7" s="3"/>
      <c r="N7" s="1"/>
      <c r="O7" s="1"/>
      <c r="P7" s="2"/>
      <c r="R7" s="44"/>
      <c r="S7" s="44"/>
      <c r="T7" s="44"/>
      <c r="U7" s="44"/>
      <c r="AC7" s="1"/>
      <c r="AD7" s="93" t="s">
        <v>227</v>
      </c>
    </row>
    <row r="8" spans="1:30" s="132" customFormat="1" ht="78.75" x14ac:dyDescent="0.25">
      <c r="A8" s="123" t="s">
        <v>6</v>
      </c>
      <c r="B8" s="124" t="s">
        <v>7</v>
      </c>
      <c r="C8" s="124" t="s">
        <v>8</v>
      </c>
      <c r="D8" s="19" t="s">
        <v>9</v>
      </c>
      <c r="E8" s="19" t="s">
        <v>10</v>
      </c>
      <c r="F8" s="125" t="s">
        <v>11</v>
      </c>
      <c r="G8" s="125" t="s">
        <v>12</v>
      </c>
      <c r="H8" s="123" t="s">
        <v>13</v>
      </c>
      <c r="I8" s="123" t="s">
        <v>14</v>
      </c>
      <c r="J8" s="123" t="s">
        <v>15</v>
      </c>
      <c r="K8" s="126" t="s">
        <v>16</v>
      </c>
      <c r="L8" s="123" t="s">
        <v>17</v>
      </c>
      <c r="M8" s="127" t="s">
        <v>18</v>
      </c>
      <c r="N8" s="127" t="s">
        <v>19</v>
      </c>
      <c r="O8" s="127" t="s">
        <v>20</v>
      </c>
      <c r="P8" s="128" t="s">
        <v>21</v>
      </c>
      <c r="Q8" s="129" t="s">
        <v>22</v>
      </c>
      <c r="R8" s="19" t="s">
        <v>23</v>
      </c>
      <c r="S8" s="19" t="s">
        <v>24</v>
      </c>
      <c r="T8" s="19" t="s">
        <v>25</v>
      </c>
      <c r="U8" s="130" t="s">
        <v>26</v>
      </c>
      <c r="V8" s="131"/>
      <c r="W8" s="19" t="s">
        <v>27</v>
      </c>
      <c r="X8" s="19" t="s">
        <v>28</v>
      </c>
      <c r="Y8" s="19" t="s">
        <v>29</v>
      </c>
      <c r="Z8" s="19" t="s">
        <v>30</v>
      </c>
      <c r="AA8" s="45" t="s">
        <v>31</v>
      </c>
      <c r="AB8" s="129" t="s">
        <v>225</v>
      </c>
      <c r="AC8" s="127" t="s">
        <v>228</v>
      </c>
      <c r="AD8" s="127" t="s">
        <v>229</v>
      </c>
    </row>
    <row r="9" spans="1:30" ht="45" hidden="1" x14ac:dyDescent="0.25">
      <c r="A9" s="103">
        <v>1</v>
      </c>
      <c r="B9" s="103" t="s">
        <v>32</v>
      </c>
      <c r="C9" s="106">
        <v>43259</v>
      </c>
      <c r="D9" s="109" t="s">
        <v>33</v>
      </c>
      <c r="E9" s="109" t="s">
        <v>34</v>
      </c>
      <c r="F9" s="112" t="s">
        <v>35</v>
      </c>
      <c r="G9" s="103">
        <v>146970</v>
      </c>
      <c r="H9" s="103" t="s">
        <v>36</v>
      </c>
      <c r="I9" s="103" t="s">
        <v>37</v>
      </c>
      <c r="J9" s="103" t="s">
        <v>169</v>
      </c>
      <c r="K9" s="20" t="s">
        <v>38</v>
      </c>
      <c r="L9" s="64">
        <v>24500</v>
      </c>
      <c r="M9" s="6" t="s">
        <v>39</v>
      </c>
      <c r="N9" s="6">
        <v>778</v>
      </c>
      <c r="O9" s="6" t="s">
        <v>40</v>
      </c>
      <c r="P9" s="68">
        <v>1798464</v>
      </c>
      <c r="Q9" s="46"/>
      <c r="R9" s="47">
        <v>0.68</v>
      </c>
      <c r="S9" s="47">
        <f>R9*0.16</f>
        <v>0.10880000000000001</v>
      </c>
      <c r="T9" s="47">
        <f>R9+S9</f>
        <v>0.78880000000000006</v>
      </c>
      <c r="U9" s="48"/>
      <c r="V9" s="48"/>
      <c r="W9" s="34"/>
      <c r="X9" s="49"/>
      <c r="Y9" s="34"/>
      <c r="Z9" s="50"/>
      <c r="AA9" s="50"/>
      <c r="AB9" s="92">
        <v>1</v>
      </c>
      <c r="AC9" s="74"/>
      <c r="AD9" s="74"/>
    </row>
    <row r="10" spans="1:30" ht="22.5" hidden="1" x14ac:dyDescent="0.25">
      <c r="A10" s="104"/>
      <c r="B10" s="104"/>
      <c r="C10" s="107"/>
      <c r="D10" s="110"/>
      <c r="E10" s="110"/>
      <c r="F10" s="113"/>
      <c r="G10" s="104"/>
      <c r="H10" s="104"/>
      <c r="I10" s="104"/>
      <c r="J10" s="104"/>
      <c r="K10" s="21" t="s">
        <v>41</v>
      </c>
      <c r="L10" s="65">
        <v>1</v>
      </c>
      <c r="M10" s="7" t="s">
        <v>42</v>
      </c>
      <c r="N10" s="7" t="s">
        <v>43</v>
      </c>
      <c r="O10" s="7" t="s">
        <v>43</v>
      </c>
      <c r="P10" s="68">
        <v>3399</v>
      </c>
      <c r="Q10" s="46" t="s">
        <v>44</v>
      </c>
      <c r="R10" s="52"/>
      <c r="S10" s="52"/>
      <c r="T10" s="52"/>
      <c r="U10" s="52"/>
      <c r="V10" s="48"/>
      <c r="W10" s="34"/>
      <c r="X10" s="49"/>
      <c r="Y10" s="34"/>
      <c r="Z10" s="50"/>
      <c r="AA10" s="50"/>
      <c r="AB10" s="92">
        <v>1</v>
      </c>
      <c r="AC10" s="74"/>
      <c r="AD10" s="74"/>
    </row>
    <row r="11" spans="1:30" ht="45" hidden="1" x14ac:dyDescent="0.25">
      <c r="A11" s="104"/>
      <c r="B11" s="104"/>
      <c r="C11" s="107"/>
      <c r="D11" s="110"/>
      <c r="E11" s="110"/>
      <c r="F11" s="113"/>
      <c r="G11" s="104"/>
      <c r="H11" s="104"/>
      <c r="I11" s="104"/>
      <c r="J11" s="104"/>
      <c r="K11" s="21" t="s">
        <v>45</v>
      </c>
      <c r="L11" s="65">
        <v>2000</v>
      </c>
      <c r="M11" s="7" t="s">
        <v>194</v>
      </c>
      <c r="N11" s="7" t="s">
        <v>43</v>
      </c>
      <c r="O11" s="7" t="s">
        <v>195</v>
      </c>
      <c r="P11" s="68">
        <v>1071.06</v>
      </c>
      <c r="Q11" s="46" t="s">
        <v>46</v>
      </c>
      <c r="R11" s="48"/>
      <c r="S11" s="48"/>
      <c r="T11" s="48"/>
      <c r="U11" s="35"/>
      <c r="V11" s="53"/>
      <c r="W11" s="57"/>
      <c r="X11" s="58"/>
      <c r="Y11" s="57"/>
      <c r="Z11" s="59"/>
      <c r="AA11" s="59"/>
      <c r="AB11" s="92">
        <v>1</v>
      </c>
      <c r="AC11" s="74"/>
      <c r="AD11" s="74"/>
    </row>
    <row r="12" spans="1:30" ht="45" hidden="1" x14ac:dyDescent="0.25">
      <c r="A12" s="104"/>
      <c r="B12" s="104"/>
      <c r="C12" s="107"/>
      <c r="D12" s="110"/>
      <c r="E12" s="110"/>
      <c r="F12" s="113"/>
      <c r="G12" s="104"/>
      <c r="H12" s="104"/>
      <c r="I12" s="104"/>
      <c r="J12" s="104"/>
      <c r="K12" s="21" t="s">
        <v>47</v>
      </c>
      <c r="L12" s="65">
        <v>6400</v>
      </c>
      <c r="M12" s="7" t="s">
        <v>196</v>
      </c>
      <c r="N12" s="7" t="s">
        <v>197</v>
      </c>
      <c r="O12" s="7" t="s">
        <v>198</v>
      </c>
      <c r="P12" s="68">
        <v>221717.76000000001</v>
      </c>
      <c r="Q12" s="46" t="s">
        <v>46</v>
      </c>
      <c r="R12" s="48"/>
      <c r="S12" s="48"/>
      <c r="T12" s="48"/>
      <c r="U12" s="34"/>
      <c r="V12" s="53"/>
      <c r="W12" s="57"/>
      <c r="X12" s="58"/>
      <c r="Y12" s="57"/>
      <c r="Z12" s="59"/>
      <c r="AA12" s="59"/>
      <c r="AB12" s="92">
        <v>1</v>
      </c>
      <c r="AC12" s="74"/>
      <c r="AD12" s="74"/>
    </row>
    <row r="13" spans="1:30" ht="22.5" hidden="1" x14ac:dyDescent="0.25">
      <c r="A13" s="104"/>
      <c r="B13" s="104"/>
      <c r="C13" s="107"/>
      <c r="D13" s="110"/>
      <c r="E13" s="110"/>
      <c r="F13" s="113"/>
      <c r="G13" s="104"/>
      <c r="H13" s="104"/>
      <c r="I13" s="104"/>
      <c r="J13" s="104"/>
      <c r="K13" s="21" t="s">
        <v>48</v>
      </c>
      <c r="L13" s="65">
        <v>1</v>
      </c>
      <c r="M13" s="7" t="s">
        <v>49</v>
      </c>
      <c r="N13" s="7" t="s">
        <v>43</v>
      </c>
      <c r="O13" s="7" t="s">
        <v>43</v>
      </c>
      <c r="P13" s="68">
        <v>3116.67</v>
      </c>
      <c r="Q13" s="46" t="s">
        <v>50</v>
      </c>
      <c r="R13" s="52"/>
      <c r="S13" s="52"/>
      <c r="T13" s="52"/>
      <c r="U13" s="52"/>
      <c r="V13" s="48"/>
      <c r="W13" s="34"/>
      <c r="X13" s="49"/>
      <c r="Y13" s="34"/>
      <c r="Z13" s="50"/>
      <c r="AA13" s="50"/>
      <c r="AB13" s="92">
        <v>1</v>
      </c>
      <c r="AC13" s="74"/>
      <c r="AD13" s="74"/>
    </row>
    <row r="14" spans="1:30" ht="33.75" hidden="1" x14ac:dyDescent="0.25">
      <c r="A14" s="104"/>
      <c r="B14" s="104"/>
      <c r="C14" s="107"/>
      <c r="D14" s="110"/>
      <c r="E14" s="110"/>
      <c r="F14" s="113"/>
      <c r="G14" s="104"/>
      <c r="H14" s="104"/>
      <c r="I14" s="104"/>
      <c r="J14" s="104"/>
      <c r="K14" s="21" t="s">
        <v>51</v>
      </c>
      <c r="L14" s="65">
        <v>2</v>
      </c>
      <c r="M14" s="7" t="s">
        <v>52</v>
      </c>
      <c r="N14" s="7" t="s">
        <v>43</v>
      </c>
      <c r="O14" s="7" t="s">
        <v>43</v>
      </c>
      <c r="P14" s="68">
        <v>512</v>
      </c>
      <c r="Q14" s="46" t="s">
        <v>53</v>
      </c>
      <c r="R14" s="52"/>
      <c r="S14" s="52"/>
      <c r="T14" s="52"/>
      <c r="U14" s="52"/>
      <c r="V14" s="48"/>
      <c r="W14" s="34"/>
      <c r="X14" s="49"/>
      <c r="Y14" s="34"/>
      <c r="Z14" s="50"/>
      <c r="AA14" s="50"/>
      <c r="AB14" s="92">
        <v>1</v>
      </c>
      <c r="AC14" s="74"/>
      <c r="AD14" s="74"/>
    </row>
    <row r="15" spans="1:30" ht="45" hidden="1" x14ac:dyDescent="0.25">
      <c r="A15" s="104"/>
      <c r="B15" s="104"/>
      <c r="C15" s="107"/>
      <c r="D15" s="110"/>
      <c r="E15" s="110"/>
      <c r="F15" s="113"/>
      <c r="G15" s="104"/>
      <c r="H15" s="104"/>
      <c r="I15" s="104"/>
      <c r="J15" s="104"/>
      <c r="K15" s="21" t="s">
        <v>54</v>
      </c>
      <c r="L15" s="65">
        <v>86</v>
      </c>
      <c r="M15" s="7" t="s">
        <v>55</v>
      </c>
      <c r="N15" s="7" t="s">
        <v>43</v>
      </c>
      <c r="O15" s="7" t="s">
        <v>43</v>
      </c>
      <c r="P15" s="68">
        <v>980.2</v>
      </c>
      <c r="Q15" s="46" t="s">
        <v>56</v>
      </c>
      <c r="R15" s="52"/>
      <c r="S15" s="52"/>
      <c r="T15" s="52"/>
      <c r="U15" s="52"/>
      <c r="V15" s="48"/>
      <c r="W15" s="34"/>
      <c r="X15" s="49"/>
      <c r="Y15" s="34"/>
      <c r="Z15" s="50"/>
      <c r="AA15" s="50"/>
      <c r="AB15" s="92">
        <v>1</v>
      </c>
      <c r="AC15" s="74"/>
      <c r="AD15" s="74"/>
    </row>
    <row r="16" spans="1:30" ht="45" hidden="1" x14ac:dyDescent="0.25">
      <c r="A16" s="105"/>
      <c r="B16" s="105"/>
      <c r="C16" s="108"/>
      <c r="D16" s="111"/>
      <c r="E16" s="111"/>
      <c r="F16" s="114"/>
      <c r="G16" s="105"/>
      <c r="H16" s="105"/>
      <c r="I16" s="105"/>
      <c r="J16" s="105"/>
      <c r="K16" s="23" t="s">
        <v>57</v>
      </c>
      <c r="L16" s="66">
        <v>57</v>
      </c>
      <c r="M16" s="8" t="s">
        <v>58</v>
      </c>
      <c r="N16" s="8" t="s">
        <v>43</v>
      </c>
      <c r="O16" s="8" t="s">
        <v>43</v>
      </c>
      <c r="P16" s="68">
        <v>3006.33</v>
      </c>
      <c r="Q16" s="46" t="s">
        <v>59</v>
      </c>
      <c r="R16" s="52"/>
      <c r="S16" s="52"/>
      <c r="T16" s="52"/>
      <c r="U16" s="52"/>
      <c r="V16" s="48"/>
      <c r="W16" s="34"/>
      <c r="X16" s="49"/>
      <c r="Y16" s="34"/>
      <c r="Z16" s="50"/>
      <c r="AA16" s="50"/>
      <c r="AB16" s="92">
        <v>1</v>
      </c>
      <c r="AC16" s="74"/>
      <c r="AD16" s="74"/>
    </row>
    <row r="17" spans="1:30" ht="22.5" hidden="1" x14ac:dyDescent="0.25">
      <c r="A17" s="103">
        <v>2</v>
      </c>
      <c r="B17" s="103" t="s">
        <v>60</v>
      </c>
      <c r="C17" s="106">
        <v>43276</v>
      </c>
      <c r="D17" s="109" t="s">
        <v>61</v>
      </c>
      <c r="E17" s="109" t="s">
        <v>62</v>
      </c>
      <c r="F17" s="103" t="s">
        <v>35</v>
      </c>
      <c r="G17" s="103">
        <v>182268</v>
      </c>
      <c r="H17" s="103" t="s">
        <v>63</v>
      </c>
      <c r="I17" s="103" t="s">
        <v>37</v>
      </c>
      <c r="J17" s="103" t="s">
        <v>170</v>
      </c>
      <c r="K17" s="24" t="s">
        <v>64</v>
      </c>
      <c r="L17" s="64">
        <v>1</v>
      </c>
      <c r="M17" s="81" t="s">
        <v>176</v>
      </c>
      <c r="N17" s="16" t="s">
        <v>43</v>
      </c>
      <c r="O17" s="16" t="s">
        <v>199</v>
      </c>
      <c r="P17" s="84">
        <v>1472.33</v>
      </c>
      <c r="Q17" s="85" t="s">
        <v>201</v>
      </c>
      <c r="R17" s="47"/>
      <c r="S17" s="48"/>
      <c r="T17" s="48"/>
      <c r="U17" s="34"/>
      <c r="V17" s="54"/>
      <c r="W17" s="57"/>
      <c r="X17" s="58"/>
      <c r="Y17" s="57"/>
      <c r="Z17" s="59"/>
      <c r="AA17" s="59"/>
      <c r="AB17" s="92">
        <v>1</v>
      </c>
      <c r="AC17" s="86"/>
      <c r="AD17" s="86"/>
    </row>
    <row r="18" spans="1:30" ht="12.75" hidden="1" x14ac:dyDescent="0.25">
      <c r="A18" s="104"/>
      <c r="B18" s="104"/>
      <c r="C18" s="107"/>
      <c r="D18" s="110"/>
      <c r="E18" s="110"/>
      <c r="F18" s="104"/>
      <c r="G18" s="104"/>
      <c r="H18" s="104"/>
      <c r="I18" s="104"/>
      <c r="J18" s="104"/>
      <c r="K18" s="25" t="s">
        <v>65</v>
      </c>
      <c r="L18" s="65">
        <v>1</v>
      </c>
      <c r="M18" s="81" t="s">
        <v>177</v>
      </c>
      <c r="N18" s="82" t="s">
        <v>43</v>
      </c>
      <c r="O18" s="82" t="s">
        <v>200</v>
      </c>
      <c r="P18" s="84">
        <v>3533.33</v>
      </c>
      <c r="Q18" s="85" t="s">
        <v>201</v>
      </c>
      <c r="R18" s="47"/>
      <c r="S18" s="48"/>
      <c r="T18" s="48"/>
      <c r="U18" s="34"/>
      <c r="V18" s="54"/>
      <c r="W18" s="57"/>
      <c r="X18" s="58"/>
      <c r="Y18" s="57"/>
      <c r="Z18" s="59"/>
      <c r="AA18" s="59"/>
      <c r="AB18" s="92">
        <v>1</v>
      </c>
      <c r="AC18" s="86"/>
      <c r="AD18" s="86"/>
    </row>
    <row r="19" spans="1:30" ht="22.5" hidden="1" x14ac:dyDescent="0.25">
      <c r="A19" s="104"/>
      <c r="B19" s="104"/>
      <c r="C19" s="107"/>
      <c r="D19" s="110"/>
      <c r="E19" s="110"/>
      <c r="F19" s="104"/>
      <c r="G19" s="104"/>
      <c r="H19" s="104"/>
      <c r="I19" s="104"/>
      <c r="J19" s="104"/>
      <c r="K19" s="25" t="s">
        <v>66</v>
      </c>
      <c r="L19" s="65">
        <v>2</v>
      </c>
      <c r="M19" s="81" t="s">
        <v>180</v>
      </c>
      <c r="N19" s="82" t="s">
        <v>43</v>
      </c>
      <c r="O19" s="82" t="s">
        <v>202</v>
      </c>
      <c r="P19" s="84">
        <v>1938</v>
      </c>
      <c r="Q19" s="85" t="s">
        <v>201</v>
      </c>
      <c r="R19" s="47"/>
      <c r="S19" s="48"/>
      <c r="T19" s="48"/>
      <c r="U19" s="34"/>
      <c r="V19" s="54"/>
      <c r="W19" s="57"/>
      <c r="X19" s="58"/>
      <c r="Y19" s="57"/>
      <c r="Z19" s="59"/>
      <c r="AA19" s="59"/>
      <c r="AB19" s="92">
        <v>1</v>
      </c>
      <c r="AC19" s="86"/>
      <c r="AD19" s="86"/>
    </row>
    <row r="20" spans="1:30" ht="22.5" hidden="1" x14ac:dyDescent="0.25">
      <c r="A20" s="104"/>
      <c r="B20" s="104"/>
      <c r="C20" s="107"/>
      <c r="D20" s="110"/>
      <c r="E20" s="110"/>
      <c r="F20" s="104"/>
      <c r="G20" s="104"/>
      <c r="H20" s="104"/>
      <c r="I20" s="104"/>
      <c r="J20" s="104"/>
      <c r="K20" s="25" t="s">
        <v>67</v>
      </c>
      <c r="L20" s="65">
        <v>2</v>
      </c>
      <c r="M20" s="81" t="s">
        <v>178</v>
      </c>
      <c r="N20" s="82" t="s">
        <v>43</v>
      </c>
      <c r="O20" s="82" t="s">
        <v>203</v>
      </c>
      <c r="P20" s="84">
        <v>3484</v>
      </c>
      <c r="Q20" s="85" t="s">
        <v>204</v>
      </c>
      <c r="R20" s="47"/>
      <c r="S20" s="48"/>
      <c r="T20" s="48"/>
      <c r="U20" s="34"/>
      <c r="V20" s="54"/>
      <c r="W20" s="57"/>
      <c r="X20" s="58"/>
      <c r="Y20" s="57"/>
      <c r="Z20" s="59"/>
      <c r="AA20" s="59"/>
      <c r="AB20" s="92">
        <v>1</v>
      </c>
      <c r="AC20" s="86"/>
      <c r="AD20" s="86"/>
    </row>
    <row r="21" spans="1:30" ht="22.5" hidden="1" x14ac:dyDescent="0.25">
      <c r="A21" s="104"/>
      <c r="B21" s="104"/>
      <c r="C21" s="107"/>
      <c r="D21" s="110"/>
      <c r="E21" s="110"/>
      <c r="F21" s="104"/>
      <c r="G21" s="104"/>
      <c r="H21" s="104"/>
      <c r="I21" s="104"/>
      <c r="J21" s="104"/>
      <c r="K21" s="25" t="s">
        <v>68</v>
      </c>
      <c r="L21" s="65">
        <v>1</v>
      </c>
      <c r="M21" s="81" t="s">
        <v>179</v>
      </c>
      <c r="N21" s="82" t="s">
        <v>43</v>
      </c>
      <c r="O21" s="82" t="s">
        <v>205</v>
      </c>
      <c r="P21" s="84">
        <v>2686.33</v>
      </c>
      <c r="Q21" s="85" t="s">
        <v>206</v>
      </c>
      <c r="R21" s="47"/>
      <c r="S21" s="48"/>
      <c r="T21" s="48"/>
      <c r="U21" s="34"/>
      <c r="V21" s="54"/>
      <c r="W21" s="57"/>
      <c r="X21" s="58"/>
      <c r="Y21" s="57"/>
      <c r="Z21" s="59"/>
      <c r="AA21" s="59"/>
      <c r="AB21" s="92">
        <v>1</v>
      </c>
      <c r="AC21" s="86"/>
      <c r="AD21" s="86"/>
    </row>
    <row r="22" spans="1:30" ht="33.75" hidden="1" x14ac:dyDescent="0.25">
      <c r="A22" s="104"/>
      <c r="B22" s="104"/>
      <c r="C22" s="107"/>
      <c r="D22" s="110"/>
      <c r="E22" s="110"/>
      <c r="F22" s="104"/>
      <c r="G22" s="104"/>
      <c r="H22" s="104"/>
      <c r="I22" s="104"/>
      <c r="J22" s="104"/>
      <c r="K22" s="25" t="s">
        <v>69</v>
      </c>
      <c r="L22" s="65">
        <v>4</v>
      </c>
      <c r="M22" s="67" t="s">
        <v>70</v>
      </c>
      <c r="N22" s="7" t="s">
        <v>43</v>
      </c>
      <c r="O22" s="7" t="s">
        <v>43</v>
      </c>
      <c r="P22" s="68">
        <v>893.33</v>
      </c>
      <c r="Q22" s="53" t="s">
        <v>71</v>
      </c>
      <c r="R22" s="47">
        <f>P22/1.16</f>
        <v>770.11206896551732</v>
      </c>
      <c r="S22" s="47">
        <f>R22*0.16</f>
        <v>123.21793103448277</v>
      </c>
      <c r="T22" s="47">
        <f>R22+S22</f>
        <v>893.33000000000015</v>
      </c>
      <c r="U22" s="34"/>
      <c r="V22" s="54"/>
      <c r="W22" s="34"/>
      <c r="X22" s="49"/>
      <c r="Y22" s="34"/>
      <c r="Z22" s="50"/>
      <c r="AA22" s="50"/>
      <c r="AB22" s="92">
        <v>1</v>
      </c>
      <c r="AC22" s="74"/>
      <c r="AD22" s="74"/>
    </row>
    <row r="23" spans="1:30" ht="22.5" hidden="1" x14ac:dyDescent="0.25">
      <c r="A23" s="104"/>
      <c r="B23" s="104"/>
      <c r="C23" s="107"/>
      <c r="D23" s="110"/>
      <c r="E23" s="110"/>
      <c r="F23" s="104"/>
      <c r="G23" s="104"/>
      <c r="H23" s="104"/>
      <c r="I23" s="104"/>
      <c r="J23" s="104"/>
      <c r="K23" s="25" t="s">
        <v>72</v>
      </c>
      <c r="L23" s="65">
        <v>1</v>
      </c>
      <c r="M23" s="82" t="s">
        <v>181</v>
      </c>
      <c r="N23" s="82" t="s">
        <v>43</v>
      </c>
      <c r="O23" s="82" t="s">
        <v>207</v>
      </c>
      <c r="P23" s="84">
        <v>1476.66</v>
      </c>
      <c r="Q23" s="53" t="s">
        <v>206</v>
      </c>
      <c r="R23" s="47"/>
      <c r="S23" s="48"/>
      <c r="T23" s="48"/>
      <c r="U23" s="34"/>
      <c r="V23" s="54"/>
      <c r="W23" s="57"/>
      <c r="X23" s="58"/>
      <c r="Y23" s="57"/>
      <c r="Z23" s="59"/>
      <c r="AA23" s="59"/>
      <c r="AB23" s="92">
        <v>1</v>
      </c>
      <c r="AC23" s="86"/>
      <c r="AD23" s="86"/>
    </row>
    <row r="24" spans="1:30" ht="33.75" hidden="1" x14ac:dyDescent="0.25">
      <c r="A24" s="104"/>
      <c r="B24" s="104"/>
      <c r="C24" s="107"/>
      <c r="D24" s="110"/>
      <c r="E24" s="110"/>
      <c r="F24" s="104"/>
      <c r="G24" s="104"/>
      <c r="H24" s="104"/>
      <c r="I24" s="104"/>
      <c r="J24" s="104"/>
      <c r="K24" s="25" t="s">
        <v>73</v>
      </c>
      <c r="L24" s="65">
        <v>1</v>
      </c>
      <c r="M24" s="7" t="s">
        <v>74</v>
      </c>
      <c r="N24" s="7" t="s">
        <v>43</v>
      </c>
      <c r="O24" s="7" t="s">
        <v>43</v>
      </c>
      <c r="P24" s="68">
        <v>3266.66</v>
      </c>
      <c r="Q24" s="53" t="s">
        <v>75</v>
      </c>
      <c r="R24" s="47">
        <f>P24/1.16</f>
        <v>2816.0862068965516</v>
      </c>
      <c r="S24" s="47">
        <f>R24*0.16</f>
        <v>450.57379310344828</v>
      </c>
      <c r="T24" s="47">
        <f>R24+S24</f>
        <v>3266.66</v>
      </c>
      <c r="U24" s="34"/>
      <c r="V24" s="54"/>
      <c r="W24" s="34"/>
      <c r="X24" s="49"/>
      <c r="Y24" s="34"/>
      <c r="Z24" s="50"/>
      <c r="AA24" s="50"/>
      <c r="AB24" s="92">
        <v>1</v>
      </c>
      <c r="AC24" s="74"/>
      <c r="AD24" s="74"/>
    </row>
    <row r="25" spans="1:30" ht="45" hidden="1" x14ac:dyDescent="0.25">
      <c r="A25" s="104"/>
      <c r="B25" s="104"/>
      <c r="C25" s="107"/>
      <c r="D25" s="110"/>
      <c r="E25" s="110"/>
      <c r="F25" s="104"/>
      <c r="G25" s="104"/>
      <c r="H25" s="104"/>
      <c r="I25" s="104"/>
      <c r="J25" s="104"/>
      <c r="K25" s="25" t="s">
        <v>76</v>
      </c>
      <c r="L25" s="65">
        <v>52</v>
      </c>
      <c r="M25" s="7" t="s">
        <v>77</v>
      </c>
      <c r="N25" s="7" t="s">
        <v>43</v>
      </c>
      <c r="O25" s="7" t="s">
        <v>43</v>
      </c>
      <c r="P25" s="68">
        <v>1064.6600000000001</v>
      </c>
      <c r="Q25" s="53" t="s">
        <v>78</v>
      </c>
      <c r="R25" s="47">
        <f>P25/1.16</f>
        <v>917.81034482758639</v>
      </c>
      <c r="S25" s="47">
        <f>R25*0.16</f>
        <v>146.84965517241383</v>
      </c>
      <c r="T25" s="47">
        <f>R25+S25</f>
        <v>1064.6600000000003</v>
      </c>
      <c r="U25" s="34"/>
      <c r="V25" s="54"/>
      <c r="W25" s="34"/>
      <c r="X25" s="49"/>
      <c r="Y25" s="34"/>
      <c r="Z25" s="50"/>
      <c r="AA25" s="50"/>
      <c r="AB25" s="92">
        <v>1</v>
      </c>
      <c r="AC25" s="74"/>
      <c r="AD25" s="74"/>
    </row>
    <row r="26" spans="1:30" ht="67.5" hidden="1" x14ac:dyDescent="0.25">
      <c r="A26" s="104"/>
      <c r="B26" s="104"/>
      <c r="C26" s="107"/>
      <c r="D26" s="110"/>
      <c r="E26" s="110"/>
      <c r="F26" s="104"/>
      <c r="G26" s="104"/>
      <c r="H26" s="104"/>
      <c r="I26" s="104"/>
      <c r="J26" s="104"/>
      <c r="K26" s="25" t="s">
        <v>79</v>
      </c>
      <c r="L26" s="65">
        <v>1</v>
      </c>
      <c r="M26" s="82" t="s">
        <v>208</v>
      </c>
      <c r="N26" s="82" t="s">
        <v>43</v>
      </c>
      <c r="O26" s="82" t="s">
        <v>209</v>
      </c>
      <c r="P26" s="84">
        <v>437.74</v>
      </c>
      <c r="Q26" s="53" t="s">
        <v>206</v>
      </c>
      <c r="R26" s="47"/>
      <c r="S26" s="48"/>
      <c r="T26" s="48"/>
      <c r="U26" s="34"/>
      <c r="V26" s="54"/>
      <c r="W26" s="57"/>
      <c r="X26" s="58"/>
      <c r="Y26" s="57"/>
      <c r="Z26" s="59"/>
      <c r="AA26" s="59"/>
      <c r="AB26" s="92">
        <v>1</v>
      </c>
      <c r="AC26" s="86"/>
      <c r="AD26" s="86"/>
    </row>
    <row r="27" spans="1:30" ht="67.5" hidden="1" x14ac:dyDescent="0.25">
      <c r="A27" s="104"/>
      <c r="B27" s="104"/>
      <c r="C27" s="107"/>
      <c r="D27" s="110"/>
      <c r="E27" s="110"/>
      <c r="F27" s="104"/>
      <c r="G27" s="104"/>
      <c r="H27" s="104"/>
      <c r="I27" s="104"/>
      <c r="J27" s="104"/>
      <c r="K27" s="25" t="s">
        <v>80</v>
      </c>
      <c r="L27" s="65">
        <v>1</v>
      </c>
      <c r="M27" s="82" t="s">
        <v>182</v>
      </c>
      <c r="N27" s="82" t="s">
        <v>43</v>
      </c>
      <c r="O27" s="82" t="s">
        <v>209</v>
      </c>
      <c r="P27" s="84">
        <v>375</v>
      </c>
      <c r="Q27" s="53" t="s">
        <v>210</v>
      </c>
      <c r="R27" s="47"/>
      <c r="S27" s="48"/>
      <c r="T27" s="48"/>
      <c r="U27" s="34"/>
      <c r="V27" s="54"/>
      <c r="W27" s="57"/>
      <c r="X27" s="58"/>
      <c r="Y27" s="57"/>
      <c r="Z27" s="59"/>
      <c r="AA27" s="59"/>
      <c r="AB27" s="92">
        <v>1</v>
      </c>
      <c r="AC27" s="86"/>
      <c r="AD27" s="86"/>
    </row>
    <row r="28" spans="1:30" ht="67.5" hidden="1" x14ac:dyDescent="0.25">
      <c r="A28" s="104"/>
      <c r="B28" s="104"/>
      <c r="C28" s="107"/>
      <c r="D28" s="110"/>
      <c r="E28" s="110"/>
      <c r="F28" s="104"/>
      <c r="G28" s="104"/>
      <c r="H28" s="104"/>
      <c r="I28" s="104"/>
      <c r="J28" s="104"/>
      <c r="K28" s="25" t="s">
        <v>81</v>
      </c>
      <c r="L28" s="65">
        <v>1</v>
      </c>
      <c r="M28" s="82" t="s">
        <v>226</v>
      </c>
      <c r="N28" s="82" t="s">
        <v>226</v>
      </c>
      <c r="O28" s="82" t="s">
        <v>226</v>
      </c>
      <c r="P28" s="82" t="s">
        <v>226</v>
      </c>
      <c r="Q28" s="53"/>
      <c r="R28" s="47"/>
      <c r="S28" s="48"/>
      <c r="T28" s="48"/>
      <c r="U28" s="34"/>
      <c r="V28" s="54"/>
      <c r="W28" s="57"/>
      <c r="X28" s="58"/>
      <c r="Y28" s="57"/>
      <c r="Z28" s="59"/>
      <c r="AA28" s="59"/>
      <c r="AB28" s="92">
        <v>1</v>
      </c>
      <c r="AC28" s="86"/>
      <c r="AD28" s="86"/>
    </row>
    <row r="29" spans="1:30" ht="45" hidden="1" x14ac:dyDescent="0.25">
      <c r="A29" s="104"/>
      <c r="B29" s="104"/>
      <c r="C29" s="107"/>
      <c r="D29" s="110"/>
      <c r="E29" s="110"/>
      <c r="F29" s="104"/>
      <c r="G29" s="104"/>
      <c r="H29" s="104"/>
      <c r="I29" s="104"/>
      <c r="J29" s="104"/>
      <c r="K29" s="25" t="s">
        <v>82</v>
      </c>
      <c r="L29" s="65">
        <v>60</v>
      </c>
      <c r="M29" s="82" t="s">
        <v>226</v>
      </c>
      <c r="N29" s="82" t="s">
        <v>226</v>
      </c>
      <c r="O29" s="82" t="s">
        <v>226</v>
      </c>
      <c r="P29" s="82" t="s">
        <v>226</v>
      </c>
      <c r="Q29" s="53"/>
      <c r="R29" s="47"/>
      <c r="S29" s="48"/>
      <c r="T29" s="48"/>
      <c r="U29" s="34"/>
      <c r="V29" s="54"/>
      <c r="W29" s="57"/>
      <c r="X29" s="58"/>
      <c r="Y29" s="57"/>
      <c r="Z29" s="59"/>
      <c r="AA29" s="59"/>
      <c r="AB29" s="92">
        <v>1</v>
      </c>
      <c r="AC29" s="86"/>
      <c r="AD29" s="86"/>
    </row>
    <row r="30" spans="1:30" ht="12.75" hidden="1" x14ac:dyDescent="0.25">
      <c r="A30" s="104"/>
      <c r="B30" s="104"/>
      <c r="C30" s="107"/>
      <c r="D30" s="110"/>
      <c r="E30" s="110"/>
      <c r="F30" s="104"/>
      <c r="G30" s="104"/>
      <c r="H30" s="104"/>
      <c r="I30" s="104"/>
      <c r="J30" s="104"/>
      <c r="K30" s="25" t="s">
        <v>83</v>
      </c>
      <c r="L30" s="65">
        <v>10</v>
      </c>
      <c r="M30" s="5" t="s">
        <v>183</v>
      </c>
      <c r="N30" s="82" t="s">
        <v>43</v>
      </c>
      <c r="O30" s="82" t="s">
        <v>200</v>
      </c>
      <c r="P30" s="84">
        <v>58</v>
      </c>
      <c r="Q30" s="53" t="s">
        <v>206</v>
      </c>
      <c r="R30" s="47"/>
      <c r="S30" s="48"/>
      <c r="T30" s="48"/>
      <c r="U30" s="34"/>
      <c r="V30" s="54"/>
      <c r="W30" s="57"/>
      <c r="X30" s="58"/>
      <c r="Y30" s="57"/>
      <c r="Z30" s="59"/>
      <c r="AA30" s="59"/>
      <c r="AB30" s="92">
        <v>1</v>
      </c>
      <c r="AC30" s="86"/>
      <c r="AD30" s="86"/>
    </row>
    <row r="31" spans="1:30" ht="12.75" hidden="1" x14ac:dyDescent="0.25">
      <c r="A31" s="104"/>
      <c r="B31" s="104"/>
      <c r="C31" s="107"/>
      <c r="D31" s="110"/>
      <c r="E31" s="110"/>
      <c r="F31" s="104"/>
      <c r="G31" s="104"/>
      <c r="H31" s="104"/>
      <c r="I31" s="104"/>
      <c r="J31" s="104"/>
      <c r="K31" s="25" t="s">
        <v>84</v>
      </c>
      <c r="L31" s="65">
        <v>2</v>
      </c>
      <c r="M31" s="82" t="s">
        <v>184</v>
      </c>
      <c r="N31" s="82" t="s">
        <v>43</v>
      </c>
      <c r="O31" s="82" t="s">
        <v>211</v>
      </c>
      <c r="P31" s="17">
        <v>954.98</v>
      </c>
      <c r="Q31" s="53" t="s">
        <v>206</v>
      </c>
      <c r="R31" s="47"/>
      <c r="S31" s="48"/>
      <c r="T31" s="48"/>
      <c r="U31" s="34"/>
      <c r="V31" s="54"/>
      <c r="W31" s="57"/>
      <c r="X31" s="58"/>
      <c r="Y31" s="57"/>
      <c r="Z31" s="59"/>
      <c r="AA31" s="59"/>
      <c r="AB31" s="92">
        <v>1</v>
      </c>
      <c r="AC31" s="86"/>
      <c r="AD31" s="86"/>
    </row>
    <row r="32" spans="1:30" ht="56.25" hidden="1" x14ac:dyDescent="0.25">
      <c r="A32" s="104"/>
      <c r="B32" s="104"/>
      <c r="C32" s="107"/>
      <c r="D32" s="110"/>
      <c r="E32" s="110"/>
      <c r="F32" s="104"/>
      <c r="G32" s="104"/>
      <c r="H32" s="104"/>
      <c r="I32" s="104"/>
      <c r="J32" s="104"/>
      <c r="K32" s="25" t="s">
        <v>85</v>
      </c>
      <c r="L32" s="65">
        <v>2000</v>
      </c>
      <c r="M32" s="82" t="s">
        <v>226</v>
      </c>
      <c r="N32" s="82" t="s">
        <v>226</v>
      </c>
      <c r="O32" s="82" t="s">
        <v>226</v>
      </c>
      <c r="P32" s="82" t="s">
        <v>226</v>
      </c>
      <c r="Q32" s="53"/>
      <c r="R32" s="47"/>
      <c r="S32" s="48"/>
      <c r="T32" s="48"/>
      <c r="U32" s="34"/>
      <c r="V32" s="54"/>
      <c r="W32" s="57"/>
      <c r="X32" s="58"/>
      <c r="Y32" s="57"/>
      <c r="Z32" s="59"/>
      <c r="AA32" s="59"/>
      <c r="AB32" s="92">
        <v>1</v>
      </c>
      <c r="AC32" s="86"/>
      <c r="AD32" s="86"/>
    </row>
    <row r="33" spans="1:30" ht="56.25" hidden="1" x14ac:dyDescent="0.25">
      <c r="A33" s="104"/>
      <c r="B33" s="104"/>
      <c r="C33" s="107"/>
      <c r="D33" s="110"/>
      <c r="E33" s="110"/>
      <c r="F33" s="104"/>
      <c r="G33" s="104"/>
      <c r="H33" s="104"/>
      <c r="I33" s="104"/>
      <c r="J33" s="104"/>
      <c r="K33" s="25" t="s">
        <v>86</v>
      </c>
      <c r="L33" s="65">
        <v>300</v>
      </c>
      <c r="M33" s="82" t="s">
        <v>185</v>
      </c>
      <c r="N33" s="82" t="s">
        <v>43</v>
      </c>
      <c r="O33" s="82" t="s">
        <v>205</v>
      </c>
      <c r="P33" s="84">
        <v>405.61</v>
      </c>
      <c r="Q33" s="53" t="s">
        <v>206</v>
      </c>
      <c r="R33" s="47"/>
      <c r="S33" s="48"/>
      <c r="T33" s="48"/>
      <c r="U33" s="34"/>
      <c r="V33" s="54"/>
      <c r="W33" s="57"/>
      <c r="X33" s="58"/>
      <c r="Y33" s="57"/>
      <c r="Z33" s="59"/>
      <c r="AA33" s="59"/>
      <c r="AB33" s="92">
        <v>1</v>
      </c>
      <c r="AC33" s="86"/>
      <c r="AD33" s="86"/>
    </row>
    <row r="34" spans="1:30" ht="56.25" hidden="1" x14ac:dyDescent="0.25">
      <c r="A34" s="104"/>
      <c r="B34" s="104"/>
      <c r="C34" s="107"/>
      <c r="D34" s="110"/>
      <c r="E34" s="110"/>
      <c r="F34" s="104"/>
      <c r="G34" s="104"/>
      <c r="H34" s="104"/>
      <c r="I34" s="104"/>
      <c r="J34" s="104"/>
      <c r="K34" s="25" t="s">
        <v>87</v>
      </c>
      <c r="L34" s="65">
        <v>150</v>
      </c>
      <c r="M34" s="82" t="s">
        <v>226</v>
      </c>
      <c r="N34" s="82" t="s">
        <v>226</v>
      </c>
      <c r="O34" s="82" t="s">
        <v>226</v>
      </c>
      <c r="P34" s="82" t="s">
        <v>226</v>
      </c>
      <c r="Q34" s="53"/>
      <c r="R34" s="47"/>
      <c r="S34" s="48"/>
      <c r="T34" s="48"/>
      <c r="U34" s="34"/>
      <c r="V34" s="54"/>
      <c r="W34" s="57"/>
      <c r="X34" s="58"/>
      <c r="Y34" s="57"/>
      <c r="Z34" s="59"/>
      <c r="AA34" s="59"/>
      <c r="AB34" s="92">
        <v>1</v>
      </c>
      <c r="AC34" s="86"/>
      <c r="AD34" s="86"/>
    </row>
    <row r="35" spans="1:30" ht="67.5" hidden="1" x14ac:dyDescent="0.25">
      <c r="A35" s="104"/>
      <c r="B35" s="104"/>
      <c r="C35" s="107"/>
      <c r="D35" s="110"/>
      <c r="E35" s="110"/>
      <c r="F35" s="104"/>
      <c r="G35" s="104"/>
      <c r="H35" s="104"/>
      <c r="I35" s="104"/>
      <c r="J35" s="104"/>
      <c r="K35" s="25" t="s">
        <v>88</v>
      </c>
      <c r="L35" s="65">
        <v>4500</v>
      </c>
      <c r="M35" s="82" t="s">
        <v>226</v>
      </c>
      <c r="N35" s="82" t="s">
        <v>226</v>
      </c>
      <c r="O35" s="82" t="s">
        <v>226</v>
      </c>
      <c r="P35" s="82" t="s">
        <v>226</v>
      </c>
      <c r="Q35" s="53"/>
      <c r="R35" s="47"/>
      <c r="S35" s="48"/>
      <c r="T35" s="48"/>
      <c r="U35" s="34"/>
      <c r="V35" s="54"/>
      <c r="W35" s="57"/>
      <c r="X35" s="58"/>
      <c r="Y35" s="57"/>
      <c r="Z35" s="59"/>
      <c r="AA35" s="59"/>
      <c r="AB35" s="92">
        <v>1</v>
      </c>
      <c r="AC35" s="86"/>
      <c r="AD35" s="86"/>
    </row>
    <row r="36" spans="1:30" ht="22.5" hidden="1" x14ac:dyDescent="0.25">
      <c r="A36" s="104"/>
      <c r="B36" s="104"/>
      <c r="C36" s="107"/>
      <c r="D36" s="110"/>
      <c r="E36" s="110"/>
      <c r="F36" s="104"/>
      <c r="G36" s="104"/>
      <c r="H36" s="104"/>
      <c r="I36" s="104"/>
      <c r="J36" s="104"/>
      <c r="K36" s="25" t="s">
        <v>89</v>
      </c>
      <c r="L36" s="65">
        <v>1</v>
      </c>
      <c r="M36" s="86" t="s">
        <v>179</v>
      </c>
      <c r="N36" s="86" t="s">
        <v>43</v>
      </c>
      <c r="O36" s="86" t="s">
        <v>205</v>
      </c>
      <c r="P36" s="84">
        <v>2686.33</v>
      </c>
      <c r="Q36" s="53" t="s">
        <v>206</v>
      </c>
      <c r="R36" s="47"/>
      <c r="S36" s="48"/>
      <c r="T36" s="48"/>
      <c r="U36" s="34"/>
      <c r="V36" s="54"/>
      <c r="W36" s="57"/>
      <c r="X36" s="58"/>
      <c r="Y36" s="57"/>
      <c r="Z36" s="59"/>
      <c r="AA36" s="59"/>
      <c r="AB36" s="92">
        <v>1</v>
      </c>
      <c r="AC36" s="86"/>
      <c r="AD36" s="86"/>
    </row>
    <row r="37" spans="1:30" ht="22.5" hidden="1" x14ac:dyDescent="0.25">
      <c r="A37" s="104"/>
      <c r="B37" s="104"/>
      <c r="C37" s="107"/>
      <c r="D37" s="110"/>
      <c r="E37" s="110"/>
      <c r="F37" s="104"/>
      <c r="G37" s="104"/>
      <c r="H37" s="104"/>
      <c r="I37" s="104"/>
      <c r="J37" s="104"/>
      <c r="K37" s="25" t="s">
        <v>89</v>
      </c>
      <c r="L37" s="65">
        <v>1</v>
      </c>
      <c r="M37" s="86" t="s">
        <v>179</v>
      </c>
      <c r="N37" s="86" t="s">
        <v>43</v>
      </c>
      <c r="O37" s="86" t="s">
        <v>205</v>
      </c>
      <c r="P37" s="84">
        <v>2687.33</v>
      </c>
      <c r="Q37" s="53" t="s">
        <v>206</v>
      </c>
      <c r="R37" s="47"/>
      <c r="S37" s="48"/>
      <c r="T37" s="48"/>
      <c r="U37" s="34"/>
      <c r="V37" s="54"/>
      <c r="W37" s="57"/>
      <c r="X37" s="58"/>
      <c r="Y37" s="57"/>
      <c r="Z37" s="59"/>
      <c r="AA37" s="59"/>
      <c r="AB37" s="92">
        <v>1</v>
      </c>
      <c r="AC37" s="86"/>
      <c r="AD37" s="86"/>
    </row>
    <row r="38" spans="1:30" ht="12.75" hidden="1" x14ac:dyDescent="0.25">
      <c r="A38" s="105"/>
      <c r="B38" s="105"/>
      <c r="C38" s="108"/>
      <c r="D38" s="111"/>
      <c r="E38" s="111"/>
      <c r="F38" s="105"/>
      <c r="G38" s="105"/>
      <c r="H38" s="105"/>
      <c r="I38" s="105"/>
      <c r="J38" s="105"/>
      <c r="K38" s="26" t="s">
        <v>90</v>
      </c>
      <c r="L38" s="66">
        <v>1</v>
      </c>
      <c r="M38" s="86" t="s">
        <v>179</v>
      </c>
      <c r="N38" s="86" t="s">
        <v>43</v>
      </c>
      <c r="O38" s="86" t="s">
        <v>205</v>
      </c>
      <c r="P38" s="84">
        <v>2688.33</v>
      </c>
      <c r="Q38" s="53" t="s">
        <v>206</v>
      </c>
      <c r="R38" s="47"/>
      <c r="S38" s="48"/>
      <c r="T38" s="48"/>
      <c r="U38" s="34"/>
      <c r="V38" s="54"/>
      <c r="W38" s="57"/>
      <c r="X38" s="58"/>
      <c r="Y38" s="57"/>
      <c r="Z38" s="59"/>
      <c r="AA38" s="59"/>
      <c r="AB38" s="92">
        <v>1</v>
      </c>
      <c r="AC38" s="86"/>
      <c r="AD38" s="86"/>
    </row>
    <row r="39" spans="1:30" ht="12.75" hidden="1" customHeight="1" x14ac:dyDescent="0.25">
      <c r="A39" s="103">
        <v>3</v>
      </c>
      <c r="B39" s="103" t="s">
        <v>91</v>
      </c>
      <c r="C39" s="138">
        <v>43264</v>
      </c>
      <c r="D39" s="135" t="s">
        <v>92</v>
      </c>
      <c r="E39" s="135" t="s">
        <v>93</v>
      </c>
      <c r="F39" s="145" t="s">
        <v>35</v>
      </c>
      <c r="G39" s="141">
        <v>149601</v>
      </c>
      <c r="H39" s="145" t="s">
        <v>94</v>
      </c>
      <c r="I39" s="145" t="s">
        <v>37</v>
      </c>
      <c r="J39" s="145" t="s">
        <v>233</v>
      </c>
      <c r="K39" s="27" t="s">
        <v>95</v>
      </c>
      <c r="L39" s="28">
        <v>1</v>
      </c>
      <c r="M39" s="5" t="s">
        <v>186</v>
      </c>
      <c r="N39" s="87" t="s">
        <v>43</v>
      </c>
      <c r="O39" s="16" t="s">
        <v>212</v>
      </c>
      <c r="P39" s="88">
        <v>4252</v>
      </c>
      <c r="Q39" s="48" t="s">
        <v>206</v>
      </c>
      <c r="R39" s="89"/>
      <c r="S39" s="89"/>
      <c r="T39" s="89"/>
      <c r="U39" s="90"/>
      <c r="V39" s="46"/>
      <c r="W39" s="60"/>
      <c r="X39" s="61"/>
      <c r="Y39" s="62"/>
      <c r="Z39" s="61"/>
      <c r="AA39" s="63"/>
      <c r="AB39" s="92">
        <v>1</v>
      </c>
      <c r="AC39" s="94"/>
      <c r="AD39" s="94"/>
    </row>
    <row r="40" spans="1:30" ht="22.5" hidden="1" customHeight="1" x14ac:dyDescent="0.25">
      <c r="A40" s="104"/>
      <c r="B40" s="104"/>
      <c r="C40" s="139"/>
      <c r="D40" s="136"/>
      <c r="E40" s="136"/>
      <c r="F40" s="142"/>
      <c r="G40" s="142"/>
      <c r="H40" s="142"/>
      <c r="I40" s="142"/>
      <c r="J40" s="142"/>
      <c r="K40" s="21" t="s">
        <v>97</v>
      </c>
      <c r="L40" s="22">
        <v>1</v>
      </c>
      <c r="M40" s="7" t="s">
        <v>98</v>
      </c>
      <c r="N40" s="7" t="s">
        <v>43</v>
      </c>
      <c r="O40" s="7" t="s">
        <v>99</v>
      </c>
      <c r="P40" s="68">
        <v>1850</v>
      </c>
      <c r="Q40" s="48"/>
      <c r="R40" s="55"/>
      <c r="S40" s="55"/>
      <c r="T40" s="55">
        <f>+P40</f>
        <v>1850</v>
      </c>
      <c r="U40" s="56"/>
      <c r="V40" s="48"/>
      <c r="W40" s="51"/>
      <c r="X40" s="34"/>
      <c r="Y40" s="49"/>
      <c r="Z40" s="34"/>
      <c r="AA40" s="35"/>
      <c r="AB40" s="92">
        <v>1</v>
      </c>
      <c r="AC40" s="74"/>
      <c r="AD40" s="74"/>
    </row>
    <row r="41" spans="1:30" s="122" customFormat="1" ht="72.75" customHeight="1" x14ac:dyDescent="0.25">
      <c r="A41" s="115"/>
      <c r="B41" s="115"/>
      <c r="C41" s="146"/>
      <c r="D41" s="136"/>
      <c r="E41" s="136"/>
      <c r="F41" s="142"/>
      <c r="G41" s="144"/>
      <c r="H41" s="142"/>
      <c r="I41" s="142"/>
      <c r="J41" s="144"/>
      <c r="K41" s="133" t="s">
        <v>100</v>
      </c>
      <c r="L41" s="134">
        <v>2</v>
      </c>
      <c r="M41" s="116" t="s">
        <v>230</v>
      </c>
      <c r="N41" s="116" t="s">
        <v>231</v>
      </c>
      <c r="O41" s="116" t="s">
        <v>232</v>
      </c>
      <c r="P41" s="117">
        <v>5220</v>
      </c>
      <c r="Q41" s="147" t="s">
        <v>206</v>
      </c>
      <c r="R41" s="96"/>
      <c r="S41" s="96"/>
      <c r="T41" s="96"/>
      <c r="U41" s="118"/>
      <c r="V41" s="119"/>
      <c r="W41" s="97"/>
      <c r="X41" s="98"/>
      <c r="Y41" s="99"/>
      <c r="Z41" s="98"/>
      <c r="AA41" s="100"/>
      <c r="AB41" s="120">
        <v>3</v>
      </c>
      <c r="AC41" s="121"/>
      <c r="AD41" s="121"/>
    </row>
    <row r="42" spans="1:30" ht="12.75" hidden="1" customHeight="1" x14ac:dyDescent="0.25">
      <c r="A42" s="104"/>
      <c r="B42" s="104"/>
      <c r="C42" s="139"/>
      <c r="D42" s="136"/>
      <c r="E42" s="136"/>
      <c r="F42" s="142"/>
      <c r="G42" s="142"/>
      <c r="H42" s="142"/>
      <c r="I42" s="142"/>
      <c r="J42" s="142"/>
      <c r="K42" s="21" t="s">
        <v>101</v>
      </c>
      <c r="L42" s="65">
        <v>2</v>
      </c>
      <c r="M42" s="7" t="s">
        <v>213</v>
      </c>
      <c r="N42" s="7" t="s">
        <v>43</v>
      </c>
      <c r="O42" s="7" t="s">
        <v>214</v>
      </c>
      <c r="P42" s="68">
        <v>915.66</v>
      </c>
      <c r="Q42" s="48" t="s">
        <v>206</v>
      </c>
      <c r="R42" s="55"/>
      <c r="S42" s="55"/>
      <c r="T42" s="55"/>
      <c r="U42" s="56"/>
      <c r="V42" s="53"/>
      <c r="W42" s="60"/>
      <c r="X42" s="57"/>
      <c r="Y42" s="58"/>
      <c r="Z42" s="57"/>
      <c r="AA42" s="63"/>
      <c r="AB42" s="92">
        <v>1</v>
      </c>
      <c r="AC42" s="74"/>
      <c r="AD42" s="74"/>
    </row>
    <row r="43" spans="1:30" ht="22.5" hidden="1" customHeight="1" x14ac:dyDescent="0.25">
      <c r="A43" s="104"/>
      <c r="B43" s="104"/>
      <c r="C43" s="139"/>
      <c r="D43" s="136"/>
      <c r="E43" s="136"/>
      <c r="F43" s="142"/>
      <c r="G43" s="142"/>
      <c r="H43" s="142"/>
      <c r="I43" s="142"/>
      <c r="J43" s="142"/>
      <c r="K43" s="21" t="s">
        <v>102</v>
      </c>
      <c r="L43" s="65">
        <v>2</v>
      </c>
      <c r="M43" s="7" t="s">
        <v>187</v>
      </c>
      <c r="N43" s="7" t="s">
        <v>43</v>
      </c>
      <c r="O43" s="7" t="s">
        <v>215</v>
      </c>
      <c r="P43" s="68">
        <v>6392.66</v>
      </c>
      <c r="Q43" s="48" t="s">
        <v>206</v>
      </c>
      <c r="R43" s="55"/>
      <c r="S43" s="55"/>
      <c r="T43" s="55"/>
      <c r="U43" s="56"/>
      <c r="V43" s="53"/>
      <c r="W43" s="60"/>
      <c r="X43" s="57"/>
      <c r="Y43" s="58"/>
      <c r="Z43" s="57"/>
      <c r="AA43" s="63"/>
      <c r="AB43" s="92">
        <v>1</v>
      </c>
      <c r="AC43" s="74"/>
      <c r="AD43" s="74"/>
    </row>
    <row r="44" spans="1:30" ht="12.75" hidden="1" customHeight="1" x14ac:dyDescent="0.25">
      <c r="A44" s="105"/>
      <c r="B44" s="105"/>
      <c r="C44" s="140"/>
      <c r="D44" s="137"/>
      <c r="E44" s="137"/>
      <c r="F44" s="143"/>
      <c r="G44" s="143"/>
      <c r="H44" s="143"/>
      <c r="I44" s="143"/>
      <c r="J44" s="143"/>
      <c r="K44" s="23" t="s">
        <v>103</v>
      </c>
      <c r="L44" s="66">
        <v>1</v>
      </c>
      <c r="M44" s="5" t="s">
        <v>188</v>
      </c>
      <c r="N44" s="8" t="s">
        <v>43</v>
      </c>
      <c r="O44" s="8" t="s">
        <v>216</v>
      </c>
      <c r="P44" s="68">
        <v>3689.66</v>
      </c>
      <c r="Q44" s="48" t="s">
        <v>206</v>
      </c>
      <c r="R44" s="55"/>
      <c r="S44" s="55"/>
      <c r="T44" s="55"/>
      <c r="U44" s="56"/>
      <c r="V44" s="53"/>
      <c r="W44" s="60"/>
      <c r="X44" s="57"/>
      <c r="Y44" s="58"/>
      <c r="Z44" s="57"/>
      <c r="AA44" s="63"/>
      <c r="AB44" s="92">
        <v>1</v>
      </c>
      <c r="AC44" s="74"/>
      <c r="AD44" s="74"/>
    </row>
    <row r="45" spans="1:30" ht="22.5" hidden="1" x14ac:dyDescent="0.25">
      <c r="A45" s="103">
        <v>4</v>
      </c>
      <c r="B45" s="103" t="s">
        <v>91</v>
      </c>
      <c r="C45" s="106">
        <v>43273</v>
      </c>
      <c r="D45" s="109" t="s">
        <v>104</v>
      </c>
      <c r="E45" s="109" t="s">
        <v>105</v>
      </c>
      <c r="F45" s="103" t="s">
        <v>35</v>
      </c>
      <c r="G45" s="103">
        <v>180493</v>
      </c>
      <c r="H45" s="103" t="s">
        <v>106</v>
      </c>
      <c r="I45" s="103" t="s">
        <v>107</v>
      </c>
      <c r="J45" s="103" t="s">
        <v>171</v>
      </c>
      <c r="K45" s="29" t="s">
        <v>108</v>
      </c>
      <c r="L45" s="64">
        <v>2</v>
      </c>
      <c r="M45" s="9" t="s">
        <v>109</v>
      </c>
      <c r="N45" s="9" t="s">
        <v>109</v>
      </c>
      <c r="O45" s="9" t="s">
        <v>109</v>
      </c>
      <c r="P45" s="15" t="s">
        <v>109</v>
      </c>
      <c r="Q45" s="48"/>
      <c r="R45" s="48"/>
      <c r="S45" s="48"/>
      <c r="T45" s="48"/>
      <c r="U45" s="48"/>
      <c r="V45" s="48"/>
      <c r="W45" s="34"/>
      <c r="X45" s="49"/>
      <c r="Y45" s="34"/>
      <c r="Z45" s="50"/>
      <c r="AA45" s="50"/>
      <c r="AB45" s="92">
        <v>1</v>
      </c>
      <c r="AC45" s="15"/>
      <c r="AD45" s="15"/>
    </row>
    <row r="46" spans="1:30" ht="12.75" hidden="1" x14ac:dyDescent="0.25">
      <c r="A46" s="104"/>
      <c r="B46" s="104"/>
      <c r="C46" s="107"/>
      <c r="D46" s="110"/>
      <c r="E46" s="110"/>
      <c r="F46" s="104"/>
      <c r="G46" s="104"/>
      <c r="H46" s="104"/>
      <c r="I46" s="104"/>
      <c r="J46" s="104"/>
      <c r="K46" s="30" t="s">
        <v>110</v>
      </c>
      <c r="L46" s="65">
        <v>1</v>
      </c>
      <c r="M46" s="9" t="s">
        <v>109</v>
      </c>
      <c r="N46" s="9" t="s">
        <v>109</v>
      </c>
      <c r="O46" s="9" t="s">
        <v>109</v>
      </c>
      <c r="P46" s="15" t="s">
        <v>109</v>
      </c>
      <c r="Q46" s="48"/>
      <c r="R46" s="48"/>
      <c r="S46" s="48"/>
      <c r="T46" s="48"/>
      <c r="U46" s="48"/>
      <c r="V46" s="48"/>
      <c r="W46" s="34"/>
      <c r="X46" s="49"/>
      <c r="Y46" s="34"/>
      <c r="Z46" s="50"/>
      <c r="AA46" s="50"/>
      <c r="AB46" s="92">
        <v>1</v>
      </c>
      <c r="AC46" s="15"/>
      <c r="AD46" s="15"/>
    </row>
    <row r="47" spans="1:30" ht="22.5" hidden="1" x14ac:dyDescent="0.25">
      <c r="A47" s="104"/>
      <c r="B47" s="104"/>
      <c r="C47" s="107"/>
      <c r="D47" s="110"/>
      <c r="E47" s="110"/>
      <c r="F47" s="104"/>
      <c r="G47" s="104"/>
      <c r="H47" s="104"/>
      <c r="I47" s="104"/>
      <c r="J47" s="104"/>
      <c r="K47" s="30" t="s">
        <v>111</v>
      </c>
      <c r="L47" s="65">
        <v>2</v>
      </c>
      <c r="M47" s="9" t="s">
        <v>109</v>
      </c>
      <c r="N47" s="9" t="s">
        <v>109</v>
      </c>
      <c r="O47" s="9" t="s">
        <v>109</v>
      </c>
      <c r="P47" s="15" t="s">
        <v>109</v>
      </c>
      <c r="Q47" s="48"/>
      <c r="R47" s="48"/>
      <c r="S47" s="48"/>
      <c r="T47" s="48"/>
      <c r="U47" s="48"/>
      <c r="V47" s="48"/>
      <c r="W47" s="34"/>
      <c r="X47" s="49"/>
      <c r="Y47" s="34"/>
      <c r="Z47" s="50"/>
      <c r="AA47" s="50"/>
      <c r="AB47" s="92">
        <v>1</v>
      </c>
      <c r="AC47" s="15"/>
      <c r="AD47" s="15"/>
    </row>
    <row r="48" spans="1:30" ht="22.5" hidden="1" x14ac:dyDescent="0.25">
      <c r="A48" s="104"/>
      <c r="B48" s="104"/>
      <c r="C48" s="107"/>
      <c r="D48" s="110"/>
      <c r="E48" s="110"/>
      <c r="F48" s="104"/>
      <c r="G48" s="104"/>
      <c r="H48" s="104"/>
      <c r="I48" s="104"/>
      <c r="J48" s="104"/>
      <c r="K48" s="30" t="s">
        <v>112</v>
      </c>
      <c r="L48" s="65">
        <v>2</v>
      </c>
      <c r="M48" s="9" t="s">
        <v>109</v>
      </c>
      <c r="N48" s="9" t="s">
        <v>109</v>
      </c>
      <c r="O48" s="9" t="s">
        <v>109</v>
      </c>
      <c r="P48" s="15" t="s">
        <v>109</v>
      </c>
      <c r="Q48" s="48"/>
      <c r="R48" s="48"/>
      <c r="S48" s="48"/>
      <c r="T48" s="48"/>
      <c r="U48" s="48"/>
      <c r="V48" s="48"/>
      <c r="W48" s="34"/>
      <c r="X48" s="49"/>
      <c r="Y48" s="34"/>
      <c r="Z48" s="50"/>
      <c r="AA48" s="50"/>
      <c r="AB48" s="92">
        <v>1</v>
      </c>
      <c r="AC48" s="15"/>
      <c r="AD48" s="15"/>
    </row>
    <row r="49" spans="1:30" ht="12.75" hidden="1" x14ac:dyDescent="0.25">
      <c r="A49" s="104"/>
      <c r="B49" s="104"/>
      <c r="C49" s="107"/>
      <c r="D49" s="110"/>
      <c r="E49" s="110"/>
      <c r="F49" s="104"/>
      <c r="G49" s="104"/>
      <c r="H49" s="104"/>
      <c r="I49" s="104"/>
      <c r="J49" s="104"/>
      <c r="K49" s="30" t="s">
        <v>113</v>
      </c>
      <c r="L49" s="65">
        <v>4</v>
      </c>
      <c r="M49" s="9" t="s">
        <v>109</v>
      </c>
      <c r="N49" s="9" t="s">
        <v>109</v>
      </c>
      <c r="O49" s="9" t="s">
        <v>109</v>
      </c>
      <c r="P49" s="15" t="s">
        <v>109</v>
      </c>
      <c r="Q49" s="48"/>
      <c r="R49" s="48"/>
      <c r="S49" s="48"/>
      <c r="T49" s="48"/>
      <c r="U49" s="48"/>
      <c r="V49" s="48"/>
      <c r="W49" s="34"/>
      <c r="X49" s="49"/>
      <c r="Y49" s="34"/>
      <c r="Z49" s="50"/>
      <c r="AA49" s="50"/>
      <c r="AB49" s="92">
        <v>1</v>
      </c>
      <c r="AC49" s="15"/>
      <c r="AD49" s="15"/>
    </row>
    <row r="50" spans="1:30" ht="12.75" hidden="1" x14ac:dyDescent="0.25">
      <c r="A50" s="104"/>
      <c r="B50" s="104"/>
      <c r="C50" s="107"/>
      <c r="D50" s="110"/>
      <c r="E50" s="110"/>
      <c r="F50" s="104"/>
      <c r="G50" s="104"/>
      <c r="H50" s="104"/>
      <c r="I50" s="104"/>
      <c r="J50" s="104"/>
      <c r="K50" s="30" t="s">
        <v>114</v>
      </c>
      <c r="L50" s="65">
        <v>5</v>
      </c>
      <c r="M50" s="9" t="s">
        <v>109</v>
      </c>
      <c r="N50" s="9" t="s">
        <v>109</v>
      </c>
      <c r="O50" s="9" t="s">
        <v>109</v>
      </c>
      <c r="P50" s="15" t="s">
        <v>109</v>
      </c>
      <c r="Q50" s="48"/>
      <c r="R50" s="48"/>
      <c r="S50" s="48"/>
      <c r="T50" s="48"/>
      <c r="U50" s="48"/>
      <c r="V50" s="48"/>
      <c r="W50" s="34"/>
      <c r="X50" s="49"/>
      <c r="Y50" s="34"/>
      <c r="Z50" s="50"/>
      <c r="AA50" s="50"/>
      <c r="AB50" s="92">
        <v>1</v>
      </c>
      <c r="AC50" s="15"/>
      <c r="AD50" s="15"/>
    </row>
    <row r="51" spans="1:30" ht="12.75" hidden="1" x14ac:dyDescent="0.25">
      <c r="A51" s="104"/>
      <c r="B51" s="104"/>
      <c r="C51" s="107"/>
      <c r="D51" s="110"/>
      <c r="E51" s="110"/>
      <c r="F51" s="104"/>
      <c r="G51" s="104"/>
      <c r="H51" s="104"/>
      <c r="I51" s="104"/>
      <c r="J51" s="104"/>
      <c r="K51" s="30" t="s">
        <v>115</v>
      </c>
      <c r="L51" s="65">
        <v>3</v>
      </c>
      <c r="M51" s="9" t="s">
        <v>109</v>
      </c>
      <c r="N51" s="9" t="s">
        <v>109</v>
      </c>
      <c r="O51" s="9" t="s">
        <v>109</v>
      </c>
      <c r="P51" s="15" t="s">
        <v>109</v>
      </c>
      <c r="Q51" s="48"/>
      <c r="R51" s="48"/>
      <c r="S51" s="48"/>
      <c r="T51" s="48"/>
      <c r="U51" s="48"/>
      <c r="V51" s="48"/>
      <c r="W51" s="34"/>
      <c r="X51" s="49"/>
      <c r="Y51" s="34"/>
      <c r="Z51" s="50"/>
      <c r="AA51" s="50"/>
      <c r="AB51" s="92">
        <v>1</v>
      </c>
      <c r="AC51" s="15"/>
      <c r="AD51" s="15"/>
    </row>
    <row r="52" spans="1:30" ht="12.75" hidden="1" x14ac:dyDescent="0.25">
      <c r="A52" s="104"/>
      <c r="B52" s="104"/>
      <c r="C52" s="107"/>
      <c r="D52" s="110"/>
      <c r="E52" s="110"/>
      <c r="F52" s="104"/>
      <c r="G52" s="104"/>
      <c r="H52" s="104"/>
      <c r="I52" s="104"/>
      <c r="J52" s="104"/>
      <c r="K52" s="30" t="s">
        <v>116</v>
      </c>
      <c r="L52" s="65">
        <v>8</v>
      </c>
      <c r="M52" s="9" t="s">
        <v>109</v>
      </c>
      <c r="N52" s="9" t="s">
        <v>109</v>
      </c>
      <c r="O52" s="9" t="s">
        <v>109</v>
      </c>
      <c r="P52" s="15" t="s">
        <v>109</v>
      </c>
      <c r="Q52" s="48"/>
      <c r="R52" s="48"/>
      <c r="S52" s="48"/>
      <c r="T52" s="48"/>
      <c r="U52" s="48"/>
      <c r="V52" s="48"/>
      <c r="W52" s="34"/>
      <c r="X52" s="49"/>
      <c r="Y52" s="34"/>
      <c r="Z52" s="50"/>
      <c r="AA52" s="50"/>
      <c r="AB52" s="92">
        <v>1</v>
      </c>
      <c r="AC52" s="15"/>
      <c r="AD52" s="15"/>
    </row>
    <row r="53" spans="1:30" ht="12.75" hidden="1" x14ac:dyDescent="0.25">
      <c r="A53" s="105"/>
      <c r="B53" s="105"/>
      <c r="C53" s="108"/>
      <c r="D53" s="111"/>
      <c r="E53" s="111"/>
      <c r="F53" s="105"/>
      <c r="G53" s="105"/>
      <c r="H53" s="105"/>
      <c r="I53" s="105"/>
      <c r="J53" s="105"/>
      <c r="K53" s="31" t="s">
        <v>117</v>
      </c>
      <c r="L53" s="32">
        <v>1</v>
      </c>
      <c r="M53" s="12" t="s">
        <v>109</v>
      </c>
      <c r="N53" s="12" t="s">
        <v>109</v>
      </c>
      <c r="O53" s="12" t="s">
        <v>109</v>
      </c>
      <c r="P53" s="15" t="s">
        <v>109</v>
      </c>
      <c r="Q53" s="48"/>
      <c r="R53" s="48"/>
      <c r="S53" s="48"/>
      <c r="T53" s="48"/>
      <c r="U53" s="48"/>
      <c r="V53" s="48"/>
      <c r="W53" s="34"/>
      <c r="X53" s="49"/>
      <c r="Y53" s="34"/>
      <c r="Z53" s="50"/>
      <c r="AA53" s="50"/>
      <c r="AB53" s="92">
        <v>1</v>
      </c>
      <c r="AC53" s="15"/>
      <c r="AD53" s="15"/>
    </row>
    <row r="54" spans="1:30" ht="12.75" hidden="1" x14ac:dyDescent="0.25">
      <c r="A54" s="103">
        <v>5</v>
      </c>
      <c r="B54" s="103" t="s">
        <v>118</v>
      </c>
      <c r="C54" s="106">
        <v>43273</v>
      </c>
      <c r="D54" s="109" t="s">
        <v>119</v>
      </c>
      <c r="E54" s="109" t="s">
        <v>168</v>
      </c>
      <c r="F54" s="103" t="s">
        <v>35</v>
      </c>
      <c r="G54" s="103">
        <v>180896</v>
      </c>
      <c r="H54" s="103" t="s">
        <v>120</v>
      </c>
      <c r="I54" s="103" t="s">
        <v>37</v>
      </c>
      <c r="J54" s="103" t="s">
        <v>172</v>
      </c>
      <c r="K54" s="33" t="s">
        <v>121</v>
      </c>
      <c r="L54" s="34">
        <v>13</v>
      </c>
      <c r="M54" s="82" t="s">
        <v>226</v>
      </c>
      <c r="N54" s="82" t="s">
        <v>226</v>
      </c>
      <c r="O54" s="82" t="s">
        <v>226</v>
      </c>
      <c r="P54" s="82" t="s">
        <v>226</v>
      </c>
      <c r="Q54" s="48"/>
      <c r="R54" s="48"/>
      <c r="S54" s="48"/>
      <c r="T54" s="48"/>
      <c r="U54" s="34"/>
      <c r="V54" s="33"/>
      <c r="W54" s="57"/>
      <c r="X54" s="58"/>
      <c r="Y54" s="57"/>
      <c r="Z54" s="59"/>
      <c r="AA54" s="59"/>
      <c r="AB54" s="92">
        <v>1</v>
      </c>
      <c r="AC54" s="86"/>
      <c r="AD54" s="86"/>
    </row>
    <row r="55" spans="1:30" ht="22.5" hidden="1" x14ac:dyDescent="0.25">
      <c r="A55" s="104"/>
      <c r="B55" s="104"/>
      <c r="C55" s="107"/>
      <c r="D55" s="110"/>
      <c r="E55" s="110"/>
      <c r="F55" s="104"/>
      <c r="G55" s="104"/>
      <c r="H55" s="104"/>
      <c r="I55" s="104"/>
      <c r="J55" s="104"/>
      <c r="K55" s="33" t="s">
        <v>122</v>
      </c>
      <c r="L55" s="34">
        <v>16</v>
      </c>
      <c r="M55" s="82" t="s">
        <v>226</v>
      </c>
      <c r="N55" s="82" t="s">
        <v>226</v>
      </c>
      <c r="O55" s="82" t="s">
        <v>226</v>
      </c>
      <c r="P55" s="82" t="s">
        <v>226</v>
      </c>
      <c r="Q55" s="48"/>
      <c r="R55" s="48"/>
      <c r="S55" s="48"/>
      <c r="T55" s="48"/>
      <c r="U55" s="34"/>
      <c r="V55" s="33"/>
      <c r="W55" s="57"/>
      <c r="X55" s="58"/>
      <c r="Y55" s="57"/>
      <c r="Z55" s="59"/>
      <c r="AA55" s="59"/>
      <c r="AB55" s="92">
        <v>1</v>
      </c>
      <c r="AC55" s="86"/>
      <c r="AD55" s="86"/>
    </row>
    <row r="56" spans="1:30" ht="22.5" hidden="1" x14ac:dyDescent="0.25">
      <c r="A56" s="104"/>
      <c r="B56" s="104"/>
      <c r="C56" s="107"/>
      <c r="D56" s="110"/>
      <c r="E56" s="110"/>
      <c r="F56" s="104"/>
      <c r="G56" s="104"/>
      <c r="H56" s="104"/>
      <c r="I56" s="104"/>
      <c r="J56" s="104"/>
      <c r="K56" s="33" t="s">
        <v>123</v>
      </c>
      <c r="L56" s="34">
        <v>1200</v>
      </c>
      <c r="M56" s="15" t="s">
        <v>109</v>
      </c>
      <c r="N56" s="15" t="s">
        <v>109</v>
      </c>
      <c r="O56" s="15" t="s">
        <v>109</v>
      </c>
      <c r="P56" s="15" t="s">
        <v>109</v>
      </c>
      <c r="Q56" s="48" t="s">
        <v>124</v>
      </c>
      <c r="R56" s="48"/>
      <c r="S56" s="48"/>
      <c r="T56" s="48"/>
      <c r="U56" s="34"/>
      <c r="V56" s="33"/>
      <c r="W56" s="34"/>
      <c r="X56" s="49"/>
      <c r="Y56" s="34"/>
      <c r="Z56" s="50"/>
      <c r="AA56" s="50"/>
      <c r="AB56" s="92">
        <v>1</v>
      </c>
      <c r="AC56" s="15"/>
      <c r="AD56" s="15"/>
    </row>
    <row r="57" spans="1:30" ht="33.75" hidden="1" x14ac:dyDescent="0.25">
      <c r="A57" s="104"/>
      <c r="B57" s="104"/>
      <c r="C57" s="107"/>
      <c r="D57" s="110"/>
      <c r="E57" s="110"/>
      <c r="F57" s="104"/>
      <c r="G57" s="104"/>
      <c r="H57" s="104"/>
      <c r="I57" s="104"/>
      <c r="J57" s="104"/>
      <c r="K57" s="33" t="s">
        <v>125</v>
      </c>
      <c r="L57" s="34">
        <v>47</v>
      </c>
      <c r="M57" s="74" t="s">
        <v>217</v>
      </c>
      <c r="N57" s="74" t="s">
        <v>218</v>
      </c>
      <c r="O57" s="74" t="s">
        <v>40</v>
      </c>
      <c r="P57" s="75">
        <v>696000</v>
      </c>
      <c r="Q57" s="48" t="s">
        <v>96</v>
      </c>
      <c r="R57" s="48"/>
      <c r="S57" s="48"/>
      <c r="T57" s="48"/>
      <c r="U57" s="34"/>
      <c r="V57" s="33"/>
      <c r="W57" s="57"/>
      <c r="X57" s="58"/>
      <c r="Y57" s="57"/>
      <c r="Z57" s="59"/>
      <c r="AA57" s="59"/>
      <c r="AB57" s="92">
        <v>1</v>
      </c>
      <c r="AC57" s="74"/>
      <c r="AD57" s="74"/>
    </row>
    <row r="58" spans="1:30" ht="22.5" hidden="1" x14ac:dyDescent="0.25">
      <c r="A58" s="104"/>
      <c r="B58" s="104"/>
      <c r="C58" s="107"/>
      <c r="D58" s="110"/>
      <c r="E58" s="110"/>
      <c r="F58" s="104"/>
      <c r="G58" s="104"/>
      <c r="H58" s="104"/>
      <c r="I58" s="104"/>
      <c r="J58" s="104"/>
      <c r="K58" s="33" t="s">
        <v>97</v>
      </c>
      <c r="L58" s="34">
        <v>1</v>
      </c>
      <c r="M58" s="15" t="s">
        <v>109</v>
      </c>
      <c r="N58" s="15" t="s">
        <v>109</v>
      </c>
      <c r="O58" s="15" t="s">
        <v>109</v>
      </c>
      <c r="P58" s="15" t="s">
        <v>109</v>
      </c>
      <c r="Q58" s="48" t="s">
        <v>126</v>
      </c>
      <c r="R58" s="48"/>
      <c r="S58" s="48"/>
      <c r="T58" s="48"/>
      <c r="U58" s="34"/>
      <c r="V58" s="33"/>
      <c r="W58" s="34"/>
      <c r="X58" s="49"/>
      <c r="Y58" s="34"/>
      <c r="Z58" s="50"/>
      <c r="AA58" s="50"/>
      <c r="AB58" s="92">
        <v>1</v>
      </c>
      <c r="AC58" s="15"/>
      <c r="AD58" s="15"/>
    </row>
    <row r="59" spans="1:30" ht="12.75" hidden="1" x14ac:dyDescent="0.25">
      <c r="A59" s="104"/>
      <c r="B59" s="104"/>
      <c r="C59" s="107"/>
      <c r="D59" s="110"/>
      <c r="E59" s="110"/>
      <c r="F59" s="104"/>
      <c r="G59" s="104"/>
      <c r="H59" s="104"/>
      <c r="I59" s="104"/>
      <c r="J59" s="104"/>
      <c r="K59" s="33" t="s">
        <v>121</v>
      </c>
      <c r="L59" s="34">
        <v>24</v>
      </c>
      <c r="M59" s="82" t="s">
        <v>226</v>
      </c>
      <c r="N59" s="82" t="s">
        <v>226</v>
      </c>
      <c r="O59" s="82" t="s">
        <v>226</v>
      </c>
      <c r="P59" s="82" t="s">
        <v>226</v>
      </c>
      <c r="Q59" s="48"/>
      <c r="R59" s="48"/>
      <c r="S59" s="48"/>
      <c r="T59" s="48"/>
      <c r="U59" s="34"/>
      <c r="V59" s="33"/>
      <c r="W59" s="57"/>
      <c r="X59" s="58"/>
      <c r="Y59" s="57"/>
      <c r="Z59" s="59"/>
      <c r="AA59" s="59"/>
      <c r="AB59" s="92">
        <v>1</v>
      </c>
      <c r="AC59" s="86"/>
      <c r="AD59" s="86"/>
    </row>
    <row r="60" spans="1:30" ht="33.75" hidden="1" x14ac:dyDescent="0.25">
      <c r="A60" s="104"/>
      <c r="B60" s="104"/>
      <c r="C60" s="107"/>
      <c r="D60" s="110"/>
      <c r="E60" s="110"/>
      <c r="F60" s="104"/>
      <c r="G60" s="104"/>
      <c r="H60" s="104"/>
      <c r="I60" s="104"/>
      <c r="J60" s="104"/>
      <c r="K60" s="76" t="s">
        <v>127</v>
      </c>
      <c r="L60" s="77">
        <v>5</v>
      </c>
      <c r="M60" s="78" t="s">
        <v>219</v>
      </c>
      <c r="N60" s="4" t="s">
        <v>43</v>
      </c>
      <c r="O60" s="78" t="s">
        <v>220</v>
      </c>
      <c r="P60" s="79">
        <v>2561.66</v>
      </c>
      <c r="Q60" s="80" t="s">
        <v>96</v>
      </c>
      <c r="R60" s="80"/>
      <c r="S60" s="80"/>
      <c r="T60" s="80"/>
      <c r="U60" s="77"/>
      <c r="V60" s="76"/>
      <c r="W60" s="69"/>
      <c r="X60" s="70"/>
      <c r="Y60" s="69"/>
      <c r="Z60" s="71"/>
      <c r="AA60" s="71"/>
      <c r="AB60" s="92">
        <v>1</v>
      </c>
      <c r="AC60" s="95"/>
      <c r="AD60" s="95"/>
    </row>
    <row r="61" spans="1:30" ht="12.75" hidden="1" x14ac:dyDescent="0.25">
      <c r="A61" s="104"/>
      <c r="B61" s="104"/>
      <c r="C61" s="107"/>
      <c r="D61" s="110"/>
      <c r="E61" s="110"/>
      <c r="F61" s="104"/>
      <c r="G61" s="104"/>
      <c r="H61" s="104"/>
      <c r="I61" s="104"/>
      <c r="J61" s="104"/>
      <c r="K61" s="33" t="s">
        <v>128</v>
      </c>
      <c r="L61" s="34">
        <v>200</v>
      </c>
      <c r="M61" s="82" t="s">
        <v>226</v>
      </c>
      <c r="N61" s="82" t="s">
        <v>226</v>
      </c>
      <c r="O61" s="82" t="s">
        <v>226</v>
      </c>
      <c r="P61" s="82" t="s">
        <v>226</v>
      </c>
      <c r="Q61" s="48"/>
      <c r="R61" s="48"/>
      <c r="S61" s="48"/>
      <c r="T61" s="48"/>
      <c r="U61" s="34"/>
      <c r="V61" s="33"/>
      <c r="W61" s="57"/>
      <c r="X61" s="58"/>
      <c r="Y61" s="57"/>
      <c r="Z61" s="59"/>
      <c r="AA61" s="59"/>
      <c r="AB61" s="92">
        <v>1</v>
      </c>
      <c r="AC61" s="86"/>
      <c r="AD61" s="86"/>
    </row>
    <row r="62" spans="1:30" ht="22.5" hidden="1" x14ac:dyDescent="0.25">
      <c r="A62" s="104"/>
      <c r="B62" s="104"/>
      <c r="C62" s="107"/>
      <c r="D62" s="110"/>
      <c r="E62" s="110"/>
      <c r="F62" s="104"/>
      <c r="G62" s="104"/>
      <c r="H62" s="104"/>
      <c r="I62" s="104"/>
      <c r="J62" s="104"/>
      <c r="K62" s="33" t="s">
        <v>129</v>
      </c>
      <c r="L62" s="34">
        <v>300</v>
      </c>
      <c r="M62" s="15" t="s">
        <v>109</v>
      </c>
      <c r="N62" s="15" t="s">
        <v>109</v>
      </c>
      <c r="O62" s="15" t="s">
        <v>109</v>
      </c>
      <c r="P62" s="15" t="s">
        <v>109</v>
      </c>
      <c r="Q62" s="48" t="s">
        <v>130</v>
      </c>
      <c r="R62" s="48"/>
      <c r="S62" s="48"/>
      <c r="T62" s="48"/>
      <c r="U62" s="34"/>
      <c r="V62" s="33"/>
      <c r="W62" s="34"/>
      <c r="X62" s="49"/>
      <c r="Y62" s="34"/>
      <c r="Z62" s="50"/>
      <c r="AA62" s="50"/>
      <c r="AB62" s="92">
        <v>1</v>
      </c>
      <c r="AC62" s="15"/>
      <c r="AD62" s="15"/>
    </row>
    <row r="63" spans="1:30" ht="33.75" hidden="1" x14ac:dyDescent="0.25">
      <c r="A63" s="104"/>
      <c r="B63" s="104"/>
      <c r="C63" s="107"/>
      <c r="D63" s="110"/>
      <c r="E63" s="110"/>
      <c r="F63" s="104"/>
      <c r="G63" s="104"/>
      <c r="H63" s="104"/>
      <c r="I63" s="104"/>
      <c r="J63" s="104"/>
      <c r="K63" s="33" t="s">
        <v>131</v>
      </c>
      <c r="L63" s="34">
        <v>100</v>
      </c>
      <c r="M63" s="74" t="s">
        <v>221</v>
      </c>
      <c r="N63" s="74" t="s">
        <v>43</v>
      </c>
      <c r="O63" s="74" t="s">
        <v>220</v>
      </c>
      <c r="P63" s="68">
        <v>1624</v>
      </c>
      <c r="Q63" s="48" t="s">
        <v>96</v>
      </c>
      <c r="R63" s="48"/>
      <c r="S63" s="48"/>
      <c r="T63" s="48"/>
      <c r="U63" s="34"/>
      <c r="V63" s="33"/>
      <c r="W63" s="57"/>
      <c r="X63" s="58"/>
      <c r="Y63" s="57"/>
      <c r="Z63" s="59"/>
      <c r="AA63" s="59"/>
      <c r="AB63" s="92">
        <v>1</v>
      </c>
      <c r="AC63" s="74"/>
      <c r="AD63" s="74"/>
    </row>
    <row r="64" spans="1:30" ht="33.75" hidden="1" x14ac:dyDescent="0.25">
      <c r="A64" s="104"/>
      <c r="B64" s="104"/>
      <c r="C64" s="107"/>
      <c r="D64" s="110"/>
      <c r="E64" s="110"/>
      <c r="F64" s="104"/>
      <c r="G64" s="104"/>
      <c r="H64" s="104"/>
      <c r="I64" s="104"/>
      <c r="J64" s="104"/>
      <c r="K64" s="33" t="s">
        <v>132</v>
      </c>
      <c r="L64" s="34">
        <v>60</v>
      </c>
      <c r="M64" s="82" t="s">
        <v>226</v>
      </c>
      <c r="N64" s="82" t="s">
        <v>226</v>
      </c>
      <c r="O64" s="82" t="s">
        <v>226</v>
      </c>
      <c r="P64" s="82" t="s">
        <v>226</v>
      </c>
      <c r="Q64" s="48"/>
      <c r="R64" s="48"/>
      <c r="S64" s="48"/>
      <c r="T64" s="48"/>
      <c r="U64" s="34"/>
      <c r="V64" s="33"/>
      <c r="W64" s="57"/>
      <c r="X64" s="58"/>
      <c r="Y64" s="57"/>
      <c r="Z64" s="59"/>
      <c r="AA64" s="59"/>
      <c r="AB64" s="92">
        <v>1</v>
      </c>
      <c r="AC64" s="86"/>
      <c r="AD64" s="86"/>
    </row>
    <row r="65" spans="1:30" ht="12.75" hidden="1" x14ac:dyDescent="0.25">
      <c r="A65" s="104"/>
      <c r="B65" s="104"/>
      <c r="C65" s="107"/>
      <c r="D65" s="110"/>
      <c r="E65" s="110"/>
      <c r="F65" s="104"/>
      <c r="G65" s="104"/>
      <c r="H65" s="104"/>
      <c r="I65" s="104"/>
      <c r="J65" s="104"/>
      <c r="K65" s="33" t="s">
        <v>133</v>
      </c>
      <c r="L65" s="35">
        <v>18</v>
      </c>
      <c r="M65" s="82" t="s">
        <v>226</v>
      </c>
      <c r="N65" s="82" t="s">
        <v>226</v>
      </c>
      <c r="O65" s="82" t="s">
        <v>226</v>
      </c>
      <c r="P65" s="82" t="s">
        <v>226</v>
      </c>
      <c r="Q65" s="48"/>
      <c r="R65" s="48"/>
      <c r="S65" s="48"/>
      <c r="T65" s="48"/>
      <c r="U65" s="35"/>
      <c r="V65" s="33"/>
      <c r="W65" s="57"/>
      <c r="X65" s="58"/>
      <c r="Y65" s="57"/>
      <c r="Z65" s="59"/>
      <c r="AA65" s="59"/>
      <c r="AB65" s="92">
        <v>1</v>
      </c>
      <c r="AC65" s="86"/>
      <c r="AD65" s="86"/>
    </row>
    <row r="66" spans="1:30" ht="12.75" hidden="1" x14ac:dyDescent="0.25">
      <c r="A66" s="105"/>
      <c r="B66" s="105"/>
      <c r="C66" s="108"/>
      <c r="D66" s="111"/>
      <c r="E66" s="111"/>
      <c r="F66" s="105"/>
      <c r="G66" s="105"/>
      <c r="H66" s="105"/>
      <c r="I66" s="105"/>
      <c r="J66" s="105"/>
      <c r="K66" s="33" t="s">
        <v>134</v>
      </c>
      <c r="L66" s="34">
        <v>1</v>
      </c>
      <c r="M66" s="82" t="s">
        <v>226</v>
      </c>
      <c r="N66" s="82" t="s">
        <v>226</v>
      </c>
      <c r="O66" s="82" t="s">
        <v>226</v>
      </c>
      <c r="P66" s="82" t="s">
        <v>226</v>
      </c>
      <c r="Q66" s="48"/>
      <c r="R66" s="48"/>
      <c r="S66" s="48"/>
      <c r="T66" s="48"/>
      <c r="U66" s="34"/>
      <c r="V66" s="33"/>
      <c r="W66" s="57"/>
      <c r="X66" s="58"/>
      <c r="Y66" s="57"/>
      <c r="Z66" s="59"/>
      <c r="AA66" s="59"/>
      <c r="AB66" s="92">
        <v>1</v>
      </c>
      <c r="AC66" s="86"/>
      <c r="AD66" s="86"/>
    </row>
    <row r="67" spans="1:30" ht="22.5" hidden="1" x14ac:dyDescent="0.25">
      <c r="A67" s="103">
        <v>6</v>
      </c>
      <c r="B67" s="103" t="s">
        <v>135</v>
      </c>
      <c r="C67" s="106">
        <v>43264</v>
      </c>
      <c r="D67" s="109" t="s">
        <v>136</v>
      </c>
      <c r="E67" s="109" t="s">
        <v>137</v>
      </c>
      <c r="F67" s="112" t="s">
        <v>35</v>
      </c>
      <c r="G67" s="103">
        <v>149521</v>
      </c>
      <c r="H67" s="103" t="s">
        <v>138</v>
      </c>
      <c r="I67" s="103" t="s">
        <v>37</v>
      </c>
      <c r="J67" s="103" t="s">
        <v>173</v>
      </c>
      <c r="K67" s="36" t="s">
        <v>139</v>
      </c>
      <c r="L67" s="37">
        <v>1</v>
      </c>
      <c r="M67" s="13" t="s">
        <v>109</v>
      </c>
      <c r="N67" s="13" t="s">
        <v>109</v>
      </c>
      <c r="O67" s="13" t="s">
        <v>109</v>
      </c>
      <c r="P67" s="15" t="s">
        <v>109</v>
      </c>
      <c r="Q67" s="48" t="s">
        <v>140</v>
      </c>
      <c r="R67" s="48"/>
      <c r="S67" s="48"/>
      <c r="T67" s="48"/>
      <c r="U67" s="48"/>
      <c r="V67" s="48"/>
      <c r="W67" s="34"/>
      <c r="X67" s="49"/>
      <c r="Y67" s="34"/>
      <c r="Z67" s="50"/>
      <c r="AA67" s="50"/>
      <c r="AB67" s="92">
        <v>1</v>
      </c>
      <c r="AC67" s="15"/>
      <c r="AD67" s="15"/>
    </row>
    <row r="68" spans="1:30" ht="22.5" hidden="1" x14ac:dyDescent="0.25">
      <c r="A68" s="104"/>
      <c r="B68" s="104"/>
      <c r="C68" s="107"/>
      <c r="D68" s="110"/>
      <c r="E68" s="110"/>
      <c r="F68" s="113"/>
      <c r="G68" s="104"/>
      <c r="H68" s="104"/>
      <c r="I68" s="104"/>
      <c r="J68" s="104"/>
      <c r="K68" s="30" t="s">
        <v>141</v>
      </c>
      <c r="L68" s="65">
        <v>1</v>
      </c>
      <c r="M68" s="9" t="s">
        <v>109</v>
      </c>
      <c r="N68" s="9" t="s">
        <v>109</v>
      </c>
      <c r="O68" s="9" t="s">
        <v>109</v>
      </c>
      <c r="P68" s="15" t="s">
        <v>109</v>
      </c>
      <c r="Q68" s="48" t="s">
        <v>140</v>
      </c>
      <c r="R68" s="48"/>
      <c r="S68" s="48"/>
      <c r="T68" s="48"/>
      <c r="U68" s="48"/>
      <c r="V68" s="48"/>
      <c r="W68" s="34"/>
      <c r="X68" s="49"/>
      <c r="Y68" s="34"/>
      <c r="Z68" s="50"/>
      <c r="AA68" s="50"/>
      <c r="AB68" s="92">
        <v>1</v>
      </c>
      <c r="AC68" s="15"/>
      <c r="AD68" s="15"/>
    </row>
    <row r="69" spans="1:30" ht="22.5" hidden="1" x14ac:dyDescent="0.25">
      <c r="A69" s="104"/>
      <c r="B69" s="104"/>
      <c r="C69" s="107"/>
      <c r="D69" s="110"/>
      <c r="E69" s="110"/>
      <c r="F69" s="113"/>
      <c r="G69" s="104"/>
      <c r="H69" s="104"/>
      <c r="I69" s="104"/>
      <c r="J69" s="104"/>
      <c r="K69" s="30" t="s">
        <v>142</v>
      </c>
      <c r="L69" s="65">
        <v>1</v>
      </c>
      <c r="M69" s="9" t="s">
        <v>109</v>
      </c>
      <c r="N69" s="9" t="s">
        <v>109</v>
      </c>
      <c r="O69" s="9" t="s">
        <v>109</v>
      </c>
      <c r="P69" s="15" t="s">
        <v>109</v>
      </c>
      <c r="Q69" s="48" t="s">
        <v>140</v>
      </c>
      <c r="R69" s="48"/>
      <c r="S69" s="48"/>
      <c r="T69" s="48"/>
      <c r="U69" s="48"/>
      <c r="V69" s="48"/>
      <c r="W69" s="34"/>
      <c r="X69" s="49"/>
      <c r="Y69" s="34"/>
      <c r="Z69" s="50"/>
      <c r="AA69" s="50"/>
      <c r="AB69" s="92">
        <v>1</v>
      </c>
      <c r="AC69" s="15"/>
      <c r="AD69" s="15"/>
    </row>
    <row r="70" spans="1:30" ht="22.5" hidden="1" x14ac:dyDescent="0.25">
      <c r="A70" s="104"/>
      <c r="B70" s="104"/>
      <c r="C70" s="107"/>
      <c r="D70" s="110"/>
      <c r="E70" s="110"/>
      <c r="F70" s="113"/>
      <c r="G70" s="104"/>
      <c r="H70" s="104"/>
      <c r="I70" s="104"/>
      <c r="J70" s="104"/>
      <c r="K70" s="30" t="s">
        <v>143</v>
      </c>
      <c r="L70" s="65">
        <v>1</v>
      </c>
      <c r="M70" s="9" t="s">
        <v>109</v>
      </c>
      <c r="N70" s="9" t="s">
        <v>109</v>
      </c>
      <c r="O70" s="9" t="s">
        <v>109</v>
      </c>
      <c r="P70" s="15" t="s">
        <v>109</v>
      </c>
      <c r="Q70" s="48" t="s">
        <v>140</v>
      </c>
      <c r="R70" s="48"/>
      <c r="S70" s="48"/>
      <c r="T70" s="48"/>
      <c r="U70" s="48"/>
      <c r="V70" s="48"/>
      <c r="W70" s="34"/>
      <c r="X70" s="49"/>
      <c r="Y70" s="34"/>
      <c r="Z70" s="50"/>
      <c r="AA70" s="50"/>
      <c r="AB70" s="92">
        <v>1</v>
      </c>
      <c r="AC70" s="15"/>
      <c r="AD70" s="15"/>
    </row>
    <row r="71" spans="1:30" ht="22.5" hidden="1" x14ac:dyDescent="0.25">
      <c r="A71" s="105"/>
      <c r="B71" s="105"/>
      <c r="C71" s="108"/>
      <c r="D71" s="111"/>
      <c r="E71" s="111"/>
      <c r="F71" s="114"/>
      <c r="G71" s="105"/>
      <c r="H71" s="105"/>
      <c r="I71" s="105"/>
      <c r="J71" s="105"/>
      <c r="K71" s="38" t="s">
        <v>144</v>
      </c>
      <c r="L71" s="66">
        <v>21</v>
      </c>
      <c r="M71" s="10" t="s">
        <v>109</v>
      </c>
      <c r="N71" s="10" t="s">
        <v>109</v>
      </c>
      <c r="O71" s="10" t="s">
        <v>109</v>
      </c>
      <c r="P71" s="15" t="s">
        <v>109</v>
      </c>
      <c r="Q71" s="48" t="s">
        <v>140</v>
      </c>
      <c r="R71" s="48"/>
      <c r="S71" s="48"/>
      <c r="T71" s="48"/>
      <c r="U71" s="48"/>
      <c r="V71" s="48"/>
      <c r="W71" s="34"/>
      <c r="X71" s="49"/>
      <c r="Y71" s="34"/>
      <c r="Z71" s="50"/>
      <c r="AA71" s="50"/>
      <c r="AB71" s="92">
        <v>1</v>
      </c>
      <c r="AC71" s="15"/>
      <c r="AD71" s="15"/>
    </row>
    <row r="72" spans="1:30" ht="45" hidden="1" x14ac:dyDescent="0.25">
      <c r="A72" s="103">
        <v>7</v>
      </c>
      <c r="B72" s="103" t="s">
        <v>145</v>
      </c>
      <c r="C72" s="106">
        <v>43249</v>
      </c>
      <c r="D72" s="109" t="s">
        <v>146</v>
      </c>
      <c r="E72" s="109" t="s">
        <v>147</v>
      </c>
      <c r="F72" s="112" t="s">
        <v>35</v>
      </c>
      <c r="G72" s="103">
        <v>121925</v>
      </c>
      <c r="H72" s="103" t="s">
        <v>148</v>
      </c>
      <c r="I72" s="103" t="s">
        <v>37</v>
      </c>
      <c r="J72" s="103" t="s">
        <v>174</v>
      </c>
      <c r="K72" s="20" t="s">
        <v>149</v>
      </c>
      <c r="L72" s="64">
        <v>1</v>
      </c>
      <c r="M72" s="72" t="s">
        <v>150</v>
      </c>
      <c r="N72" s="6" t="s">
        <v>151</v>
      </c>
      <c r="O72" s="6" t="s">
        <v>152</v>
      </c>
      <c r="P72" s="14">
        <v>5500.77</v>
      </c>
      <c r="Q72" s="46" t="s">
        <v>153</v>
      </c>
      <c r="R72" s="48"/>
      <c r="S72" s="48"/>
      <c r="T72" s="48"/>
      <c r="U72" s="48"/>
      <c r="V72" s="48"/>
      <c r="W72" s="34"/>
      <c r="X72" s="49"/>
      <c r="Y72" s="34"/>
      <c r="Z72" s="50"/>
      <c r="AA72" s="50"/>
      <c r="AB72" s="92">
        <v>1</v>
      </c>
      <c r="AC72" s="74"/>
      <c r="AD72" s="74"/>
    </row>
    <row r="73" spans="1:30" ht="33.75" hidden="1" x14ac:dyDescent="0.25">
      <c r="A73" s="104"/>
      <c r="B73" s="104"/>
      <c r="C73" s="107"/>
      <c r="D73" s="110"/>
      <c r="E73" s="110"/>
      <c r="F73" s="113"/>
      <c r="G73" s="104"/>
      <c r="H73" s="104"/>
      <c r="I73" s="104"/>
      <c r="J73" s="104"/>
      <c r="K73" s="21" t="s">
        <v>154</v>
      </c>
      <c r="L73" s="65">
        <v>12</v>
      </c>
      <c r="M73" s="81" t="s">
        <v>189</v>
      </c>
      <c r="N73" s="7" t="s">
        <v>43</v>
      </c>
      <c r="O73" s="7" t="s">
        <v>223</v>
      </c>
      <c r="P73" s="68">
        <v>162.99</v>
      </c>
      <c r="Q73" s="46" t="s">
        <v>206</v>
      </c>
      <c r="R73" s="48"/>
      <c r="S73" s="48"/>
      <c r="T73" s="48"/>
      <c r="U73" s="34"/>
      <c r="V73" s="53"/>
      <c r="W73" s="57"/>
      <c r="X73" s="58"/>
      <c r="Y73" s="57"/>
      <c r="Z73" s="59"/>
      <c r="AA73" s="59"/>
      <c r="AB73" s="92">
        <v>1</v>
      </c>
      <c r="AC73" s="74"/>
      <c r="AD73" s="74"/>
    </row>
    <row r="74" spans="1:30" ht="22.5" hidden="1" x14ac:dyDescent="0.25">
      <c r="A74" s="104"/>
      <c r="B74" s="104"/>
      <c r="C74" s="107"/>
      <c r="D74" s="110"/>
      <c r="E74" s="110"/>
      <c r="F74" s="113"/>
      <c r="G74" s="104"/>
      <c r="H74" s="104"/>
      <c r="I74" s="104"/>
      <c r="J74" s="104"/>
      <c r="K74" s="21" t="s">
        <v>155</v>
      </c>
      <c r="L74" s="65">
        <v>10</v>
      </c>
      <c r="M74" s="81" t="s">
        <v>190</v>
      </c>
      <c r="N74" s="7" t="s">
        <v>43</v>
      </c>
      <c r="O74" s="7" t="s">
        <v>224</v>
      </c>
      <c r="P74" s="68">
        <v>700</v>
      </c>
      <c r="Q74" s="46" t="s">
        <v>206</v>
      </c>
      <c r="R74" s="48"/>
      <c r="S74" s="48"/>
      <c r="T74" s="48"/>
      <c r="U74" s="34"/>
      <c r="V74" s="53"/>
      <c r="W74" s="57"/>
      <c r="X74" s="58"/>
      <c r="Y74" s="57"/>
      <c r="Z74" s="59"/>
      <c r="AA74" s="59"/>
      <c r="AB74" s="92">
        <v>1</v>
      </c>
      <c r="AC74" s="74"/>
      <c r="AD74" s="74"/>
    </row>
    <row r="75" spans="1:30" ht="22.5" hidden="1" x14ac:dyDescent="0.25">
      <c r="A75" s="104"/>
      <c r="B75" s="104"/>
      <c r="C75" s="107"/>
      <c r="D75" s="110"/>
      <c r="E75" s="110"/>
      <c r="F75" s="113"/>
      <c r="G75" s="104"/>
      <c r="H75" s="104"/>
      <c r="I75" s="104"/>
      <c r="J75" s="104"/>
      <c r="K75" s="21" t="s">
        <v>156</v>
      </c>
      <c r="L75" s="65">
        <v>1</v>
      </c>
      <c r="M75" s="81" t="s">
        <v>191</v>
      </c>
      <c r="N75" s="7" t="s">
        <v>43</v>
      </c>
      <c r="O75" s="7" t="s">
        <v>224</v>
      </c>
      <c r="P75" s="68">
        <v>736</v>
      </c>
      <c r="Q75" s="46" t="s">
        <v>206</v>
      </c>
      <c r="R75" s="48"/>
      <c r="S75" s="48"/>
      <c r="T75" s="48"/>
      <c r="U75" s="34"/>
      <c r="V75" s="53"/>
      <c r="W75" s="57"/>
      <c r="X75" s="58"/>
      <c r="Y75" s="57"/>
      <c r="Z75" s="59"/>
      <c r="AA75" s="59"/>
      <c r="AB75" s="92">
        <v>1</v>
      </c>
      <c r="AC75" s="74"/>
      <c r="AD75" s="74"/>
    </row>
    <row r="76" spans="1:30" ht="33.75" hidden="1" x14ac:dyDescent="0.25">
      <c r="A76" s="104"/>
      <c r="B76" s="104"/>
      <c r="C76" s="107"/>
      <c r="D76" s="110"/>
      <c r="E76" s="110"/>
      <c r="F76" s="113"/>
      <c r="G76" s="104"/>
      <c r="H76" s="104"/>
      <c r="I76" s="104"/>
      <c r="J76" s="104"/>
      <c r="K76" s="21" t="s">
        <v>157</v>
      </c>
      <c r="L76" s="65">
        <v>1</v>
      </c>
      <c r="M76" s="82" t="s">
        <v>226</v>
      </c>
      <c r="N76" s="82" t="s">
        <v>226</v>
      </c>
      <c r="O76" s="82" t="s">
        <v>226</v>
      </c>
      <c r="P76" s="82" t="s">
        <v>226</v>
      </c>
      <c r="Q76" s="46"/>
      <c r="R76" s="48"/>
      <c r="S76" s="48"/>
      <c r="T76" s="48"/>
      <c r="U76" s="34"/>
      <c r="V76" s="53"/>
      <c r="W76" s="57"/>
      <c r="X76" s="58"/>
      <c r="Y76" s="57"/>
      <c r="Z76" s="59"/>
      <c r="AA76" s="59"/>
      <c r="AB76" s="92">
        <v>1</v>
      </c>
      <c r="AC76" s="86"/>
      <c r="AD76" s="86"/>
    </row>
    <row r="77" spans="1:30" ht="22.5" hidden="1" x14ac:dyDescent="0.25">
      <c r="A77" s="105"/>
      <c r="B77" s="105"/>
      <c r="C77" s="108"/>
      <c r="D77" s="111"/>
      <c r="E77" s="111"/>
      <c r="F77" s="114"/>
      <c r="G77" s="105"/>
      <c r="H77" s="105"/>
      <c r="I77" s="105"/>
      <c r="J77" s="105"/>
      <c r="K77" s="23" t="s">
        <v>158</v>
      </c>
      <c r="L77" s="66">
        <v>1</v>
      </c>
      <c r="M77" s="81" t="s">
        <v>192</v>
      </c>
      <c r="N77" s="7" t="s">
        <v>43</v>
      </c>
      <c r="O77" s="7" t="s">
        <v>224</v>
      </c>
      <c r="P77" s="68">
        <v>2129.67</v>
      </c>
      <c r="Q77" s="46" t="s">
        <v>206</v>
      </c>
      <c r="R77" s="48"/>
      <c r="S77" s="48"/>
      <c r="T77" s="48"/>
      <c r="U77" s="34"/>
      <c r="V77" s="53"/>
      <c r="W77" s="57"/>
      <c r="X77" s="58"/>
      <c r="Y77" s="57"/>
      <c r="Z77" s="59"/>
      <c r="AA77" s="59"/>
      <c r="AB77" s="92">
        <v>1</v>
      </c>
      <c r="AC77" s="74"/>
      <c r="AD77" s="74"/>
    </row>
    <row r="78" spans="1:30" ht="22.5" hidden="1" x14ac:dyDescent="0.25">
      <c r="A78" s="103">
        <v>8</v>
      </c>
      <c r="B78" s="103" t="s">
        <v>159</v>
      </c>
      <c r="C78" s="106">
        <v>43276</v>
      </c>
      <c r="D78" s="109" t="s">
        <v>160</v>
      </c>
      <c r="E78" s="109" t="s">
        <v>161</v>
      </c>
      <c r="F78" s="103" t="s">
        <v>35</v>
      </c>
      <c r="G78" s="103">
        <v>182517</v>
      </c>
      <c r="H78" s="103" t="s">
        <v>162</v>
      </c>
      <c r="I78" s="103" t="s">
        <v>37</v>
      </c>
      <c r="J78" s="103" t="s">
        <v>175</v>
      </c>
      <c r="K78" s="24" t="s">
        <v>163</v>
      </c>
      <c r="L78" s="64">
        <v>1</v>
      </c>
      <c r="M78" s="73" t="s">
        <v>164</v>
      </c>
      <c r="N78" s="16" t="s">
        <v>43</v>
      </c>
      <c r="O78" s="16" t="s">
        <v>43</v>
      </c>
      <c r="P78" s="17">
        <v>933.33</v>
      </c>
      <c r="Q78" s="53" t="s">
        <v>165</v>
      </c>
      <c r="R78" s="47"/>
      <c r="S78" s="48"/>
      <c r="T78" s="48"/>
      <c r="U78" s="48"/>
      <c r="V78" s="48"/>
      <c r="W78" s="34"/>
      <c r="X78" s="49"/>
      <c r="Y78" s="34"/>
      <c r="Z78" s="50"/>
      <c r="AA78" s="50"/>
      <c r="AB78" s="92">
        <v>1</v>
      </c>
      <c r="AC78" s="86"/>
      <c r="AD78" s="86"/>
    </row>
    <row r="79" spans="1:30" ht="22.5" hidden="1" x14ac:dyDescent="0.25">
      <c r="A79" s="104"/>
      <c r="B79" s="104"/>
      <c r="C79" s="107"/>
      <c r="D79" s="110"/>
      <c r="E79" s="110"/>
      <c r="F79" s="104"/>
      <c r="G79" s="104"/>
      <c r="H79" s="104"/>
      <c r="I79" s="104"/>
      <c r="J79" s="104"/>
      <c r="K79" s="30" t="s">
        <v>166</v>
      </c>
      <c r="L79" s="65">
        <v>1</v>
      </c>
      <c r="M79" s="81" t="s">
        <v>193</v>
      </c>
      <c r="N79" s="5" t="s">
        <v>43</v>
      </c>
      <c r="O79" s="82" t="s">
        <v>222</v>
      </c>
      <c r="P79" s="17">
        <v>162.99</v>
      </c>
      <c r="Q79" s="53" t="s">
        <v>206</v>
      </c>
      <c r="R79" s="47"/>
      <c r="S79" s="48"/>
      <c r="T79" s="48"/>
      <c r="U79" s="34"/>
      <c r="V79" s="33"/>
      <c r="W79" s="57"/>
      <c r="X79" s="58"/>
      <c r="Y79" s="57"/>
      <c r="Z79" s="59"/>
      <c r="AA79" s="59"/>
      <c r="AB79" s="92">
        <v>1</v>
      </c>
      <c r="AC79" s="81"/>
      <c r="AD79" s="81"/>
    </row>
    <row r="80" spans="1:30" ht="33.75" hidden="1" x14ac:dyDescent="0.25">
      <c r="A80" s="105"/>
      <c r="B80" s="105"/>
      <c r="C80" s="108"/>
      <c r="D80" s="111"/>
      <c r="E80" s="111"/>
      <c r="F80" s="105"/>
      <c r="G80" s="105"/>
      <c r="H80" s="105"/>
      <c r="I80" s="105"/>
      <c r="J80" s="105"/>
      <c r="K80" s="26" t="s">
        <v>167</v>
      </c>
      <c r="L80" s="66">
        <v>1</v>
      </c>
      <c r="M80" s="81" t="s">
        <v>190</v>
      </c>
      <c r="N80" s="83" t="s">
        <v>43</v>
      </c>
      <c r="O80" s="83" t="s">
        <v>222</v>
      </c>
      <c r="P80" s="17">
        <v>2263</v>
      </c>
      <c r="Q80" s="53" t="s">
        <v>206</v>
      </c>
      <c r="R80" s="47"/>
      <c r="S80" s="48"/>
      <c r="T80" s="48"/>
      <c r="U80" s="34"/>
      <c r="V80" s="54"/>
      <c r="W80" s="57"/>
      <c r="X80" s="58"/>
      <c r="Y80" s="57"/>
      <c r="Z80" s="59"/>
      <c r="AA80" s="59"/>
      <c r="AB80" s="92">
        <v>1</v>
      </c>
      <c r="AC80" s="86"/>
      <c r="AD80" s="86"/>
    </row>
  </sheetData>
  <autoFilter ref="A8:AD80">
    <filterColumn colId="12">
      <colorFilter dxfId="0"/>
    </filterColumn>
    <filterColumn colId="20" showButton="0"/>
  </autoFilter>
  <mergeCells count="88">
    <mergeCell ref="A78:A80"/>
    <mergeCell ref="B78:B80"/>
    <mergeCell ref="C78:C80"/>
    <mergeCell ref="D78:D80"/>
    <mergeCell ref="E78:E80"/>
    <mergeCell ref="F72:F77"/>
    <mergeCell ref="G72:G77"/>
    <mergeCell ref="H72:H77"/>
    <mergeCell ref="I78:I80"/>
    <mergeCell ref="J78:J80"/>
    <mergeCell ref="I72:I77"/>
    <mergeCell ref="J72:J77"/>
    <mergeCell ref="F78:F80"/>
    <mergeCell ref="G78:G80"/>
    <mergeCell ref="H78:H80"/>
    <mergeCell ref="A72:A77"/>
    <mergeCell ref="B72:B77"/>
    <mergeCell ref="C72:C77"/>
    <mergeCell ref="D72:D77"/>
    <mergeCell ref="E72:E77"/>
    <mergeCell ref="F67:F71"/>
    <mergeCell ref="G67:G71"/>
    <mergeCell ref="H67:H71"/>
    <mergeCell ref="I67:I71"/>
    <mergeCell ref="J67:J71"/>
    <mergeCell ref="A67:A71"/>
    <mergeCell ref="B67:B71"/>
    <mergeCell ref="C67:C71"/>
    <mergeCell ref="D67:D71"/>
    <mergeCell ref="E67:E71"/>
    <mergeCell ref="F54:F66"/>
    <mergeCell ref="G54:G66"/>
    <mergeCell ref="H54:H66"/>
    <mergeCell ref="I54:I66"/>
    <mergeCell ref="J54:J66"/>
    <mergeCell ref="A54:A66"/>
    <mergeCell ref="B54:B66"/>
    <mergeCell ref="C54:C66"/>
    <mergeCell ref="D54:D66"/>
    <mergeCell ref="E54:E66"/>
    <mergeCell ref="F45:F53"/>
    <mergeCell ref="G45:G53"/>
    <mergeCell ref="H45:H53"/>
    <mergeCell ref="I45:I53"/>
    <mergeCell ref="J45:J53"/>
    <mergeCell ref="A45:A53"/>
    <mergeCell ref="B45:B53"/>
    <mergeCell ref="C45:C53"/>
    <mergeCell ref="D45:D53"/>
    <mergeCell ref="E45:E53"/>
    <mergeCell ref="F39:F44"/>
    <mergeCell ref="G39:G44"/>
    <mergeCell ref="H39:H44"/>
    <mergeCell ref="I39:I44"/>
    <mergeCell ref="J39:J44"/>
    <mergeCell ref="A39:A44"/>
    <mergeCell ref="B39:B44"/>
    <mergeCell ref="C39:C44"/>
    <mergeCell ref="D39:D44"/>
    <mergeCell ref="E39:E44"/>
    <mergeCell ref="F17:F38"/>
    <mergeCell ref="G17:G38"/>
    <mergeCell ref="H17:H38"/>
    <mergeCell ref="I17:I38"/>
    <mergeCell ref="J17:J38"/>
    <mergeCell ref="A17:A38"/>
    <mergeCell ref="B17:B38"/>
    <mergeCell ref="C17:C38"/>
    <mergeCell ref="D17:D38"/>
    <mergeCell ref="E17:E38"/>
    <mergeCell ref="K7:L7"/>
    <mergeCell ref="U8:V8"/>
    <mergeCell ref="A9:A16"/>
    <mergeCell ref="B9:B16"/>
    <mergeCell ref="C9:C16"/>
    <mergeCell ref="D9:D16"/>
    <mergeCell ref="E9:E16"/>
    <mergeCell ref="F9:F16"/>
    <mergeCell ref="G9:G16"/>
    <mergeCell ref="H9:H16"/>
    <mergeCell ref="I9:I16"/>
    <mergeCell ref="J9:J16"/>
    <mergeCell ref="A6:AB6"/>
    <mergeCell ref="A1:AB1"/>
    <mergeCell ref="A2:AB2"/>
    <mergeCell ref="A3:AB3"/>
    <mergeCell ref="A4:AB4"/>
    <mergeCell ref="A5:AB5"/>
  </mergeCells>
  <printOptions horizontalCentered="1"/>
  <pageMargins left="0.70866141732283472" right="0.11811023622047245" top="5.1181102362204731" bottom="0.74803149606299213" header="0.31496062992125984" footer="0.31496062992125984"/>
  <pageSetup paperSize="239" scale="44" fitToHeight="100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11-A_P2</vt:lpstr>
      <vt:lpstr>'Anexo 11-A_P2'!Área_de_impresión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sacver0027</dc:creator>
  <cp:lastModifiedBy>MENDOZA OVIEDO JOSE LUIS</cp:lastModifiedBy>
  <cp:lastPrinted>2018-09-11T17:45:30Z</cp:lastPrinted>
  <dcterms:created xsi:type="dcterms:W3CDTF">2018-07-08T06:44:07Z</dcterms:created>
  <dcterms:modified xsi:type="dcterms:W3CDTF">2018-09-11T17:45:51Z</dcterms:modified>
</cp:coreProperties>
</file>