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Tables/pivotTable1.xml" ContentType="application/vnd.openxmlformats-officedocument.spreadsheetml.pivotTabl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6.xml" ContentType="application/vnd.openxmlformats-officedocument.spreadsheetml.table+xml"/>
  <Override PartName="/xl/tables/table15.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17.xml" ContentType="application/vnd.openxmlformats-officedocument.spreadsheetml.table+xml"/>
  <Override PartName="/xl/tables/table20.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inemexico-my.sharepoint.com/personal/erasto_garcia_ine_mx/Documents/ESCRITORIO/INFORME 1RA SESION ORDINARIA CG 2026/"/>
    </mc:Choice>
  </mc:AlternateContent>
  <xr:revisionPtr revIDLastSave="126" documentId="8_{86451EEE-E318-4EF8-8D5D-114774BA65E1}" xr6:coauthVersionLast="47" xr6:coauthVersionMax="47" xr10:uidLastSave="{7D135DA5-4C66-4332-A029-251437B8EE09}"/>
  <bookViews>
    <workbookView xWindow="-110" yWindow="-110" windowWidth="19420" windowHeight="11500" firstSheet="1" activeTab="1" xr2:uid="{925C0DEE-D25E-47CF-8DC5-8200DB8E83C6}"/>
  </bookViews>
  <sheets>
    <sheet name="Alimentador POS" sheetId="2" state="hidden" r:id="rId1"/>
    <sheet name="POS REGISTRADOS PERIODO" sheetId="1" r:id="rId2"/>
    <sheet name="POS REGISTRADOS AÑO" sheetId="6" r:id="rId3"/>
    <sheet name="POS EN TRÁMITE" sheetId="7" r:id="rId4"/>
    <sheet name="POS RESUELTOS PERIODO" sheetId="10" r:id="rId5"/>
    <sheet name="POS RESUELTOS AÑO" sheetId="11" r:id="rId6"/>
    <sheet name="Reporte POS- 2025" sheetId="5" state="hidden" r:id="rId7"/>
  </sheets>
  <externalReferences>
    <externalReference r:id="rId8"/>
  </externalReferences>
  <calcPr calcId="191028" concurrentCalc="0"/>
  <pivotCaches>
    <pivotCache cacheId="99"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10" l="1"/>
  <c r="L464" i="11"/>
  <c r="Q75" i="7"/>
  <c r="A75" i="7"/>
  <c r="Q74" i="7"/>
  <c r="A74" i="7"/>
  <c r="Q73" i="7"/>
  <c r="A73" i="7"/>
  <c r="Q72" i="7"/>
  <c r="A72" i="7"/>
  <c r="Q71" i="7"/>
  <c r="A71" i="7"/>
  <c r="Q70" i="7"/>
  <c r="A70" i="7"/>
  <c r="Q69" i="7"/>
  <c r="A69" i="7"/>
  <c r="Q68" i="7"/>
  <c r="A68" i="7"/>
  <c r="Q67" i="7"/>
  <c r="A67" i="7"/>
  <c r="Q66" i="7"/>
  <c r="A66" i="7"/>
  <c r="Q65" i="7"/>
  <c r="A65" i="7"/>
  <c r="Q64" i="7"/>
  <c r="A64" i="7"/>
  <c r="Q63" i="7"/>
  <c r="A63" i="7"/>
  <c r="Q62" i="7"/>
  <c r="A62" i="7"/>
  <c r="Q61" i="7"/>
  <c r="A61" i="7"/>
  <c r="Q60" i="7"/>
  <c r="A60" i="7"/>
  <c r="Q59" i="7"/>
  <c r="A59" i="7"/>
  <c r="Q58" i="7"/>
  <c r="A58" i="7"/>
  <c r="Q57" i="7"/>
  <c r="A57" i="7"/>
  <c r="Q56" i="7"/>
  <c r="A56" i="7"/>
  <c r="Q55" i="7"/>
  <c r="A55" i="7"/>
  <c r="Q54" i="7"/>
  <c r="A54" i="7"/>
  <c r="Q53" i="7"/>
  <c r="A53" i="7"/>
  <c r="Q52" i="7"/>
  <c r="A52" i="7"/>
  <c r="Q51" i="7"/>
  <c r="A51" i="7"/>
  <c r="Q50" i="7"/>
  <c r="A50" i="7"/>
  <c r="Q49" i="7"/>
  <c r="A49" i="7"/>
  <c r="Q48" i="7"/>
  <c r="A48" i="7"/>
  <c r="Q47" i="7"/>
  <c r="A47" i="7"/>
  <c r="Q46" i="7"/>
  <c r="A46" i="7"/>
  <c r="Q45" i="7"/>
  <c r="A45" i="7"/>
  <c r="Q44" i="7"/>
  <c r="A44" i="7"/>
  <c r="Q43" i="7"/>
  <c r="A43" i="7"/>
  <c r="Q42" i="7"/>
  <c r="A42" i="7"/>
  <c r="Q41" i="7"/>
  <c r="A41" i="7"/>
  <c r="Q40" i="7"/>
  <c r="A40" i="7"/>
  <c r="Q39" i="7"/>
  <c r="A39" i="7"/>
  <c r="Q38" i="7"/>
  <c r="A38" i="7"/>
  <c r="Q37" i="7"/>
  <c r="A37" i="7"/>
  <c r="Q36" i="7"/>
  <c r="A36" i="7"/>
  <c r="Q35" i="7"/>
  <c r="A35" i="7"/>
  <c r="Q34" i="7"/>
  <c r="A34" i="7"/>
  <c r="Q33" i="7"/>
  <c r="A33" i="7"/>
  <c r="Q32" i="7"/>
  <c r="A32" i="7"/>
  <c r="Q31" i="7"/>
  <c r="A31" i="7"/>
  <c r="Q30" i="7"/>
  <c r="A30" i="7"/>
  <c r="Q29" i="7"/>
  <c r="A29" i="7"/>
  <c r="Q28" i="7"/>
  <c r="A28" i="7"/>
  <c r="Q27" i="7"/>
  <c r="A27" i="7"/>
  <c r="Q26" i="7"/>
  <c r="A26" i="7"/>
  <c r="Q25" i="7"/>
  <c r="A25" i="7"/>
  <c r="Q24" i="7"/>
  <c r="A24" i="7"/>
  <c r="Q23" i="7"/>
  <c r="A23" i="7"/>
  <c r="Q22" i="7"/>
  <c r="A22" i="7"/>
  <c r="Q21" i="7"/>
  <c r="A21" i="7"/>
  <c r="Q20" i="7"/>
  <c r="A20" i="7"/>
  <c r="Q19" i="7"/>
  <c r="A19" i="7"/>
  <c r="Q18" i="7"/>
  <c r="A18" i="7"/>
  <c r="Q17" i="7"/>
  <c r="A17" i="7"/>
  <c r="Q16" i="7"/>
  <c r="A16" i="7"/>
  <c r="Q15" i="7"/>
  <c r="A15" i="7"/>
  <c r="Q14" i="7"/>
  <c r="A14" i="7"/>
  <c r="Q13" i="7"/>
  <c r="A13" i="7"/>
  <c r="Q12" i="7"/>
  <c r="A12" i="7"/>
  <c r="Q11" i="7"/>
  <c r="A11" i="7"/>
  <c r="Q10" i="7"/>
  <c r="A10" i="7"/>
  <c r="Q9" i="7"/>
  <c r="A9" i="7"/>
  <c r="Q8" i="7"/>
  <c r="A8" i="7"/>
  <c r="Q7" i="7"/>
  <c r="A7" i="7"/>
  <c r="Q6" i="7"/>
  <c r="A6" i="7"/>
  <c r="Q5" i="7"/>
  <c r="A5" i="7"/>
  <c r="AA4" i="7"/>
  <c r="Q4" i="7"/>
  <c r="A4" i="7"/>
  <c r="Q3" i="7"/>
  <c r="A3" i="7"/>
  <c r="Q2" i="7"/>
  <c r="A2" i="7"/>
  <c r="BG189" i="6"/>
  <c r="A189" i="6"/>
  <c r="W189" i="6"/>
  <c r="BG188" i="6"/>
  <c r="A188" i="6"/>
  <c r="W188" i="6"/>
  <c r="BG187" i="6"/>
  <c r="A187" i="6"/>
  <c r="W187" i="6"/>
  <c r="BG186" i="6"/>
  <c r="A186" i="6"/>
  <c r="W186" i="6"/>
  <c r="BG185" i="6"/>
  <c r="A185" i="6"/>
  <c r="W185" i="6"/>
  <c r="BG184" i="6"/>
  <c r="A184" i="6"/>
  <c r="W184" i="6"/>
  <c r="BG183" i="6"/>
  <c r="A183" i="6"/>
  <c r="W183" i="6"/>
  <c r="BG182" i="6"/>
  <c r="A182" i="6"/>
  <c r="W182" i="6"/>
  <c r="BG181" i="6"/>
  <c r="A181" i="6"/>
  <c r="W181" i="6"/>
  <c r="BG180" i="6"/>
  <c r="A180" i="6"/>
  <c r="W180" i="6"/>
  <c r="BG179" i="6"/>
  <c r="A179" i="6"/>
  <c r="W179" i="6"/>
  <c r="BG178" i="6"/>
  <c r="A178" i="6"/>
  <c r="W178" i="6"/>
  <c r="BG177" i="6"/>
  <c r="A177" i="6"/>
  <c r="W177" i="6"/>
  <c r="BG176" i="6"/>
  <c r="A176" i="6"/>
  <c r="W176" i="6"/>
  <c r="BG175" i="6"/>
  <c r="A175" i="6"/>
  <c r="W175" i="6"/>
  <c r="BG174" i="6"/>
  <c r="A174" i="6"/>
  <c r="W174" i="6"/>
  <c r="BG173" i="6"/>
  <c r="A173" i="6"/>
  <c r="W173" i="6"/>
  <c r="BG172" i="6"/>
  <c r="A172" i="6"/>
  <c r="W172" i="6"/>
  <c r="BG171" i="6"/>
  <c r="A171" i="6"/>
  <c r="W171" i="6"/>
  <c r="BG170" i="6"/>
  <c r="A170" i="6"/>
  <c r="W170" i="6"/>
  <c r="BG169" i="6"/>
  <c r="A169" i="6"/>
  <c r="W169" i="6"/>
  <c r="BG168" i="6"/>
  <c r="A168" i="6"/>
  <c r="W168" i="6"/>
  <c r="BG167" i="6"/>
  <c r="A167" i="6"/>
  <c r="W167" i="6"/>
  <c r="BG166" i="6"/>
  <c r="A166" i="6"/>
  <c r="W166" i="6"/>
  <c r="BG165" i="6"/>
  <c r="A165" i="6"/>
  <c r="W165" i="6"/>
  <c r="BG164" i="6"/>
  <c r="A164" i="6"/>
  <c r="W164" i="6"/>
  <c r="BG163" i="6"/>
  <c r="A163" i="6"/>
  <c r="W163" i="6"/>
  <c r="BG162" i="6"/>
  <c r="A162" i="6"/>
  <c r="W162" i="6"/>
  <c r="BG161" i="6"/>
  <c r="A161" i="6"/>
  <c r="W161" i="6"/>
  <c r="BG160" i="6"/>
  <c r="A160" i="6"/>
  <c r="W160" i="6"/>
  <c r="BG159" i="6"/>
  <c r="A159" i="6"/>
  <c r="W159" i="6"/>
  <c r="BG158" i="6"/>
  <c r="A158" i="6"/>
  <c r="W158" i="6"/>
  <c r="BG157" i="6"/>
  <c r="A157" i="6"/>
  <c r="W157" i="6"/>
  <c r="BG156" i="6"/>
  <c r="A156" i="6"/>
  <c r="W156" i="6"/>
  <c r="BG155" i="6"/>
  <c r="A155" i="6"/>
  <c r="W155" i="6"/>
  <c r="BG154" i="6"/>
  <c r="A154" i="6"/>
  <c r="W154" i="6"/>
  <c r="BG153" i="6"/>
  <c r="A153" i="6"/>
  <c r="W153" i="6"/>
  <c r="BG152" i="6"/>
  <c r="A152" i="6"/>
  <c r="W152" i="6"/>
  <c r="BG151" i="6"/>
  <c r="A151" i="6"/>
  <c r="W151" i="6"/>
  <c r="BG150" i="6"/>
  <c r="A150" i="6"/>
  <c r="W150" i="6"/>
  <c r="BG149" i="6"/>
  <c r="A149" i="6"/>
  <c r="W149" i="6"/>
  <c r="BG148" i="6"/>
  <c r="A148" i="6"/>
  <c r="W148" i="6"/>
  <c r="BG147" i="6"/>
  <c r="A147" i="6"/>
  <c r="W147" i="6"/>
  <c r="BG146" i="6"/>
  <c r="A146" i="6"/>
  <c r="W146" i="6"/>
  <c r="BG145" i="6"/>
  <c r="A145" i="6"/>
  <c r="W145" i="6"/>
  <c r="BG144" i="6"/>
  <c r="A144" i="6"/>
  <c r="W144" i="6"/>
  <c r="BG143" i="6"/>
  <c r="A143" i="6"/>
  <c r="W143" i="6"/>
  <c r="BG142" i="6"/>
  <c r="A142" i="6"/>
  <c r="W142" i="6"/>
  <c r="BG141" i="6"/>
  <c r="A141" i="6"/>
  <c r="W141" i="6"/>
  <c r="BG140" i="6"/>
  <c r="A140" i="6"/>
  <c r="W140" i="6"/>
  <c r="BG139" i="6"/>
  <c r="A139" i="6"/>
  <c r="W139" i="6"/>
  <c r="BG138" i="6"/>
  <c r="A138" i="6"/>
  <c r="W138" i="6"/>
  <c r="BG137" i="6"/>
  <c r="A137" i="6"/>
  <c r="W137" i="6"/>
  <c r="BG136" i="6"/>
  <c r="A136" i="6"/>
  <c r="W136" i="6"/>
  <c r="BG135" i="6"/>
  <c r="A135" i="6"/>
  <c r="W135" i="6"/>
  <c r="BG134" i="6"/>
  <c r="A134" i="6"/>
  <c r="W134" i="6"/>
  <c r="BG133" i="6"/>
  <c r="A133" i="6"/>
  <c r="W133" i="6"/>
  <c r="BG132" i="6"/>
  <c r="A132" i="6"/>
  <c r="W132" i="6"/>
  <c r="BG131" i="6"/>
  <c r="A131" i="6"/>
  <c r="W131" i="6"/>
  <c r="BG130" i="6"/>
  <c r="A130" i="6"/>
  <c r="W130" i="6"/>
  <c r="BG129" i="6"/>
  <c r="A129" i="6"/>
  <c r="W129" i="6"/>
  <c r="BG128" i="6"/>
  <c r="A128" i="6"/>
  <c r="W128" i="6"/>
  <c r="BG127" i="6"/>
  <c r="A127" i="6"/>
  <c r="W127" i="6"/>
  <c r="BG126" i="6"/>
  <c r="A126" i="6"/>
  <c r="W126" i="6"/>
  <c r="BG125" i="6"/>
  <c r="A125" i="6"/>
  <c r="W125" i="6"/>
  <c r="BG124" i="6"/>
  <c r="A124" i="6"/>
  <c r="W124" i="6"/>
  <c r="BG123" i="6"/>
  <c r="A123" i="6"/>
  <c r="W123" i="6"/>
  <c r="BG122" i="6"/>
  <c r="A122" i="6"/>
  <c r="W122" i="6"/>
  <c r="BG121" i="6"/>
  <c r="A121" i="6"/>
  <c r="W121" i="6"/>
  <c r="BG120" i="6"/>
  <c r="A120" i="6"/>
  <c r="W120" i="6"/>
  <c r="BG119" i="6"/>
  <c r="A119" i="6"/>
  <c r="W119" i="6"/>
  <c r="BG118" i="6"/>
  <c r="A118" i="6"/>
  <c r="W118" i="6"/>
  <c r="BG117" i="6"/>
  <c r="A117" i="6"/>
  <c r="W117" i="6"/>
  <c r="BG116" i="6"/>
  <c r="A116" i="6"/>
  <c r="W116" i="6"/>
  <c r="BG115" i="6"/>
  <c r="A115" i="6"/>
  <c r="W115" i="6"/>
  <c r="BG114" i="6"/>
  <c r="A114" i="6"/>
  <c r="W114" i="6"/>
  <c r="BG113" i="6"/>
  <c r="A113" i="6"/>
  <c r="W113" i="6"/>
  <c r="BG112" i="6"/>
  <c r="A112" i="6"/>
  <c r="W112" i="6"/>
  <c r="BG111" i="6"/>
  <c r="A111" i="6"/>
  <c r="W111" i="6"/>
  <c r="BG110" i="6"/>
  <c r="A110" i="6"/>
  <c r="W110" i="6"/>
  <c r="BG109" i="6"/>
  <c r="A109" i="6"/>
  <c r="W109" i="6"/>
  <c r="BG108" i="6"/>
  <c r="A108" i="6"/>
  <c r="W108" i="6"/>
  <c r="BG107" i="6"/>
  <c r="A107" i="6"/>
  <c r="W107" i="6"/>
  <c r="BG106" i="6"/>
  <c r="A106" i="6"/>
  <c r="W106" i="6"/>
  <c r="BG105" i="6"/>
  <c r="A105" i="6"/>
  <c r="W105" i="6"/>
  <c r="BG104" i="6"/>
  <c r="A104" i="6"/>
  <c r="W104" i="6"/>
  <c r="BG103" i="6"/>
  <c r="A103" i="6"/>
  <c r="W103" i="6"/>
  <c r="BG102" i="6"/>
  <c r="A102" i="6"/>
  <c r="W102" i="6"/>
  <c r="BG101" i="6"/>
  <c r="A101" i="6"/>
  <c r="W101" i="6"/>
  <c r="BG100" i="6"/>
  <c r="A100" i="6"/>
  <c r="W100" i="6"/>
  <c r="BG99" i="6"/>
  <c r="A99" i="6"/>
  <c r="W99" i="6"/>
  <c r="BG98" i="6"/>
  <c r="A98" i="6"/>
  <c r="W98" i="6"/>
  <c r="BG97" i="6"/>
  <c r="A97" i="6"/>
  <c r="W97" i="6"/>
  <c r="BG96" i="6"/>
  <c r="A96" i="6"/>
  <c r="W96" i="6"/>
  <c r="BG95" i="6"/>
  <c r="A95" i="6"/>
  <c r="W95" i="6"/>
  <c r="BG94" i="6"/>
  <c r="A94" i="6"/>
  <c r="W94" i="6"/>
  <c r="BG93" i="6"/>
  <c r="A93" i="6"/>
  <c r="W93" i="6"/>
  <c r="BG92" i="6"/>
  <c r="A92" i="6"/>
  <c r="W92" i="6"/>
  <c r="BG91" i="6"/>
  <c r="A91" i="6"/>
  <c r="W91" i="6"/>
  <c r="BG90" i="6"/>
  <c r="A90" i="6"/>
  <c r="W90" i="6"/>
  <c r="BG89" i="6"/>
  <c r="A89" i="6"/>
  <c r="W89" i="6"/>
  <c r="BG88" i="6"/>
  <c r="A88" i="6"/>
  <c r="W88" i="6"/>
  <c r="BG87" i="6"/>
  <c r="A87" i="6"/>
  <c r="W87" i="6"/>
  <c r="BG86" i="6"/>
  <c r="A86" i="6"/>
  <c r="W86" i="6"/>
  <c r="BG85" i="6"/>
  <c r="A85" i="6"/>
  <c r="W85" i="6"/>
  <c r="BG84" i="6"/>
  <c r="A84" i="6"/>
  <c r="W84" i="6"/>
  <c r="BG83" i="6"/>
  <c r="A83" i="6"/>
  <c r="W83" i="6"/>
  <c r="BG82" i="6"/>
  <c r="A82" i="6"/>
  <c r="W82" i="6"/>
  <c r="BG81" i="6"/>
  <c r="A81" i="6"/>
  <c r="W81" i="6"/>
  <c r="BG80" i="6"/>
  <c r="A80" i="6"/>
  <c r="W80" i="6"/>
  <c r="BG79" i="6"/>
  <c r="A79" i="6"/>
  <c r="W79" i="6"/>
  <c r="BG78" i="6"/>
  <c r="A78" i="6"/>
  <c r="W78" i="6"/>
  <c r="BG77" i="6"/>
  <c r="A77" i="6"/>
  <c r="W77" i="6"/>
  <c r="BG76" i="6"/>
  <c r="A76" i="6"/>
  <c r="W76" i="6"/>
  <c r="BG75" i="6"/>
  <c r="A75" i="6"/>
  <c r="W75" i="6"/>
  <c r="BG74" i="6"/>
  <c r="A74" i="6"/>
  <c r="W74" i="6"/>
  <c r="BG73" i="6"/>
  <c r="A73" i="6"/>
  <c r="W73" i="6"/>
  <c r="BG72" i="6"/>
  <c r="A72" i="6"/>
  <c r="W72" i="6"/>
  <c r="BG71" i="6"/>
  <c r="A71" i="6"/>
  <c r="W71" i="6"/>
  <c r="BG70" i="6"/>
  <c r="A70" i="6"/>
  <c r="W70" i="6"/>
  <c r="BG69" i="6"/>
  <c r="A69" i="6"/>
  <c r="W69" i="6"/>
  <c r="BG68" i="6"/>
  <c r="A68" i="6"/>
  <c r="W68" i="6"/>
  <c r="BG67" i="6"/>
  <c r="A67" i="6"/>
  <c r="W67" i="6"/>
  <c r="BG66" i="6"/>
  <c r="A66" i="6"/>
  <c r="W66" i="6"/>
  <c r="BG65" i="6"/>
  <c r="A65" i="6"/>
  <c r="W65" i="6"/>
  <c r="BG64" i="6"/>
  <c r="A64" i="6"/>
  <c r="W64" i="6"/>
  <c r="BG63" i="6"/>
  <c r="A63" i="6"/>
  <c r="W63" i="6"/>
  <c r="BG62" i="6"/>
  <c r="A62" i="6"/>
  <c r="W62" i="6"/>
  <c r="BG61" i="6"/>
  <c r="A61" i="6"/>
  <c r="W61" i="6"/>
  <c r="BG60" i="6"/>
  <c r="A60" i="6"/>
  <c r="W60" i="6"/>
  <c r="BG59" i="6"/>
  <c r="A59" i="6"/>
  <c r="W59" i="6"/>
  <c r="BG58" i="6"/>
  <c r="A58" i="6"/>
  <c r="W58" i="6"/>
  <c r="BG57" i="6"/>
  <c r="A57" i="6"/>
  <c r="W57" i="6"/>
  <c r="BG56" i="6"/>
  <c r="A56" i="6"/>
  <c r="W56" i="6"/>
  <c r="BG55" i="6"/>
  <c r="A55" i="6"/>
  <c r="W55" i="6"/>
  <c r="BG54" i="6"/>
  <c r="A54" i="6"/>
  <c r="W54" i="6"/>
  <c r="BG53" i="6"/>
  <c r="A53" i="6"/>
  <c r="W53" i="6"/>
  <c r="BG52" i="6"/>
  <c r="A52" i="6"/>
  <c r="W52" i="6"/>
  <c r="BG51" i="6"/>
  <c r="A51" i="6"/>
  <c r="W51" i="6"/>
  <c r="BG50" i="6"/>
  <c r="A50" i="6"/>
  <c r="W50" i="6"/>
  <c r="BG49" i="6"/>
  <c r="A49" i="6"/>
  <c r="W49" i="6"/>
  <c r="BG48" i="6"/>
  <c r="A48" i="6"/>
  <c r="W48" i="6"/>
  <c r="BG47" i="6"/>
  <c r="A47" i="6"/>
  <c r="W47" i="6"/>
  <c r="BG46" i="6"/>
  <c r="A46" i="6"/>
  <c r="W46" i="6"/>
  <c r="BG45" i="6"/>
  <c r="A45" i="6"/>
  <c r="W45" i="6"/>
  <c r="BG44" i="6"/>
  <c r="A44" i="6"/>
  <c r="W44" i="6"/>
  <c r="BG43" i="6"/>
  <c r="A43" i="6"/>
  <c r="W43" i="6"/>
  <c r="BG42" i="6"/>
  <c r="A42" i="6"/>
  <c r="W42" i="6"/>
  <c r="BG41" i="6"/>
  <c r="A41" i="6"/>
  <c r="W41" i="6"/>
  <c r="BG40" i="6"/>
  <c r="A40" i="6"/>
  <c r="W40" i="6"/>
  <c r="BG39" i="6"/>
  <c r="A39" i="6"/>
  <c r="W39" i="6"/>
  <c r="BG38" i="6"/>
  <c r="A38" i="6"/>
  <c r="W38" i="6"/>
  <c r="BG37" i="6"/>
  <c r="A37" i="6"/>
  <c r="W37" i="6"/>
  <c r="BG36" i="6"/>
  <c r="A36" i="6"/>
  <c r="W36" i="6"/>
  <c r="BG35" i="6"/>
  <c r="A35" i="6"/>
  <c r="W35" i="6"/>
  <c r="BG34" i="6"/>
  <c r="A34" i="6"/>
  <c r="W34" i="6"/>
  <c r="BG33" i="6"/>
  <c r="A33" i="6"/>
  <c r="W33" i="6"/>
  <c r="BG32" i="6"/>
  <c r="A32" i="6"/>
  <c r="W32" i="6"/>
  <c r="BG31" i="6"/>
  <c r="A31" i="6"/>
  <c r="W31" i="6"/>
  <c r="BG30" i="6"/>
  <c r="A30" i="6"/>
  <c r="W30" i="6"/>
  <c r="BG29" i="6"/>
  <c r="A29" i="6"/>
  <c r="W29" i="6"/>
  <c r="BG28" i="6"/>
  <c r="A28" i="6"/>
  <c r="W28" i="6"/>
  <c r="BG27" i="6"/>
  <c r="A27" i="6"/>
  <c r="W27" i="6"/>
  <c r="BG26" i="6"/>
  <c r="A26" i="6"/>
  <c r="W26" i="6"/>
  <c r="BG25" i="6"/>
  <c r="A25" i="6"/>
  <c r="W25" i="6"/>
  <c r="BG24" i="6"/>
  <c r="A24" i="6"/>
  <c r="W24" i="6"/>
  <c r="BG23" i="6"/>
  <c r="A23" i="6"/>
  <c r="W23" i="6"/>
  <c r="BG22" i="6"/>
  <c r="A22" i="6"/>
  <c r="W22" i="6"/>
  <c r="BG21" i="6"/>
  <c r="A21" i="6"/>
  <c r="W21" i="6"/>
  <c r="BG20" i="6"/>
  <c r="A20" i="6"/>
  <c r="W20" i="6"/>
  <c r="BG19" i="6"/>
  <c r="A19" i="6"/>
  <c r="W19" i="6"/>
  <c r="BG18" i="6"/>
  <c r="A18" i="6"/>
  <c r="W18" i="6"/>
  <c r="BG17" i="6"/>
  <c r="A17" i="6"/>
  <c r="W17" i="6"/>
  <c r="BG16" i="6"/>
  <c r="A16" i="6"/>
  <c r="W16" i="6"/>
  <c r="BG15" i="6"/>
  <c r="A15" i="6"/>
  <c r="W15" i="6"/>
  <c r="BG14" i="6"/>
  <c r="A14" i="6"/>
  <c r="W14" i="6"/>
  <c r="BG13" i="6"/>
  <c r="A13" i="6"/>
  <c r="W13" i="6"/>
  <c r="BG12" i="6"/>
  <c r="A12" i="6"/>
  <c r="W12" i="6"/>
  <c r="BG11" i="6"/>
  <c r="A11" i="6"/>
  <c r="W11" i="6"/>
  <c r="BG10" i="6"/>
  <c r="A10" i="6"/>
  <c r="W10" i="6"/>
  <c r="BG9" i="6"/>
  <c r="A9" i="6"/>
  <c r="W9" i="6"/>
  <c r="BG8" i="6"/>
  <c r="A8" i="6"/>
  <c r="W8" i="6"/>
  <c r="BG7" i="6"/>
  <c r="A7" i="6"/>
  <c r="W7" i="6"/>
  <c r="BG6" i="6"/>
  <c r="A6" i="6"/>
  <c r="W6" i="6"/>
  <c r="BG5" i="6"/>
  <c r="A5" i="6"/>
  <c r="W5" i="6"/>
  <c r="BG4" i="6"/>
  <c r="A4" i="6"/>
  <c r="W4" i="6"/>
  <c r="BG3" i="6"/>
  <c r="A3" i="6"/>
  <c r="W3" i="6"/>
  <c r="BG2" i="6"/>
  <c r="A2" i="6"/>
  <c r="W2" i="6"/>
  <c r="A4" i="1"/>
  <c r="W4" i="1"/>
  <c r="BH4" i="1"/>
  <c r="A5" i="1"/>
  <c r="W5" i="1"/>
  <c r="BH5" i="1"/>
  <c r="A6" i="1"/>
  <c r="W6" i="1"/>
  <c r="BH6" i="1"/>
  <c r="A7" i="1"/>
  <c r="W7" i="1"/>
  <c r="BH7" i="1"/>
  <c r="A8" i="1"/>
  <c r="W8" i="1"/>
  <c r="BH8" i="1"/>
  <c r="A3" i="1"/>
  <c r="W3" i="1"/>
  <c r="BH3" i="1"/>
  <c r="A9" i="1"/>
  <c r="W9" i="1"/>
  <c r="BH9" i="1"/>
  <c r="A2" i="1"/>
  <c r="W2" i="1"/>
  <c r="BH2" i="1"/>
  <c r="BH45" i="1"/>
  <c r="A45" i="1"/>
  <c r="W45" i="1"/>
  <c r="BH44" i="1"/>
  <c r="A44" i="1"/>
  <c r="W44" i="1"/>
  <c r="BH43" i="1"/>
  <c r="A43" i="1"/>
  <c r="W43" i="1"/>
  <c r="A42" i="1"/>
  <c r="W42" i="1"/>
  <c r="BH42" i="1"/>
  <c r="BH41" i="1"/>
  <c r="A41" i="1"/>
  <c r="W41" i="1"/>
  <c r="BH40" i="1"/>
  <c r="A40" i="1"/>
  <c r="W40" i="1"/>
  <c r="BH39" i="1"/>
  <c r="A39" i="1"/>
  <c r="W39" i="1"/>
  <c r="BH38" i="1"/>
  <c r="A38" i="1"/>
  <c r="W38" i="1"/>
  <c r="BH37" i="1"/>
  <c r="A37" i="1"/>
  <c r="W37" i="1"/>
  <c r="BH36" i="1"/>
  <c r="A36" i="1"/>
  <c r="W36" i="1"/>
  <c r="BH35" i="1"/>
  <c r="A35" i="1"/>
  <c r="W35" i="1"/>
  <c r="BH34" i="1"/>
  <c r="A34" i="1"/>
  <c r="W34" i="1"/>
  <c r="BH33" i="1"/>
  <c r="A33" i="1"/>
  <c r="W33" i="1"/>
  <c r="BH32" i="1"/>
  <c r="A32" i="1"/>
  <c r="W32" i="1"/>
  <c r="A31" i="1"/>
  <c r="W31" i="1"/>
  <c r="BH31" i="1"/>
  <c r="BH30" i="1"/>
  <c r="A30" i="1"/>
  <c r="W30" i="1"/>
  <c r="BH29" i="1"/>
  <c r="A29" i="1"/>
  <c r="W29" i="1"/>
  <c r="BH28" i="1"/>
  <c r="A28" i="1"/>
  <c r="W28" i="1"/>
  <c r="BH27" i="1"/>
  <c r="A27" i="1"/>
  <c r="W27" i="1"/>
  <c r="BH26" i="1"/>
  <c r="A26" i="1"/>
  <c r="W26" i="1"/>
  <c r="BH25" i="1"/>
  <c r="A25" i="1"/>
  <c r="W25" i="1"/>
  <c r="BH24" i="1"/>
  <c r="A24" i="1"/>
  <c r="W24" i="1"/>
  <c r="BH23" i="1"/>
  <c r="A23" i="1"/>
  <c r="W23" i="1"/>
  <c r="BH22" i="1"/>
  <c r="A22" i="1"/>
  <c r="W22" i="1"/>
  <c r="BH21" i="1"/>
  <c r="A21" i="1"/>
  <c r="W21" i="1"/>
  <c r="BH20" i="1"/>
  <c r="A20" i="1"/>
  <c r="W20" i="1"/>
  <c r="BH19" i="1"/>
  <c r="A19" i="1"/>
  <c r="W19" i="1"/>
  <c r="A18" i="1"/>
  <c r="W18" i="1"/>
  <c r="BH18" i="1"/>
  <c r="BH17" i="1"/>
  <c r="A17" i="1"/>
  <c r="W17" i="1"/>
  <c r="BH16" i="1"/>
  <c r="A16" i="1"/>
  <c r="W16" i="1"/>
  <c r="BH15" i="1"/>
  <c r="A15" i="1"/>
  <c r="W15" i="1"/>
  <c r="BH14" i="1"/>
  <c r="A14" i="1"/>
  <c r="W14" i="1"/>
  <c r="BH13" i="1"/>
  <c r="A13" i="1"/>
  <c r="W13" i="1"/>
  <c r="BH12" i="1"/>
  <c r="A12" i="1"/>
  <c r="W12" i="1"/>
  <c r="BH11" i="1"/>
  <c r="A11" i="1"/>
  <c r="W11" i="1"/>
  <c r="A10" i="1"/>
  <c r="W10" i="1"/>
  <c r="BH10" i="1"/>
</calcChain>
</file>

<file path=xl/sharedStrings.xml><?xml version="1.0" encoding="utf-8"?>
<sst xmlns="http://schemas.openxmlformats.org/spreadsheetml/2006/main" count="12270" uniqueCount="3640">
  <si>
    <t xml:space="preserve">Subdirecciones </t>
  </si>
  <si>
    <t xml:space="preserve">Elección con la que se relaciona </t>
  </si>
  <si>
    <t xml:space="preserve">Estatus </t>
  </si>
  <si>
    <t xml:space="preserve">Dirección </t>
  </si>
  <si>
    <t xml:space="preserve">Materia Principal </t>
  </si>
  <si>
    <t xml:space="preserve">Si/No </t>
  </si>
  <si>
    <t xml:space="preserve">Temas Medidas cautelares- CQyD </t>
  </si>
  <si>
    <t xml:space="preserve">Sentido de la Medida cautelar </t>
  </si>
  <si>
    <t>Sentido de la Resolucion SRE</t>
  </si>
  <si>
    <t xml:space="preserve">Sentido de la resolución SS </t>
  </si>
  <si>
    <t xml:space="preserve">Tipo de procedimiento </t>
  </si>
  <si>
    <t xml:space="preserve">Direcciones </t>
  </si>
  <si>
    <t xml:space="preserve">Principal/ Acumulado </t>
  </si>
  <si>
    <t xml:space="preserve">Sentido de las Resoluciones del CG </t>
  </si>
  <si>
    <t xml:space="preserve">Tipo de documento </t>
  </si>
  <si>
    <t xml:space="preserve">Medio de recepción </t>
  </si>
  <si>
    <t xml:space="preserve">Tipo de recepción </t>
  </si>
  <si>
    <t>Jaime Napoleón Báez García</t>
  </si>
  <si>
    <t xml:space="preserve">PEF </t>
  </si>
  <si>
    <t xml:space="preserve">Admitido </t>
  </si>
  <si>
    <t xml:space="preserve">PES </t>
  </si>
  <si>
    <t>Indebida afiliación a un partido político</t>
  </si>
  <si>
    <t xml:space="preserve">Si </t>
  </si>
  <si>
    <t>PSO Oficioso- Presentación de escrito de desconocimiento de afiliación a un partido político</t>
  </si>
  <si>
    <t xml:space="preserve">Procedente </t>
  </si>
  <si>
    <t xml:space="preserve">Existente </t>
  </si>
  <si>
    <t xml:space="preserve">Confirma </t>
  </si>
  <si>
    <t>PES</t>
  </si>
  <si>
    <t xml:space="preserve">Principal </t>
  </si>
  <si>
    <t xml:space="preserve">Fundado </t>
  </si>
  <si>
    <t xml:space="preserve">Queja </t>
  </si>
  <si>
    <t xml:space="preserve">Oficialía de partes común </t>
  </si>
  <si>
    <t xml:space="preserve">Fisica </t>
  </si>
  <si>
    <t>Abel Casasola Ramírez</t>
  </si>
  <si>
    <t xml:space="preserve">PEL </t>
  </si>
  <si>
    <t xml:space="preserve">En investigación </t>
  </si>
  <si>
    <t xml:space="preserve">POS </t>
  </si>
  <si>
    <t xml:space="preserve">No </t>
  </si>
  <si>
    <t>Otro</t>
  </si>
  <si>
    <t xml:space="preserve">Improcedente </t>
  </si>
  <si>
    <t xml:space="preserve">Inexistente </t>
  </si>
  <si>
    <t xml:space="preserve">Revoca </t>
  </si>
  <si>
    <t xml:space="preserve">Acumulado </t>
  </si>
  <si>
    <t xml:space="preserve">Infundado </t>
  </si>
  <si>
    <t xml:space="preserve">Oficio de desconocimiento </t>
  </si>
  <si>
    <t xml:space="preserve">Correo </t>
  </si>
  <si>
    <t xml:space="preserve">Electronica </t>
  </si>
  <si>
    <t>Ángelo Fernando Cerda Ponce</t>
  </si>
  <si>
    <t xml:space="preserve">N/A </t>
  </si>
  <si>
    <t>Emplazado</t>
  </si>
  <si>
    <t xml:space="preserve">PRCE y VPG </t>
  </si>
  <si>
    <t>Indebido nombramiento ante mesas directivas de casilla</t>
  </si>
  <si>
    <t xml:space="preserve">Incompetencia </t>
  </si>
  <si>
    <t xml:space="preserve">Modifica </t>
  </si>
  <si>
    <t xml:space="preserve">CA </t>
  </si>
  <si>
    <t xml:space="preserve">Desechado </t>
  </si>
  <si>
    <t xml:space="preserve">Desistimiento </t>
  </si>
  <si>
    <t xml:space="preserve">SIVOPLE </t>
  </si>
  <si>
    <t xml:space="preserve">Martha Patricia Ramirez Plata </t>
  </si>
  <si>
    <t xml:space="preserve">Proyecto circulado a asesores </t>
  </si>
  <si>
    <t>Actos de coacción o presión hacia el electorado</t>
  </si>
  <si>
    <t xml:space="preserve">Desecha </t>
  </si>
  <si>
    <t xml:space="preserve">PRCE </t>
  </si>
  <si>
    <t xml:space="preserve">Sobreseido </t>
  </si>
  <si>
    <t xml:space="preserve">Deslinde </t>
  </si>
  <si>
    <t xml:space="preserve">SAI </t>
  </si>
  <si>
    <t>Yesenia Flores Arenas</t>
  </si>
  <si>
    <t>Proyecto circulado a CQyD</t>
  </si>
  <si>
    <t>Aportaciones en especie a Partidos políticos</t>
  </si>
  <si>
    <t xml:space="preserve">P </t>
  </si>
  <si>
    <t xml:space="preserve">VPG </t>
  </si>
  <si>
    <t xml:space="preserve">Derivado de cierre de CA </t>
  </si>
  <si>
    <t xml:space="preserve">Telefonico </t>
  </si>
  <si>
    <t>Karla Freyre Hurtado</t>
  </si>
  <si>
    <t xml:space="preserve">Resuelto </t>
  </si>
  <si>
    <t>Violaciones a la normatividad interna de los partidos políticos</t>
  </si>
  <si>
    <t xml:space="preserve">I </t>
  </si>
  <si>
    <t xml:space="preserve">CAMC </t>
  </si>
  <si>
    <t xml:space="preserve">Derivado de Resolución del CG </t>
  </si>
  <si>
    <t>Mariana González Morales</t>
  </si>
  <si>
    <t>Incumplimiento de partidos políticos a sus obligaciones</t>
  </si>
  <si>
    <t xml:space="preserve">Vista de una autoridad electoral </t>
  </si>
  <si>
    <t>Carlos Armando Guillén Méndez</t>
  </si>
  <si>
    <t xml:space="preserve">Sobreseído </t>
  </si>
  <si>
    <t>Uso indebido del Padrón Electoral, Lista Nominal de Electores o de datos personales</t>
  </si>
  <si>
    <t xml:space="preserve">Declinación de competencia de un OPLE </t>
  </si>
  <si>
    <t>Liliana Gutierrez Altamirano</t>
  </si>
  <si>
    <t xml:space="preserve">Caducado </t>
  </si>
  <si>
    <t>Ofrecer apoyos, dádivas o cualquier beneficio a cambio de afiliarse a alguna agrupación política</t>
  </si>
  <si>
    <t xml:space="preserve">Derivado de acuerdo de escisión </t>
  </si>
  <si>
    <t>José Óscar Guzmán García</t>
  </si>
  <si>
    <t xml:space="preserve">En elaboración de proyecto de resolución </t>
  </si>
  <si>
    <t>Uso de símbolos religiosos, o manifestaciones vertidas por miembros de algún culto religioso</t>
  </si>
  <si>
    <t>Ernesto Hernández Hernández</t>
  </si>
  <si>
    <t xml:space="preserve">Alegatos </t>
  </si>
  <si>
    <t>Procedimiento contra Agrupación Política Nacional (APN)</t>
  </si>
  <si>
    <t>Alan George Jiménez</t>
  </si>
  <si>
    <t xml:space="preserve">Cierre de instrucción </t>
  </si>
  <si>
    <t>Omisión de proporcionar información a autoridades electorales</t>
  </si>
  <si>
    <t>Paul Martín Leal Rodríguez</t>
  </si>
  <si>
    <t xml:space="preserve">Baja Administrativa </t>
  </si>
  <si>
    <t>Incumplimiento de resoluciones decretadas por autoridades electorales</t>
  </si>
  <si>
    <t>Eduardo Meza Rincón</t>
  </si>
  <si>
    <t>Violencia política en razón de genero</t>
  </si>
  <si>
    <t>Leonardo Ramirez Mejía</t>
  </si>
  <si>
    <t>Carol Anne Valdes Jaimes</t>
  </si>
  <si>
    <t>Dania Estefania Valencia Valenzuela</t>
  </si>
  <si>
    <t>Zalma Elibeth Vicuña Cadena</t>
  </si>
  <si>
    <t xml:space="preserve">Fecha actual </t>
  </si>
  <si>
    <t>G1- Datos Queja2</t>
  </si>
  <si>
    <t>#</t>
  </si>
  <si>
    <t xml:space="preserve">Fecha de presentación de la Queja </t>
  </si>
  <si>
    <t xml:space="preserve">Fecha de Registro </t>
  </si>
  <si>
    <t>No. de Quejas registradas</t>
  </si>
  <si>
    <t xml:space="preserve">No de Quejas Registradas PEF </t>
  </si>
  <si>
    <t>No. de Expedientes</t>
  </si>
  <si>
    <t>No. de Expedientes PEF</t>
  </si>
  <si>
    <t xml:space="preserve">No. de Procedimientos </t>
  </si>
  <si>
    <t xml:space="preserve">No. Procedimientos PEF </t>
  </si>
  <si>
    <t>CAE/ SE</t>
  </si>
  <si>
    <t>Tipo de procedimiento</t>
  </si>
  <si>
    <t xml:space="preserve">Nomenclatura del Expediente acumulado </t>
  </si>
  <si>
    <t xml:space="preserve">Eleccion con la que se relaciona </t>
  </si>
  <si>
    <t xml:space="preserve">G2- Datos Expediente </t>
  </si>
  <si>
    <t>ID de Queja</t>
  </si>
  <si>
    <t xml:space="preserve">Nomenclatura Expediente </t>
  </si>
  <si>
    <t xml:space="preserve">Dirección a la que pertenece </t>
  </si>
  <si>
    <t xml:space="preserve">Subdirección </t>
  </si>
  <si>
    <t xml:space="preserve">Dias naturales transcurridos desde su registro </t>
  </si>
  <si>
    <t xml:space="preserve">G3- Datos registro </t>
  </si>
  <si>
    <t xml:space="preserve">Quejoso (s)
(Nombres) </t>
  </si>
  <si>
    <t xml:space="preserve">PP </t>
  </si>
  <si>
    <t xml:space="preserve">Ciudadanos </t>
  </si>
  <si>
    <t xml:space="preserve">Servidores Públicos </t>
  </si>
  <si>
    <t xml:space="preserve">Oficio 
(Vistas) </t>
  </si>
  <si>
    <t xml:space="preserve">Denunciado (s)
(Nombres) </t>
  </si>
  <si>
    <t>PP</t>
  </si>
  <si>
    <t>Ciudadano</t>
  </si>
  <si>
    <t xml:space="preserve">Servidores Público </t>
  </si>
  <si>
    <t xml:space="preserve">Quien resulte responsable </t>
  </si>
  <si>
    <t xml:space="preserve">Hechos denunciados </t>
  </si>
  <si>
    <t xml:space="preserve">Materia principal </t>
  </si>
  <si>
    <t xml:space="preserve">Solicita tratamiento de datos personales </t>
  </si>
  <si>
    <t xml:space="preserve">Resumen- Tratamiento de datos personales </t>
  </si>
  <si>
    <t>Solicita medida cautelar</t>
  </si>
  <si>
    <t xml:space="preserve">Medida cautelar </t>
  </si>
  <si>
    <t xml:space="preserve">G4- Medidas cautelares </t>
  </si>
  <si>
    <t xml:space="preserve">No. de Solicitudes de medida cautelar </t>
  </si>
  <si>
    <t xml:space="preserve">Pronunciamiento UTCE de un acuerdo de la CQyD </t>
  </si>
  <si>
    <t xml:space="preserve">Sentido de la medida cautelar </t>
  </si>
  <si>
    <t xml:space="preserve">Fecha de la Sesión de la CQyD </t>
  </si>
  <si>
    <t>Liga ACQyD</t>
  </si>
  <si>
    <t xml:space="preserve">Impugnado </t>
  </si>
  <si>
    <t xml:space="preserve">Clave SUP-REP
</t>
  </si>
  <si>
    <t xml:space="preserve">Fecha de la sesión de la SS </t>
  </si>
  <si>
    <t>SUP-REP
Sentido de la Impugnación</t>
  </si>
  <si>
    <t>Liga resolución SS</t>
  </si>
  <si>
    <t>Votos
Particular, concurrente, Razonado</t>
  </si>
  <si>
    <t>Cumplimiento de MC</t>
  </si>
  <si>
    <t>Fecha del acuerdo de cumplimiento de la MC</t>
  </si>
  <si>
    <t xml:space="preserve">G5- Conclusión </t>
  </si>
  <si>
    <t xml:space="preserve">Concluido  </t>
  </si>
  <si>
    <t xml:space="preserve">Fecha de la Resolución del CG </t>
  </si>
  <si>
    <t xml:space="preserve">Dias transcurridos desde su registro hasta su conclusión Resolución del CG </t>
  </si>
  <si>
    <t xml:space="preserve">Clave de la Resolución del CG </t>
  </si>
  <si>
    <t xml:space="preserve">Sentido de la Resolución del CG </t>
  </si>
  <si>
    <t xml:space="preserve">Puntos Resolutivos </t>
  </si>
  <si>
    <t xml:space="preserve">Link de la Resolución del CG </t>
  </si>
  <si>
    <t xml:space="preserve">G6- Impugnación </t>
  </si>
  <si>
    <t xml:space="preserve">Impugnación </t>
  </si>
  <si>
    <t xml:space="preserve">Clave de Exp. SUP-RAP </t>
  </si>
  <si>
    <t>Fecha de la Sesión de la SS 2</t>
  </si>
  <si>
    <t>Sentido de la Resolución de SS</t>
  </si>
  <si>
    <t xml:space="preserve">Link de la Sentencia SUP UTCE </t>
  </si>
  <si>
    <t xml:space="preserve">G7-Final </t>
  </si>
  <si>
    <t>.</t>
  </si>
  <si>
    <t>UT/SCG/Q/CG/1/2026</t>
  </si>
  <si>
    <r>
      <rPr>
        <b/>
        <sz val="6"/>
        <color theme="2" tint="-0.89999084444715716"/>
        <rFont val="Aptos"/>
        <family val="2"/>
      </rPr>
      <t xml:space="preserve">CA 317/2025
</t>
    </r>
    <r>
      <rPr>
        <sz val="6"/>
        <color theme="2" tint="-0.89999084444715716"/>
        <rFont val="Aptos"/>
        <family val="2"/>
      </rPr>
      <t xml:space="preserve">Autoridad Electoral </t>
    </r>
  </si>
  <si>
    <r>
      <rPr>
        <b/>
        <sz val="6"/>
        <color theme="2" tint="-0.89999084444715716"/>
        <rFont val="Aptos"/>
        <family val="2"/>
      </rPr>
      <t xml:space="preserve">14 ciudadanos: </t>
    </r>
    <r>
      <rPr>
        <sz val="6"/>
        <color theme="2" tint="-0.89999084444715716"/>
        <rFont val="Aptos"/>
        <family val="2"/>
      </rPr>
      <t xml:space="preserve">
Florencia Tirado Mateo
Ricardo Vinchenzo Segura Espinoza
Edgar Efraín Burgos Cabañas
Guadalupe Lucina Chavarría Méndez
Rubí Viridiana Arroyo Chavarría
Teresa Melina Blancas Trejo
Rosa Esther Venegas Gabriel
Jennifer Nayelli Pérez Santiago
Abraham Alin Acosta Estrada
Ángel Baños Cano
Donovan Trujano Martínez
Ana Laura Delgado Correa
Ángela Jael Alonso Ku
Laura García Alvarado</t>
    </r>
  </si>
  <si>
    <t>Se ordena el inicio de un Procedimiento Sancionador Ordinario en cumplimiento del acuerdo emitido el 07 de enero de 2025, dentro del Cuaderno de Antecedentes UT/SCG/CA/CG/317/2025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Florencia Tirado Mateo, Ricardo Vinchenzo Segura Espinoza, Edgar Efraín Burgos Cabañas, Guadalupe Lucina Chavarría Méndez, Rubí Viridiana Arroyo Chavarría, Teresa Melina Blancas Trejo, Rosa Esther Venegas Gabriel, Jennifer Nayelli Pérez Santiago, Abraham Alin Acosta Estrada, Ángel Baños Cano, Donovan Trujano Martínez, Ana Laura Delgado Correa, Ángela Jael Alonso Ku, Laura García Alvarado</t>
  </si>
  <si>
    <t>UT/SCG/Q/CG/2/2026</t>
  </si>
  <si>
    <t>Juan Carlos Conzuelo Jiménez</t>
  </si>
  <si>
    <r>
      <rPr>
        <b/>
        <sz val="6"/>
        <color theme="2" tint="-0.89999084444715716"/>
        <rFont val="Aptos"/>
        <family val="2"/>
      </rPr>
      <t xml:space="preserve">4 ciudadanos: </t>
    </r>
    <r>
      <rPr>
        <sz val="6"/>
        <color theme="2" tint="-0.89999084444715716"/>
        <rFont val="Aptos"/>
        <family val="2"/>
      </rPr>
      <t xml:space="preserve">
Karla Patricia Zaragoza Borrego 
Eduardo Hernández García 
Patricia Jazmín Nuncio Sánchez 
Alma Jazmin Herrera Macias </t>
    </r>
  </si>
  <si>
    <t xml:space="preserve">PVEM </t>
  </si>
  <si>
    <t>De los escritos de desconocimiento de afiliación presentados por: Karla Patricia Zaragoza Borrego, Eduardo Hernández García, Patricia Jazmín Nuncio Sánchez y Alma Jazmin Herrera Macias, se advierte que los hechos puestos en conocimiento de esta autoridad consisten, esencialmente, en la vulneración a su derecho de libertad de afiliación, así como la indebida utilización de sus datos personales por parte del Partido Verde Ecologista de México.</t>
  </si>
  <si>
    <t>UT/SCG/Q/CG/3/2026</t>
  </si>
  <si>
    <r>
      <rPr>
        <b/>
        <sz val="6"/>
        <color theme="2" tint="-0.89999084444715716"/>
        <rFont val="Aptos"/>
        <family val="2"/>
      </rPr>
      <t xml:space="preserve">11 ciudadanos: </t>
    </r>
    <r>
      <rPr>
        <sz val="6"/>
        <color theme="2" tint="-0.89999084444715716"/>
        <rFont val="Aptos"/>
        <family val="2"/>
      </rPr>
      <t xml:space="preserve">
Karina Lizbeth Sapien González
Sandra Idalia Maldonado Villazana
Yessenia Maldonado Sandoval
Claudia Leticia González Delgado
Sonia Díaz González
Blanca Elizabeth Flores Morales
Honorio Contreras Maltos
Silvia Martínez Hernández
Lourdes Zamarripa Abasta
Socorro Martínez Espinoza 
Laura Alejandra Ontiveros Saucedo</t>
    </r>
  </si>
  <si>
    <t>MORENA</t>
  </si>
  <si>
    <t xml:space="preserve">De los escritos de desconocimiento de afiliación presentados por: Karina Lizbeth Sapien González, Sandra Idalia Maldonado Villazana, Yessenia Maldonado Sandoval, Claudia Leticia González Delgado, Sonia Díaz González, Blanca Elizabeth Flores Morales, Honorio Contreras Maltos, Silvia Martínez Hernández, Lourdes Zamarripa Abasta, Socorro Martínez Espinoza, Laura Alejandra Ontiveros Saucedo, se advierte que los hechos puestos en conocimiento de esta autoridad consisten, esencialmente, en la vulneración a su derecho de libertad de afiliación, así como la indebida utilización de sus datos personales por parte del partido politico MORENA. </t>
  </si>
  <si>
    <t>UT/SCG/Q/MGSP/JD01/COAH/4/2026</t>
  </si>
  <si>
    <r>
      <rPr>
        <b/>
        <sz val="6"/>
        <color theme="2" tint="-0.89999084444715716"/>
        <rFont val="Aptos"/>
        <family val="2"/>
      </rPr>
      <t xml:space="preserve">1 ciudadana: </t>
    </r>
    <r>
      <rPr>
        <sz val="6"/>
        <color theme="2" tint="-0.89999084444715716"/>
        <rFont val="Aptos"/>
        <family val="2"/>
      </rPr>
      <t xml:space="preserve">
Magda Griselda Salazar Pérez</t>
    </r>
  </si>
  <si>
    <t xml:space="preserve">Del escrito de queja presentado por: Magda Griselda Salazar Pérez, se advierte que los hechos puestos en conocimiento de esta autoridad consisten, esencialmente, en la vulneración a su derecho de libertad de afiliación, así como la indebida utilización de sus datos personales por parte del partido político MORENA. </t>
  </si>
  <si>
    <t>UT/SCG/Q/LNMO/CG/5/2026</t>
  </si>
  <si>
    <r>
      <rPr>
        <b/>
        <sz val="6"/>
        <color theme="2" tint="-0.89999084444715716"/>
        <rFont val="Aptos"/>
        <family val="2"/>
      </rPr>
      <t xml:space="preserve">1 ciudadana: 
</t>
    </r>
    <r>
      <rPr>
        <sz val="6"/>
        <color theme="2" tint="-0.89999084444715716"/>
        <rFont val="Aptos"/>
        <family val="2"/>
      </rPr>
      <t xml:space="preserve">Lidya Nayely Marquez Olvera </t>
    </r>
  </si>
  <si>
    <t xml:space="preserve">Del escrito de queja presentado por: Lidya Nayely Marquez Olvera , se advierte que los hechos puestos en conocimiento de esta autoridad consisten, esencialmente, en la vulneración a su derecho de libertad de afiliación, así como la indebida utilización de sus datos personales por parte del partido político MORENA. </t>
  </si>
  <si>
    <t>UT/SCG/Q/GSE/JL/CHIH/6/2026</t>
  </si>
  <si>
    <r>
      <rPr>
        <b/>
        <sz val="6"/>
        <color theme="2" tint="-0.89999084444715716"/>
        <rFont val="Aptos"/>
        <family val="2"/>
      </rPr>
      <t xml:space="preserve">4 ciudadanos: </t>
    </r>
    <r>
      <rPr>
        <sz val="6"/>
        <color theme="2" tint="-0.89999084444715716"/>
        <rFont val="Aptos"/>
        <family val="2"/>
      </rPr>
      <t xml:space="preserve">
Graciela Salinas Esparza 
Fidel Bañuelos Beltran 
Ana Lilia Orozco Ortiz 
Luis Noé Rosado Brown </t>
    </r>
  </si>
  <si>
    <t xml:space="preserve">De los escritos de queja presentados por: Graciela Salinas Esparza, Fidel Bañuelos Beltran, Ana Lilia Orozco Ortiz y Luis Noé Rosado Brown , se advierte que los hechos puestos en conocimiento de esta autoridad consisten, esencialmente, en la vulneración a su derecho de libertad de afiliación, así como la indebida utilización de sus datos personales por parte del partido politico MORENA. </t>
  </si>
  <si>
    <t>UT/SCG/Q/CG/7/2026</t>
  </si>
  <si>
    <r>
      <rPr>
        <b/>
        <sz val="6"/>
        <color theme="2" tint="-0.89999084444715716"/>
        <rFont val="Aptos"/>
        <family val="2"/>
      </rPr>
      <t xml:space="preserve">5 ciudadanos: </t>
    </r>
    <r>
      <rPr>
        <sz val="6"/>
        <color theme="2" tint="-0.89999084444715716"/>
        <rFont val="Aptos"/>
        <family val="2"/>
      </rPr>
      <t xml:space="preserve">
Cristina Alfaro Ramírez
Izza Yadira García Niño 
Giselle Calderon Saucedo 
Alondra Guadalupe Guajardo Morales 
Naara Samai Ramirez Martinez </t>
    </r>
  </si>
  <si>
    <t xml:space="preserve">PRI </t>
  </si>
  <si>
    <t xml:space="preserve">De los escritos de desconocimiento de afiliación presentados por: Cristina Alfaro Ramírez, Izza Yadira García Niño, Giselle Calderon Saucedo, Alondra Guadalupe Guajardo Morales y
Naara Samai Ramirez Martinez, se advierte que los hechos puestos en conocimiento de esta autoridad consisten, esencialmente, en la vulneración a su derecho de libertad de afiliación, así como la indebida utilización de sus datos personales por parte del PartidoRevolucionario Institucional. </t>
  </si>
  <si>
    <t>UT/SCG/Q/CG/8/2026</t>
  </si>
  <si>
    <r>
      <rPr>
        <b/>
        <sz val="6"/>
        <color theme="2" tint="-0.89999084444715716"/>
        <rFont val="Aptos"/>
        <family val="2"/>
      </rPr>
      <t xml:space="preserve">10 ciudadanos: </t>
    </r>
    <r>
      <rPr>
        <sz val="6"/>
        <color theme="2" tint="-0.89999084444715716"/>
        <rFont val="Aptos"/>
        <family val="2"/>
      </rPr>
      <t xml:space="preserve">
Lilia Jacqueline García González
Carlota Salinas Mendoza
Israel de Jesús Zamora Soto
Luz María Rangel Sarabia
Gustavo Alonso Ortega Calderón
Scarlett Alejandra García Rendón
Claudia Cecilia García Torres
Yessica Wendolin Cervantes Pérez 
Ana Lidya Macias Aguilar
Mario Oscar Gonzalez Linares </t>
    </r>
  </si>
  <si>
    <t xml:space="preserve">MORENA </t>
  </si>
  <si>
    <t xml:space="preserve">De los escritos de desconocimiento de afiliación presentados por: r Lilia Jacqueline García González, Carlota Salinas Mendoza, Israel de Jesús Zamora Soto, Luz María Rangel Sarabia, Gustavo Alonso Ortega Calderón, Scarlett Alejandra García Rendón, Claudia Cecilia García Torres, Yessica Wendolin Cervantes Pérez, Ana Lidya Macias Aguilar y Mario Oscar Gonzalez Linares , se advierte que los hechos puestos en conocimiento de esta autoridad consisten, esencialmente, en la vulneración a su derecho de libertad de afiliación, así como la indebida utilización de sus datos personales por parte del partido politico MORENA. </t>
  </si>
  <si>
    <t>UT/SCG/Q/CG/9/2026</t>
  </si>
  <si>
    <r>
      <t xml:space="preserve">CA 99/2024
Autoridad Electoral 
</t>
    </r>
    <r>
      <rPr>
        <sz val="6"/>
        <color theme="2" tint="-0.89999084444715716"/>
        <rFont val="Aptos"/>
        <family val="2"/>
      </rPr>
      <t xml:space="preserve">Dirección Ejecutiva de Prerrogativas y Partidos Politicos (DEPPP) </t>
    </r>
  </si>
  <si>
    <t>Se ordena el inicio de un Procedimiento Sancionador Ordinario en cumplimiento del acuerdo emitido el 12 de enero de 2026, dentro del Cuaderno de Antecedentes UT/SCG/CA/CG/99/2024; sobre los hechos siguientes: la Dirección Ejecutiva de Prerrogativas y Partidos políticos dio vista a la Unidad Técnica de lo Contencioso Electoral en contra del Partido Verde Ecologista de Mexico, por el presunto incumplimiento al Acuerdo INE/CG569/2023, consistente en no informar en tiempo y forma, a más tardar un día antes del inicio de la precampaña del Proceso Electoral Local 2023 2024, la manera en que aplicaría la competitividad y paridad de género en la postulación de mujeres a la Jefatura de Gobierno de la Ciudad de Mexico y a las gubernaturas de Jalisco, Yucatán, Tabasco, Morelos y Guanajuato, ya que si bien el partido remitió dicha información mediante diversos oficios en noviembre de 2023, lo hizo fuera del plazo establecido, sin que la posterior modificación del acuerdo por la Sala Superior del Tribunal Electoral resultara aplicable a los partidos políticos nacionales, por lo que el acuerdo conservo firmeza respecto del denunciado.</t>
  </si>
  <si>
    <t>UT/SCG/Q/CG/10/2026</t>
  </si>
  <si>
    <r>
      <rPr>
        <b/>
        <sz val="6"/>
        <color theme="2" tint="-0.89999084444715716"/>
        <rFont val="Aptos"/>
        <family val="2"/>
      </rPr>
      <t xml:space="preserve">2 Ciudadanos: </t>
    </r>
    <r>
      <rPr>
        <sz val="6"/>
        <color theme="2" tint="-0.89999084444715716"/>
        <rFont val="Aptos"/>
        <family val="2"/>
      </rPr>
      <t xml:space="preserve">
Yuritzi Romialy Acosta Márquez
María Concepción Torres Zamarrón</t>
    </r>
  </si>
  <si>
    <t xml:space="preserve">De los escritos de desconocimiento de afiliación presentados por: Yuritzi Romialy Acosta Márquez y María Concepción Torres Zamarrón, se advierte que los hechos puestos en conocimiento de esta autoridad consisten, esencialmente, en la vulneración a su derecho de libertad de afiliación, así como la indebida utilización de sus datos personales por parte del Partido Revolucionario Institucional. </t>
  </si>
  <si>
    <t>UT/SCG/Q/CG/11/2026</t>
  </si>
  <si>
    <t>Autoridad Electoral 
CA 320/2025</t>
  </si>
  <si>
    <r>
      <rPr>
        <b/>
        <sz val="6"/>
        <color theme="2" tint="-0.89999084444715716"/>
        <rFont val="Aptos"/>
        <family val="2"/>
      </rPr>
      <t xml:space="preserve">3 ciudadanos: </t>
    </r>
    <r>
      <rPr>
        <sz val="6"/>
        <color theme="2" tint="-0.89999084444715716"/>
        <rFont val="Aptos"/>
        <family val="2"/>
      </rPr>
      <t xml:space="preserve">
Efraín Pérez Álvarez
María Teresa Chávez Hernández
Itzel Yamilet Villagrán Rojas</t>
    </r>
  </si>
  <si>
    <t xml:space="preserve">Se ordena el inicio de un Procedimiento Sancionador Ordinario en cumplimiento del acuerdo emitido el veinte de enero de 2026, dentro del Cuaderno de Antecedentes UT/SCG/CA/CG/320/2025, derivado de diligencias de investigación practicadas, con el objeto de dilucidar si las conductas referidas constituyen o no infracción a la normativa electoral aplicable; Si bien el Consejo General determinó la inexistencia de afiliación indebida respecto de diversas personas, se advirtió que Efrain Pérez Alvarez, María Teresa Chávez Hernández e Itzel Yamilet Villa Ran Rojas, como partes denunciadas, fueron debidamente apercibidas sobre el inicio de un procedimiento administrativo sancionador conforme a lo previsto en la Adenda correspondiente. </t>
  </si>
  <si>
    <t>UT/SCG/Q/CG/12/2026</t>
  </si>
  <si>
    <t>Autoridad Electoral 
CA 392/2025</t>
  </si>
  <si>
    <r>
      <rPr>
        <b/>
        <sz val="6"/>
        <color theme="2" tint="-0.89999084444715716"/>
        <rFont val="Aptos"/>
        <family val="2"/>
      </rPr>
      <t xml:space="preserve">3 ciudadanos: </t>
    </r>
    <r>
      <rPr>
        <sz val="6"/>
        <color theme="2" tint="-0.89999084444715716"/>
        <rFont val="Aptos"/>
        <family val="2"/>
      </rPr>
      <t xml:space="preserve">
Héctor Cruz Corona
Nidia Beatriz Ponce Salas
Adolfo Antonio González</t>
    </r>
  </si>
  <si>
    <t xml:space="preserve">Se ordena el inicio de un Procedimiento Sancionador Ordinario en cumplimiento del acuerdo emitido el veintisiete de enero de 2026, dentro del Cuaderno de Antecedentes UT/SCG/CA/CG/392/2025, derivado de diligencias de investigación practicadas, con el objeto de dilucidar si las conductas referidas constituyen o no infracción a la normativa electoral aplicable; Si bien el Consejo General determinó la inexistencia de afiliación indebida respecto de diversas personas, se advirtió que Héctor Cruz Corona, Nidia Beatriz Ponce Salas y Adolfo Antonio González, como partes denunciadas, fueron debidamente apercibidas sobre el inicio de un procedimiento administrativo sancionador conforme a lo previsto en la Adenda correspondiente. </t>
  </si>
  <si>
    <t>UT/SCG/Q/CG/13/2026</t>
  </si>
  <si>
    <t>Autoridad Electoral 
CA 362/2025</t>
  </si>
  <si>
    <r>
      <rPr>
        <b/>
        <sz val="6"/>
        <color theme="2" tint="-0.89999084444715716"/>
        <rFont val="Aptos"/>
        <family val="2"/>
      </rPr>
      <t xml:space="preserve">1 ciudadano: </t>
    </r>
    <r>
      <rPr>
        <sz val="6"/>
        <color theme="2" tint="-0.89999084444715716"/>
        <rFont val="Aptos"/>
        <family val="2"/>
      </rPr>
      <t xml:space="preserve">
Anfernee Hernández Espinosa</t>
    </r>
  </si>
  <si>
    <t xml:space="preserve">Se ordena el inicio de un Procedimiento Sancionador Ordinario en cumplimiento del acuerdo emitido el veintisiete de enero de 2026, dentro del Cuaderno de Antecedentes UT/SCG/CA/CG/362/2025, derivado de diligencias de investigación practicadas, con el objeto de dilucidar si las conductas referidas constituyen o no infracción a la normativa electoral aplicable; Si bien el Consejo General determinó la inexistencia de afiliación indebida respecto de diversas personas, se advirtió que Anfernee Hernández Espinosa, como parte denunciada, fue debidamente apercibida sobre el inicio de un procedimiento administrativo sancionador conforme a lo previsto en la Adenda correspondiente. </t>
  </si>
  <si>
    <t>UT/SCG/Q/JJRA/JL/BCS/14/2026</t>
  </si>
  <si>
    <r>
      <rPr>
        <b/>
        <sz val="6"/>
        <color theme="2" tint="-0.89999084444715716"/>
        <rFont val="Aptos"/>
        <family val="2"/>
      </rPr>
      <t xml:space="preserve">1 ciudadano: </t>
    </r>
    <r>
      <rPr>
        <sz val="6"/>
        <color theme="2" tint="-0.89999084444715716"/>
        <rFont val="Aptos"/>
        <family val="2"/>
      </rPr>
      <t xml:space="preserve">
Jesús Joan Rodriguez Alonso </t>
    </r>
  </si>
  <si>
    <t xml:space="preserve">Del escrito de queja presentado por: Jesús Joan Rodriguez Alonso, se advierte que los hechos puestos en conocimiento de esta autoridad consisten, esencialmente, en la vulneración a su derecho de libertad de afiliación, así como la indebida utilización de sus datos personales por parte del Partido Verde Ecologista de México. </t>
  </si>
  <si>
    <t>UT/SCG/Q/JMVV/JL/CHIH/15/2026</t>
  </si>
  <si>
    <r>
      <rPr>
        <b/>
        <sz val="6"/>
        <color theme="2" tint="-0.89999084444715716"/>
        <rFont val="Aptos"/>
        <family val="2"/>
      </rPr>
      <t xml:space="preserve">7 ciudadanos: </t>
    </r>
    <r>
      <rPr>
        <sz val="6"/>
        <color theme="2" tint="-0.89999084444715716"/>
        <rFont val="Aptos"/>
        <family val="2"/>
      </rPr>
      <t xml:space="preserve">
Jesús Manuel Valenzuela Villa
José Anastacio Valenzuela Villa
Rosa Margarita Valenzuela Villa
Silvia Adriana Herrera Berrueto
Federico Vielmas Aguilera
Juan Martin Narrarro Martínez
Fabián Alejandro Mendoza</t>
    </r>
  </si>
  <si>
    <t xml:space="preserve">De los escritos de queja presentados por: Jesús Manuel Valenzuela Villa, José Anastacio Valenzuela Villa, Rosa Margarita Valenzuela Villa, Silvia Adriana Herrera Berrueto, Federico Vielmas Aguilera, Juan Martin Narrarro Martínez y Fabián Alejandro Mendoza, se advierte que los hechos puestos en conocimiento de esta autoridad consisten, esencialmente, en la vulneración a su derecho de libertad de afiliación, así como la indebida utilización de sus datos personales por parte del partido politico MORENA. </t>
  </si>
  <si>
    <t>UT/SCG/Q/CG/16/2026</t>
  </si>
  <si>
    <r>
      <rPr>
        <b/>
        <sz val="6"/>
        <color theme="2" tint="-0.89999084444715716"/>
        <rFont val="Aptos"/>
        <family val="2"/>
      </rPr>
      <t xml:space="preserve">6 ciudadanos: </t>
    </r>
    <r>
      <rPr>
        <sz val="6"/>
        <color theme="2" tint="-0.89999084444715716"/>
        <rFont val="Aptos"/>
        <family val="2"/>
      </rPr>
      <t xml:space="preserve">
Juan Emilio Lavenant Quiñones
Karla Mariela Rodríguez Delgado
Nancy Espinosa González
José Rudyard Medina Reyes
Mayte López Medina
Angélica del Carmen Escobedo Hernández</t>
    </r>
  </si>
  <si>
    <t xml:space="preserve">De los escritos de desconocimiento de afiliación presentados por: Juan Emilio Lavenant Quiñones, Karla Mariela Rodríguez Delgado, Nancy Espinosa González, José Rudyard Medina Reyes, Mayte López Medina y Angélica del Carmen Escobedo Hernández, se advierte que los hechos puestos en conocimiento de esta autoridad consisten, esencialmente, en la vulneración a su derecho de libertad de afiliación, así como la indebida utilización de sus datos personales por parte del partido politico MORENA. </t>
  </si>
  <si>
    <t>UT/SCG/Q/CG/17/2026</t>
  </si>
  <si>
    <r>
      <rPr>
        <b/>
        <sz val="6"/>
        <color theme="2" tint="-0.89999084444715716"/>
        <rFont val="Aptos"/>
        <family val="2"/>
      </rPr>
      <t xml:space="preserve">5 ciudadanos: </t>
    </r>
    <r>
      <rPr>
        <sz val="6"/>
        <color theme="2" tint="-0.89999084444715716"/>
        <rFont val="Aptos"/>
        <family val="2"/>
      </rPr>
      <t xml:space="preserve">
Andrea Nicol Zamora Estrello
Mayra Abigail González Arena
Yuniel Aaron Esquivel Delgado
Brayan Daniel López Montoya 
Carlos Caleb García Martínez</t>
    </r>
  </si>
  <si>
    <t xml:space="preserve">De los escritos de desconocimiento de afiliación presentados por: Andrea Nicol Zamora Estrello, Mayra Abigail González Arena, Yuniel Aaron Esquivel Delgado, Brayan Daniel López Montoya y Carlos Caleb García Martínez, se advierte que los hechos puestos en conocimiento de esta autoridad consisten, esencialmente, en la vulneración a su derecho de libertad de afiliación, así como la indebida utilización de sus datos personales por parte del partido politico MORENA. </t>
  </si>
  <si>
    <t>UT/SCG/Q/CG/18/2026</t>
  </si>
  <si>
    <t xml:space="preserve">CA 384/2025
Autoridad Electoral </t>
  </si>
  <si>
    <r>
      <rPr>
        <b/>
        <sz val="6"/>
        <color theme="2" tint="-0.89999084444715716"/>
        <rFont val="Aptos"/>
        <family val="2"/>
      </rPr>
      <t xml:space="preserve">10 ciudadanos: </t>
    </r>
    <r>
      <rPr>
        <sz val="6"/>
        <color theme="2" tint="-0.89999084444715716"/>
        <rFont val="Aptos"/>
        <family val="2"/>
      </rPr>
      <t xml:space="preserve">
Guadalupe Domínguez Jiménez
Juan Manuel Álvarez Díaz
José Ángel Jiménez Muñoz
Sorina XX Albizo
Víctor Hugo Alfaro Salinas
Karla Briselda Merlo Cepeda
César Iván Ramos Maya
Guadalupe de Jesús Sánchez Moreno
Lizandro Joaquín López López
Lizbeth Ramírez López</t>
    </r>
  </si>
  <si>
    <t>Se ordena el inicio de un Procedimiento Sancionador Ordinario en cumplimiento del acuerdo emitido el 27 de enero de 2025, dentro del Cuaderno de Antecedentes UT/SCG/CA/CG/384/2025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Guadalupe Domínguez Jiménez, Juan Manuel Álvarez Díaz, José Ángel Jiménez Muñoz, Sorina XX Albizo, Víctor Hugo Alfaro Salinas, Karla Briselda Merlo Cepeda, César Iván Ramos Maya, Guadalupe de Jesús Sánchez Moreno, Lizandro Joaquín López López y Lizbeth Ramírez López.</t>
  </si>
  <si>
    <t>UT/SCG/Q/CG/19/2026</t>
  </si>
  <si>
    <t xml:space="preserve">CA 306/2025
Autoridad Electoral </t>
  </si>
  <si>
    <t>ORGANIZACIÓN DE LA 
CIUDADANÍA “CONSTRUYENDO 
SOCIEDADES DE PAZ, A.C.”</t>
  </si>
  <si>
    <t>Se ordena el inicio de un Procedimiento Sancionador Ordinario en cumplimiento del acuerdo de once de febrero de 2026, dentro del Cuaderno de Antecedentes UT/SCG/CA/CG/306/2025; derivado de los hechos siguientes: del oficio INE/DEPPP/DE/DPPF/2654/2025 y sus anexos se advierte que la Direccion Ejecutiva de Prerrogativas y Partidos Politicos del Instituto Nacional Electoral hizo del conocimiento de la Unidad Tecnica la presunta entrega y u ofrecimiento de dadivas a personas asistentes a la asamblea distrital constitutiva celebrada el tres de mayo de dos mil veinticinco en el 01 Distrito Electoral Federal de Jalisco por la organizacion de ciudadanos Construyendo Sociedades de Paz A C en el marco de su procedimiento para constituirse como partido politico nacional. De las actas levantadas por personal de la 01 Junta Distrital Ejecutiva con sede en Tequila Jalisco y de las diligencias de visita domiciliaria se desprende que diversas personas manifestaron haber recibido o que se les prometio la entrega de beneficios a cambio de asistir al evento y afiliarse, lo que podria afectar la libre manifestacion de la voluntad y el derecho de asociacion politica.</t>
  </si>
  <si>
    <t>UT/SCG/Q/CPRM/JL/ZAC/20/2026</t>
  </si>
  <si>
    <r>
      <rPr>
        <b/>
        <sz val="6"/>
        <color theme="2" tint="-0.89999084444715716"/>
        <rFont val="Aptos"/>
        <family val="2"/>
      </rPr>
      <t xml:space="preserve">4 ciudadanos: </t>
    </r>
    <r>
      <rPr>
        <sz val="6"/>
        <color theme="2" tint="-0.89999084444715716"/>
        <rFont val="Aptos"/>
        <family val="2"/>
      </rPr>
      <t xml:space="preserve">
Cindel Patricia Reyes Mier
Leopoldo Jorge Muñoz Varela
Sarain Gumeta Moreno
Macario Rivera Abarca</t>
    </r>
  </si>
  <si>
    <t xml:space="preserve">De los escritos de queja presentados por: Cindel Patricia Reyes Mier. Leopoldo Jorge Muñoz Varela, Sarain Gumeta Moreno y Macario Rivera Abarca, se advierte que los hechos puestos en conocimiento de esta autoridad consisten,  esencialmente, en la vulneración a su derecho de libertad de afiliación, así como la indebida utilización de sus datos personales por parte del partido político MORENA. </t>
  </si>
  <si>
    <t>UT/SCG/Q/CG/21/2026</t>
  </si>
  <si>
    <t xml:space="preserve">CA 334/2025
Autoridad Electoral </t>
  </si>
  <si>
    <t xml:space="preserve">Eduardo Sergio de la Torre Jaramillo </t>
  </si>
  <si>
    <t>Se ordena el inicio de un Procedimiento Sancionador Ordinario en cumplimiento del acuerdo emitido el 12 de febrero de 2026, dentro del Cuaderno de UT/SCG/CA/CG/334/2025; derivado de los hechos siguientes: En atención a la resolución INE/CG511/2025 aprobada por el Consejo General del Instituto Nacional Electoral, se ordenó dar vista a la Unidad Técnica de lo Contencioso Electoral a efecto de determinar lo conducente respecto de la presunta promoción de una queja frívola presentada por Eduardo Sergio de la Torre Jaramillo, parte promovente, en contra de la Consejera Presidenta del Consejo General del Organismo Público Local Electoral de Veracruz de Ignacio de la Llave, parte denunciada. El órgano superior de dirección consideró que el escrito denominado segunda ampliación, presentado el once de abril de dos mil veinticinco, debía calificarse como frívolo al sustentarse únicamente en una columna de opinión sin aportar elementos probatorios adicionales que permitieran acreditar, siquiera de manera indiciaria, las supuestas irregularidades atribuidas a la funcionaria. Para la debida integración del asunto, se ordenó la atracción de constancias relacionadas y se verificó que la resolución se encontraba firme al no existir medio de impugnación alguno. En consecuencia, al advertirse indicios sobre la posible actualización de una infracción a la normativa electoral, se determinó iniciar el procedimiento ordinario sancionador correspondiente.</t>
  </si>
  <si>
    <t>UT/SCG/Q/CG/22/2026</t>
  </si>
  <si>
    <t xml:space="preserve">Sala Superior del TEPJF 
Claudia Sheinbaum Pardo, presidenta de los Estados Unidos Méxicanos </t>
  </si>
  <si>
    <t xml:space="preserve"> Organización ciudadana "Construyendo Sociedades de Paz" </t>
  </si>
  <si>
    <t>El presunto uso indebido de las siglas “CSP”, por parte de la organización denominada Construyendo Solidaridad y Paz A.C., quien ha utilizado dichas siglas como parte de su denominación preliminar y emblema en el proceso de constitución como Partido Político Nacional para el periodo 2025-2026, lo que, a su decir, causa confusión en la ciudadanía, dado que se pretende dar la impresión sobre la existencia de vinculación entre la citada organización y Claudia Sheinbaum Pardo, al existir identidad entre las siglas de la referida organización y las iniciales de la Presidenta de la República.
Lo anterior —aduce—, en contravención los artículos 10, 11, 12 y 25, numeral 1, inciso d), de la Ley General de Partidos Políticos y 14, párrafo segundo, inciso d) del INSTRUCTIVO QUE DEBERÁN OBSERVAR LAS ORGANIZACIONES DE LA CIUDADANÍA INTERESADAS EN CONSTITUIR UN PARTIDO POLÍTICO NACIONAL EN EL PERÍODO 2025-2026, ASÍ COMO DIVERSAS DISPOSICIONES RELATIVAS A LA REVISIÓN DE LOS REQUISITOS QUE SE DEBEN CUMPLIR PARA DICHO FIN.
La posible afectación a los derechos de la titular del Ejecutivo Federal, y actos propios del procedimiento de constitución o registro del partido, derivados de la coincidencia entre las siglas “CSP” utilizadas por parte de la organización denominada Construyendo Solidaridad y Paz A.C., en el proceso de constitución como Partido Político Nacional para el periodo 2025-2026 y el las siglas “CSP” como una forma de identificación de la Presidenta de la República, Claudia Sheinbaum Pardo.</t>
  </si>
  <si>
    <t>1. Se suspenda la solicitud de registro a la organización denominada Construyendo Sociedad de Paz A.C., con el nombre o denominación preliminar como Partido Político Nacional “Construyendo Solidaridad y Paz” y las siglas “CSP” en su emblema o en cualquier imagen que permita identificarlo con dichos datos.
2. En caso de que no se haya celebrado la Asamblea Nacional Constitutiva de la organización denunciada, se suspenda la celebración de la misma, en caso de que persista el uso de la denominación o nombre “Construyendo Solidaridad y Paz” y las siglas “CSP” en su emblema o en cualquier imagen que permita identificarlo con dichos datos.
3. En caso de que faltare culminar la etapa de celebración de asamblea, se suspenda su celebración y la recolección de firmas de afiliación, en caso de que persista el uso de la denominación o nombre “Construyendo Solidaridad y Paz” y las siglas “CSP” en su emblema o en cualquier imagen que permita identificarlo con dichos datos.</t>
  </si>
  <si>
    <t>UT/SCG/Q/CG/23/2026</t>
  </si>
  <si>
    <r>
      <rPr>
        <b/>
        <sz val="6"/>
        <color theme="2" tint="-0.89999084444715716"/>
        <rFont val="Aptos"/>
        <family val="2"/>
      </rPr>
      <t>POS 264/2024</t>
    </r>
    <r>
      <rPr>
        <sz val="6"/>
        <color theme="2" tint="-0.89999084444715716"/>
        <rFont val="Aptos"/>
        <family val="2"/>
      </rPr>
      <t xml:space="preserve">
José Andrés Bruno Sánchez</t>
    </r>
  </si>
  <si>
    <t>En cumplimiento del acuerdo de veinte de febrero de dos mil veintiséis, dictado dentro del Procedimiento Ordinario Sancionador UT/SCG/Q/CG/JD06/MEX/264/2024, se ordena iniciar un Procedimiento Sancionador Ordinario, a fin de evitar dilaciones respecto de las demás personas involucradas y garantizar una tramitación eficaz y oportuna. Se escinde lo relativo al ciudadano José Andrés Bruno Sánchez, ya que de su escrito de alegatos se advierte la necesidad de realizar diligencias adicionales, en particular para verificar la autenticidad de la firma que obra en la cédula de afiliación, con el objeto de corroborar la legalidad de la afiliación controvertida y sustentar la determinación en elementos debidamente acreditados.</t>
  </si>
  <si>
    <t>UT/SCG/Q/CG/24/2026</t>
  </si>
  <si>
    <t xml:space="preserve">CA 299/2025
Autoridad Electoral </t>
  </si>
  <si>
    <r>
      <rPr>
        <b/>
        <sz val="6"/>
        <color theme="2" tint="-0.89999084444715716"/>
        <rFont val="Aptos"/>
        <family val="2"/>
      </rPr>
      <t xml:space="preserve">11 ciudadanos: </t>
    </r>
    <r>
      <rPr>
        <sz val="6"/>
        <color theme="2" tint="-0.89999084444715716"/>
        <rFont val="Aptos"/>
        <family val="2"/>
      </rPr>
      <t xml:space="preserve">
Heriberto Baltazar Blancas
Uzziel Rojas Cervantes
Griselda Martínez Moreno
Ricardo Estrada Toriz
Yatzharet Daniel González López
Carolina Ramos Hernández
María Sirenia Rosas Hernández
Teresita Ivonne Alcocer Solano
Guadalupe Cornejo Céspedes
Alba Ileana Parra Moreno
Armando Méndez González
</t>
    </r>
  </si>
  <si>
    <t>Se ordena el inicio de un Procedimiento Sancionador Ordinario en cumplimiento del acuerdo emitido el 16 de febrero de 2026, dentro del Cuaderno de Antecedentes UT/SCG/CA/CG/299/2025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Heriberto Baltazar Blancas, Uzziel Rojas Cervantes, Griselda Martínez Moreno, Ricardo Estrada Toriz, Yatzharet Daniel González López, Carolina Ramos Hernández, María Sirenia Rosas Hernández, Teresita Ivonne Alcocer Solano, Guadalupe Cornejo Céspedes, Alba Ileana Parra Moreno, Armando Méndez González.</t>
  </si>
  <si>
    <t>UT/SCG/Q/MHG/JD11/GTO/25/2026</t>
  </si>
  <si>
    <t xml:space="preserve">Marcel Hernández Galván </t>
  </si>
  <si>
    <t>MC</t>
  </si>
  <si>
    <t xml:space="preserve">Del escrito de queja presentado por: Marcel Hernández Galván, se advierte que los hechos puestos en conocimiento de esta autoridad consisten, esencialmente, en la vulneración a su derecho de libertad de afiliación, así como la indebida utilización de sus datos personales por parte del partido político Movimiento Ciudadano. </t>
  </si>
  <si>
    <t>UT/SCG/Q/CG/26/2026</t>
  </si>
  <si>
    <t xml:space="preserve">CA 304/2025
Autoridad Electoral </t>
  </si>
  <si>
    <r>
      <rPr>
        <b/>
        <sz val="6"/>
        <color theme="2" tint="-0.89999084444715716"/>
        <rFont val="Aptos"/>
        <family val="2"/>
      </rPr>
      <t xml:space="preserve">3 ciudadanos: </t>
    </r>
    <r>
      <rPr>
        <sz val="6"/>
        <color theme="2" tint="-0.89999084444715716"/>
        <rFont val="Aptos"/>
        <family val="2"/>
      </rPr>
      <t xml:space="preserve">
Pedro Enríquez Gómez
Magdalena Sáchez Solis
Doribel Reyes Meza</t>
    </r>
  </si>
  <si>
    <t>Se ordena el inicio de un Procedimiento Sancionador Ordinario en cumplimiento del acuerdo emitido el 29 de enero de 2026, dentro del Cuaderno de Antecedentes UT/SCG/CA/CG/304/2025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Pedro Enríquez Gómez, Magdalena Sáchez Solis y Doribel Reyes Meza.</t>
  </si>
  <si>
    <t>UT/SCG/Q/CG/27/2026</t>
  </si>
  <si>
    <t xml:space="preserve">CA 3/2026
Autoridad Electoral </t>
  </si>
  <si>
    <r>
      <rPr>
        <b/>
        <sz val="6"/>
        <color theme="2" tint="-0.89999084444715716"/>
        <rFont val="Aptos"/>
        <family val="2"/>
      </rPr>
      <t xml:space="preserve">5 ciudadanos: </t>
    </r>
    <r>
      <rPr>
        <sz val="6"/>
        <color theme="2" tint="-0.89999084444715716"/>
        <rFont val="Aptos"/>
        <family val="2"/>
      </rPr>
      <t xml:space="preserve">
Berta Guerrero Lozano
Martha Estela Ramírez Carbajal
René Ulises Bustamante Pérez
Norma Leticia Fierro Flores
Margarita Ramos Aguilar</t>
    </r>
  </si>
  <si>
    <t xml:space="preserve">
Se ordena el inicio de un Procedimiento Sancionador Ordinario en cumplimiento del acuerdo emitido el 24 de febrero de 2026, dentro del Cuaderno de Antecedentes UT/SCG/CA/CG/3/2026por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Berta Guerrero Lozano, Martha Estela Ramírez Carbajal, René Ulises Bustamante Pérez, Norma Leticia Fierro Flores y Margarita Ramos Aguilar.</t>
  </si>
  <si>
    <t>UT/SCG/Q/CG/28/2026</t>
  </si>
  <si>
    <r>
      <t xml:space="preserve">CA 30/2026
</t>
    </r>
    <r>
      <rPr>
        <sz val="6"/>
        <color theme="2" tint="-0.89999084444715716"/>
        <rFont val="Aptos"/>
        <family val="2"/>
      </rPr>
      <t>Autoridad Electoral 
Dirección Ejecutiva de Prerrogativas y Partidos Politicos (DEPPP) 
Oficio INE/DEPPP/DE/DPPF/3961/2025</t>
    </r>
  </si>
  <si>
    <t xml:space="preserve">	
Partido político Movimiento Ciudadano </t>
  </si>
  <si>
    <t>Se ordena el inicio de un Procedimiento Sancionador Ordinario en cumplimiento del acuerdo emitido el 25 de febrero de 2026, dentro del Cuaderno de Antecedentes UT/SCG/CA/CG/30/2026 por los hechos siguientes: derivado de la vista recibida mediante el oficio INE/DEPPP/DE/DPPF/3961/2025 y de la información proporcionada por la Encargada del Despacho de la Dirección Ejecutiva de Prerrogativas y Partidos Políticos de este Instituto y Movimiento Ciudadano, en cumplimiento al acuerdo de trece de febrero de dos mil veintiséis, se advierte que existen elementos suficientes en autos para considerar una posible vulneración a la normativa electoral atribuida a dicho instituto político, respecto de los hechos puestos en conocimiento de esta autoridad, consistentes en que, presuntamente, Movimiento Ciudadano informó a la citada Dirección, fuera del plazo legalmente establecido para tal efecto, el cambio en la integración de diversos órganos directivos nacionales y estatales, lo que además podría implicar el no mantener en funcionamiento efectivo a dichos órganos.</t>
  </si>
  <si>
    <t>UT/SCG/Q/CG/29/2026</t>
  </si>
  <si>
    <t xml:space="preserve">CA 21/2026
Autoridad Electoral </t>
  </si>
  <si>
    <r>
      <rPr>
        <b/>
        <sz val="6"/>
        <color theme="2" tint="-0.89999084444715716"/>
        <rFont val="Aptos"/>
        <family val="2"/>
      </rPr>
      <t xml:space="preserve">2 ciudadanos: </t>
    </r>
    <r>
      <rPr>
        <sz val="6"/>
        <color theme="2" tint="-0.89999084444715716"/>
        <rFont val="Aptos"/>
        <family val="2"/>
      </rPr>
      <t xml:space="preserve">
Laura Yazmin Moreno Velázquez 
Fanny Mejia Zaldívar </t>
    </r>
  </si>
  <si>
    <t>Se ordena el inicio de un Procedimiento Sancionador Ordinario en cumplimiento del acuerdo emitido el 27 de febrero de 2026, dentro del Cuaderno de Antecedentes UT/SCG/CA/CG/21 /2026;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Laura Yazmin Moreno Velázquez y Fanny Mejia Zaldívar.</t>
  </si>
  <si>
    <t>UT/SCG/Q/DEPP/CG/30/2026</t>
  </si>
  <si>
    <r>
      <rPr>
        <b/>
        <sz val="6"/>
        <color theme="2" tint="-0.89999084444715716"/>
        <rFont val="Aptos"/>
        <family val="2"/>
      </rPr>
      <t xml:space="preserve">1 ciudadano: </t>
    </r>
    <r>
      <rPr>
        <sz val="6"/>
        <color theme="2" tint="-0.89999084444715716"/>
        <rFont val="Aptos"/>
        <family val="2"/>
      </rPr>
      <t xml:space="preserve">
David Eduardo Pérez Paredes</t>
    </r>
  </si>
  <si>
    <t xml:space="preserve">Del escrito de queja presentado por: David Eduardo Pérez Paredes, se advierte que los hechos puestos en conocimiento de esta autoridad consisten, esencialmente, en la vulneración a su derecho de libertad de afiliación, así como la indebida utilización de sus datos personales por parte del partido politico MORENA. </t>
  </si>
  <si>
    <t>UT/SCG/Q/CG/31/2026</t>
  </si>
  <si>
    <r>
      <rPr>
        <b/>
        <sz val="6"/>
        <color theme="2" tint="-0.89999084444715716"/>
        <rFont val="Aptos"/>
        <family val="2"/>
      </rPr>
      <t xml:space="preserve">2 ciudadanos: </t>
    </r>
    <r>
      <rPr>
        <sz val="6"/>
        <color theme="2" tint="-0.89999084444715716"/>
        <rFont val="Aptos"/>
        <family val="2"/>
      </rPr>
      <t xml:space="preserve">
Saúl Vidaurrazaga Ortiz
Sandra Isabel Vela Garza</t>
    </r>
  </si>
  <si>
    <t>Se ordena el inicio de un Procedimiento Sancionador Ordinario en cumplimiento del acuerdo emitido el 24 de febrero de 2026, dentro del Cuaderno de Antecedentes UT/SCG/CA/CG/8/2026; derivado de los hechos siguientes: de los resultados de la investigación que obra dentro del Cuaderno de Antecedentes referido, se advierten indicios de presuntas indebidas afiliaciones de las personas involucradas en el procedimiento en que se actúa, con motivo de su aparición en el padrón de militantes del Partido Revolucionario Institucional. Por tanto, la materia del procedimiento será determinar si existe o no una indebida afiliación de las personas aludidas en el cuadro anterior, así como, en su caso, el uso indebido de sus datos personales atribuible al Partido Revolucionario Institucional.</t>
  </si>
  <si>
    <t>UT/SCG/Q/CG/32/2026</t>
  </si>
  <si>
    <t xml:space="preserve">CA 413/2024
Autoridad Electoral </t>
  </si>
  <si>
    <t>Se ordena el inicio de un Procedimiento Sancionador Ordinario en cumplimiento del acuerdo emitido el 03 de febrero de 2026, dentro del Cuaderno de Antecedentes UT/SCG/CA/CG/413/2024; derivado de los hechos siguientes: 
El Consejo General del Instituto Nacional Electoral, mediante resolución INE/CG635/2023, ordeno dar vista, derivado de las irregularidades encontradas en el Dictamen Consolidado de la revisión de los Informes Anuales de Ingresos y Gastos del Partido MORENA, correspondientes al ejercicio dos mil veintidós, advirtiendo que el partido político de referencia omitió́ editar por lo menos una publicación trimestral de divulgación y semestral de carácter teórico en el citado ejercicio fiscal.
Por tanto, la materia del procedimiento será determinar la existencia o no de las conductas atribuibles al partido político MORENA consistentes en:
1.Incumplir con su obligación de editar una publicación trimestral de divulgación. [Conclusión 7.1-C28-MORENA-CEN]
2.Incumplir con su obligación de editar una publicación semestral de carácter teórico. [Conclusión 7.1-C28-MORENA-CEN]
3. Incumplir con su obligación de editar una publicación de semestral de carácter teórico [Conclusión 7.28-C4-MORENA-TB]</t>
  </si>
  <si>
    <t>UT/SCG/Q/CG/33/2026</t>
  </si>
  <si>
    <t>Direccción Ejecutiva de Prerrogativas y Partidos Políticos (DEPPP) 
OFICIO INE/DEPPP/DE/DPPF/0782/2026</t>
  </si>
  <si>
    <t>Agrupación Política Nacional México Representativo y Democrático</t>
  </si>
  <si>
    <t>La Dirección Ejecutiva de Prerrogativas y Partidos Políticos dio vista a la Unidad Técnica de lo Contencioso Electoral mediante el oficio: INE/DEPPP/DE/DPPF/0782/2026, por los siguientes hechos: el 3 de marzo de 2026, mediante el oficio INE/DEPPP/DE/DPPF/0714/2026, se comunicó a México Representativo y Democrático la procedencia de los cambios realizados a sus órganos directivos estatales; no obstante, del análisis de las documentales se advirtió un posible incumplimiento de la Agrupación Política Nacional al exceder el plazo de 10 días hábiles para informar a la autoridad electoral sobre dichos cambios, ya que las bajas fueron aprobadas el 28 de enero de la presente anualidad en la Reunión de Coordinación Mensual del Comité Directivo Nacional y se notificaron a esta Dirección Ejecutiva hasta el 19 de febrero siguiente, sin que pase desapercibido que el 2 y 9 de febrero se consideraron días de descanso obligatorio, por lo que el plazo previsto transcurrió del 29 de enero al 13 de febrero del año en curso, motivo por el cual se hizo del conocimiento de la Agrupación Política Nacional que se daría vista del asunto a la Secretaría Ejecutiva de este Instituto para que determine lo que en derecho corresponda.</t>
  </si>
  <si>
    <t>UT/SCG/Q/CG/34/2026</t>
  </si>
  <si>
    <t xml:space="preserve">CA 27/2026
Autoridad Electoral </t>
  </si>
  <si>
    <r>
      <rPr>
        <b/>
        <sz val="6"/>
        <color theme="2" tint="-0.89999084444715716"/>
        <rFont val="Aptos"/>
        <family val="2"/>
      </rPr>
      <t xml:space="preserve">1 ciudadana: </t>
    </r>
    <r>
      <rPr>
        <sz val="6"/>
        <color theme="2" tint="-0.89999084444715716"/>
        <rFont val="Aptos"/>
        <family val="2"/>
      </rPr>
      <t xml:space="preserve">
Olimpia Castro Casimiro</t>
    </r>
  </si>
  <si>
    <t>Se ordena el inicio de un Procedimiento Sancionador Ordinario en cumplimiento del acuerdo emitido el 10 de marzo de 2026, dentro del Cuaderno de Antecedentes UT/SCG/CA/CG/27/2026;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Olimpia Castro Casimiro.</t>
  </si>
  <si>
    <t>UT/SCG/Q/CG/35/2026</t>
  </si>
  <si>
    <t xml:space="preserve">CA 41/2026
Autoridad Electoral </t>
  </si>
  <si>
    <r>
      <rPr>
        <b/>
        <sz val="6"/>
        <color theme="2" tint="-0.89999084444715716"/>
        <rFont val="Aptos"/>
        <family val="2"/>
      </rPr>
      <t xml:space="preserve">1 ciudadana: </t>
    </r>
    <r>
      <rPr>
        <sz val="6"/>
        <color theme="2" tint="-0.89999084444715716"/>
        <rFont val="Aptos"/>
        <family val="2"/>
      </rPr>
      <t xml:space="preserve">
Carlos Ernesto Hernández Baldovinos</t>
    </r>
  </si>
  <si>
    <t>Se ordena el inicio de un Procedimiento Sancionador Ordinario en cumplimiento del acuerdo emitido el 11 de marzo de 2026, dentro del Cuaderno de Antecedentes UT/SCG/CA/CG/41/2026;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Carlos Ernesto Hernández Baldovinos.</t>
  </si>
  <si>
    <t>UT/SCG/Q/CG/36/2026</t>
  </si>
  <si>
    <t xml:space="preserve">CA 400/2025
Autoridad Electoral </t>
  </si>
  <si>
    <r>
      <rPr>
        <b/>
        <sz val="6"/>
        <color theme="2" tint="-0.89999084444715716"/>
        <rFont val="Aptos"/>
        <family val="2"/>
      </rPr>
      <t xml:space="preserve">8 ciudadanos: </t>
    </r>
    <r>
      <rPr>
        <sz val="6"/>
        <color theme="2" tint="-0.89999084444715716"/>
        <rFont val="Aptos"/>
        <family val="2"/>
      </rPr>
      <t xml:space="preserve">
María de Rosario Rosas García
María de los Ángeles Reyes Barquera
María Elena Janette Gante Morales
Juan José Domínguez Valderrama
Donaldo Enrique García Flores
Eloísa García Luna
Vicente Santiz Guzmán
Antonio Santiz Cruz</t>
    </r>
  </si>
  <si>
    <t xml:space="preserve">Se ordena el inicio de un Procedimiento Sancionador Ordinario en cumplimiento del acuerdo emitido el 11 de marzo de 2026, dentro del Cuaderno de Antecedentes UT/SCG/CA/CG/400/2025;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María de Rosario Rosas García, María de los Ángeles Reyes Barquera, María Elena Janette Gante Morales, Juan José Domínguez Valderrama, Donaldo Enrique García Flores, Eloísa García Luna, Vicente Santiz Guzmán, Antonio Santiz Cruz.
</t>
  </si>
  <si>
    <t>UT/SCG/Q/ALGS/JD10/JAL/37/2026</t>
  </si>
  <si>
    <t xml:space="preserve">Del escrito de queja presentado por: Adriana Leticia Gamboa Soto, se advierte que los hechos puestos en conocimiento de esta autoridad consisten, esencialmente, en la vulneración a su derecho de libertad de afiliación, así como la indebida utilización de sus datos personales por parte del partido político MORENA. </t>
  </si>
  <si>
    <t>UT/SCG/Q/CG/38/2026</t>
  </si>
  <si>
    <t>Dirección Ejecutiva de Prerrogativas y Partidos Politicos (DEPPP) 
Oficio INE/DEPPP/DE/DPPF/0226/2026}</t>
  </si>
  <si>
    <t>Agrupación Política Nacional “Asociación de Profesionales por la Democracia y el Desarrollo”</t>
  </si>
  <si>
    <t>La Dirección Ejecutiva de Prerrogativas y Partidos Politicos dio vista a la Unidad Técnica de lo Contencioso Electoral a traves del oficio INE/DEPPP/DE/DPPF/0226/2026, por los hechos siguientes: El 20 de enero de 2026, mediante el oficio INE/DEPPP/DE/DPPF/0188/2026, la Dirección Ejecutiva comunicó a la Agrupación Política Nacional “Asociación de Profesionales por la Democracia y el Desarrollo”, entre otras cuestiones, la procedencia de los cambios realizados en sus órganos directivos, en particular la designación de Jesús Armando Liógon Beltrán y Evelyn Galván Cárdenas como Presidente y Secretaria General del Comité Ejecutivo Nacional, respectivamente. No obstante, del análisis de las documentales se advirtió un posible incumplimiento a lo previsto en el artículo 4, numeral 1, en relación con el artículo 30 del Reglamento de Registro, debido a que la agrupación excedió el plazo de diez días hábiles para informar a la autoridad electoral los cambios en sus órganos directivos, ya que dichas designaciones fueron aprobadas en la Asamblea Nacional Electoral celebrada el 23 de agosto de 2025 y notificadas a la Dirección Ejecutiva hasta el 26 de septiembre siguiente; considerando además que del 1 al 12 de septiembre de 2025 transcurrió el primer periodo vacacional institucional, conforme a la circular INE/SE/52/2025 y al aviso publicado el 28 de julio de ese año en el Diario Oficial de la Federación, así como que el 16 de septiembre se consideró día de descanso obligatorio en términos del artículo 52, párrafo primero, fracción VII, del Estatuto del Servicio Profesional Electoral Nacional y del Personal de la Rama Administrativa, por lo que el plazo reglamentario transcurrió del 25 de agosto al 22 de septiembre de 2025; en consecuencia, se hizo del conocimiento de la agrupación que se daría vista del asunto a la Secretaría Ejecutiva del Instituto para que determine lo que en derecho corresponda.</t>
  </si>
  <si>
    <t xml:space="preserve">Números </t>
  </si>
  <si>
    <t xml:space="preserve">Suma de No. de Procedimientos </t>
  </si>
  <si>
    <t xml:space="preserve">Suma de No. Procedimientos PEF </t>
  </si>
  <si>
    <t>Suma de No. de Quejas registradas</t>
  </si>
  <si>
    <t xml:space="preserve">Suma de No de Quejas Registradas PEF </t>
  </si>
  <si>
    <t>Total general</t>
  </si>
  <si>
    <t>Suma de No. de Expedientes</t>
  </si>
  <si>
    <t>Suma de No. de Expedientes PEF</t>
  </si>
  <si>
    <t xml:space="preserve">Tipos de Quejosos </t>
  </si>
  <si>
    <t xml:space="preserve">Suma de PP </t>
  </si>
  <si>
    <t xml:space="preserve">Suma de Ciudadanos </t>
  </si>
  <si>
    <t xml:space="preserve">Suma de Servidores Públicos </t>
  </si>
  <si>
    <t xml:space="preserve">Suma de Oficio 
(Vistas) </t>
  </si>
  <si>
    <t xml:space="preserve">Por materia </t>
  </si>
  <si>
    <t>UT/SCG/Q/CG/181/2025</t>
  </si>
  <si>
    <t>Carol Anne Valdez Jaimes</t>
  </si>
  <si>
    <t>UT/SCG/Q/LFL/CG/182/2025</t>
  </si>
  <si>
    <t>UT/SCG/Q/CG/183/2025</t>
  </si>
  <si>
    <t>UT/SCG/Q/CG/184/2025</t>
  </si>
  <si>
    <t>UT/SCG/Q/CG/185/2025</t>
  </si>
  <si>
    <t>UT/SCG/Q/CG/186/2025</t>
  </si>
  <si>
    <t>UT/SCG/Q/CG/187/2025</t>
  </si>
  <si>
    <t>UT/SCG/Q/CG/188/2025</t>
  </si>
  <si>
    <t xml:space="preserve">Leonardo Ramírez Mejia </t>
  </si>
  <si>
    <r>
      <t xml:space="preserve">Derivado del cierre del CA 368/2025
</t>
    </r>
    <r>
      <rPr>
        <sz val="6"/>
        <color theme="2" tint="-0.89999084444715716"/>
        <rFont val="Aptos"/>
        <family val="2"/>
      </rPr>
      <t xml:space="preserve">Autoridad Electoral- CG del INE </t>
    </r>
  </si>
  <si>
    <r>
      <rPr>
        <b/>
        <sz val="6"/>
        <color theme="2" tint="-0.89999084444715716"/>
        <rFont val="Aptos"/>
        <family val="2"/>
      </rPr>
      <t xml:space="preserve">2 ciudadanos: </t>
    </r>
    <r>
      <rPr>
        <sz val="6"/>
        <color theme="2" tint="-0.89999084444715716"/>
        <rFont val="Aptos"/>
        <family val="2"/>
      </rPr>
      <t xml:space="preserve">
María de Jesús Ramírez Andrade
 Miriam Elizabeth Zambrano Zepeda</t>
    </r>
  </si>
  <si>
    <t>Se ordena el inicio de un Procedimiento Sancionador Ordinario en cumplimiento del acuerdo emitido el 12 de diciembre de 2025, dentro del Cuaderno de Antecedentes UT/SCG/CA/CG/368/2025,por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María de Jesús Ramírez Andrade 2. Miriam Elizabeth Zambrano Zepeda</t>
  </si>
  <si>
    <r>
      <rPr>
        <b/>
        <sz val="6"/>
        <color theme="2" tint="-0.89999084444715716"/>
        <rFont val="Aptos"/>
        <family val="2"/>
      </rPr>
      <t xml:space="preserve">Queja de 1 ciudadano: </t>
    </r>
    <r>
      <rPr>
        <sz val="6"/>
        <color theme="2" tint="-0.89999084444715716"/>
        <rFont val="Aptos"/>
        <family val="2"/>
      </rPr>
      <t xml:space="preserve">
León Felix Luceli </t>
    </r>
  </si>
  <si>
    <t xml:space="preserve">PAN </t>
  </si>
  <si>
    <t xml:space="preserve">
Del escrito de queja presentado por: León Felix Luceli, se advierte que los hechos puestos en conocimiento de esta autoridad consisten, esencialmente, en la vulneración a su derecho de libertad de afiliación, así como la indebida utilización de sus datos personales por parte del Partido Acción Nacional. </t>
  </si>
  <si>
    <r>
      <t xml:space="preserve">Derivado del cierre del CA 312/2025
</t>
    </r>
    <r>
      <rPr>
        <sz val="6"/>
        <color theme="2" tint="-0.89999084444715716"/>
        <rFont val="Aptos"/>
        <family val="2"/>
      </rPr>
      <t xml:space="preserve">Autoridad Electoral- CG del INE </t>
    </r>
  </si>
  <si>
    <r>
      <rPr>
        <b/>
        <sz val="6"/>
        <color theme="2" tint="-0.89999084444715716"/>
        <rFont val="Aptos"/>
        <family val="2"/>
      </rPr>
      <t xml:space="preserve">46 ciudadanos: </t>
    </r>
    <r>
      <rPr>
        <sz val="6"/>
        <color theme="2" tint="-0.89999084444715716"/>
        <rFont val="Aptos"/>
        <family val="2"/>
      </rPr>
      <t xml:space="preserve">
Sara Isabel Ramos Bautista
Raidet Facundo Pérez
Itadenwin Natallie Medel del Río
Rene Tadeo Damken
Víctor Manuel Blas Otáñez
Luis Eduardo Zapata Coronado
Emma Ivonne Sánchez Castillo
Diego Gómez Gómez
Miriam Julia Lara Ramírez
Ramiro García Hernández
Alan Flores Alaniz
José Vicente Montejo Hernández
Luciano Enríquez Ramos
Clara Guadalupe Sánchez Domínguez
Martha Alicia Trejo Reyes
Noemi López Pérez
Magaly Hernández Castillo
Magali Diego Sánchez
Irene Montiel García
Noel Osvaldo Valencia Ocampo
Xchel Yakin Vázquez Frayde
Joel Heman Galaviz Herrera
Blanca Estela Frayde Puente
Erika Basilio Castro
Juana Inés Ramos Galván
Ithel Selene Ramos González
Alma Eréndira Pérez Vélez
Luz María de Jesús Ávalos Pintor
Roosevelt Aquino Contreras
Jorge Ávila Córdova
Mayra Abigail Juárez Castillo
Jazmín Nataly Aguirre Hernández
Elena Marcial Díaz
Alejandra Sandoval Andrade
José Guadalupe Arteaga Pérez
José de Jesús Venegas Cano
Ana Karen Moctezuma Juárez
Daphne María Luisa Doblado Corona
Eva Santiago Araujo
José Luis Carpinteiro Zitzihua
Ma. de los Ángeles Borjas Moreno
María de Fátima Díaz Contreras
Lizeth Guadalupe Pérez Hernández
Marisol Villavicencio García
Blanca Estela Muñoz García
José David Marín colín</t>
    </r>
  </si>
  <si>
    <t>Se ordena el inicio de un Procedimiento Sancionador Ordinario en cumplimiento del acuerdo emitido el 15 de diciembre de 2025, dentro del Cuaderno de Antecedentes UT/SCG/CA/CG/312/2025,por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Sara Isabel Ramos Bautista, Raidet Facundo Pérez, Itadenwin Natallie Medel del Río, Rene Tadeo Damken, Víctor Manuel Blas Otáñez, Luis Eduardo Zapata Coronado, Emma Ivonne Sánchez Castillo, Diego Gómez Gómez, Miriam Julia Lara Ramírez, Ramiro García Hernández, Alan Flores Alaniz, José Vicente Montejo Hernández, Luciano Enríquez Ramos, Clara Guadalupe Sánchez Domínguez, Martha Alicia Trejo Reyes, Noemi López Pérez, Magaly Hernández Castillo, Magali Diego Sánchez, Irene Montiel García, Noel Osvaldo Valencia Ocampo, Xchel Yakin Vázquez Frayde, Joel Heman Galaviz Herrera, Blanca Estela Frayde Puente, Erika Basilio Castro, Juana Inés Ramos Galván, Ithel Selene Ramos González, Alma Eréndira Pérez Vélez, Luz María de Jesús Ávalos Pintor, Roosevelt Aquino Contreras, Jorge Ávila Córdova, Mayra Abigail Juárez Castillo, Jazmín Nataly Aguirre Hernández, Elena Marcial Díaz, Alejandra Sandoval Andrade, José Guadalupe Arteaga Pérez, José de Jesús Venegas Cano, Ana Karen Moctezuma Juárez, Daphne María Luisa Doblado Corona, Eva Santiago Araujo, José Luis Carpinteiro Zitzihua, Ma. de los Ángeles Borjas Moreno, María de Fátima Díaz Contreras, Lizeth Guadalupe Pérez Hernández, Marisol Villavicencio García, Blanca Estela Muñoz García, José David Marín colín</t>
  </si>
  <si>
    <r>
      <t xml:space="preserve">Derivado del cierre del CA 353/2025
17 ciudadanos: 
</t>
    </r>
    <r>
      <rPr>
        <sz val="6"/>
        <color theme="2" tint="-0.89999084444715716"/>
        <rFont val="Aptos"/>
        <family val="2"/>
      </rPr>
      <t>Jessica Martínez Morales
Miguel Ángel Fernández Bueno
Itzel Castillo Castillo
Elena Hernández Martínez
José Luis Baca Morales
Sandibel Lugardo Salas
Diana Margarita Hernández Espinosa
Laura Yoselyn Hernández Castillo
Edith Daniela Guillén Gordillo
Beatriz Vique Flores
Carlos Abraham Rodríguez Camacho
Ana María García Herrerías
Cecilia Hernández García
Nataly Peña Bernal
Darién Peña Bernal
Griselda Tzitzihua Colohua
Hilda Guadalupe Carrillo Estrella</t>
    </r>
  </si>
  <si>
    <t>Se ordena el inicio de un Procedimiento Sancionador Ordinario en cumplimiento del acuerdo emitidos el 15 de diciembre de 2025, dentro del Cuaderno de Antecedentes UT/SCG/CA/JMM/JD02/SIN/353/2024; derivado de los escritos de queja presentados por los ciudadanos: Jessica Martínez Morales, Miguel Ángel Fernández Bueno, Itzel Castillo Castillo, Elena Hernández Martínez, José Luis Baca Morales, Sandibel Lugardo Salas, Diana Margarita Hernández Espinosa, Laura Yoselyn Hernández Castillo, Edith Daniela Guillén Gordillo, Beatriz Vique Flores, Carlos Abraham Rodríguez Camacho, Ana María García Herrerías, Cecilia Hernández García, Nataly Peña Bernal, Darién Peña Bernal, Griselda Tzitzihua Colohua, Hilda Guadalupe Carrillo Estrella, para determinar si fueron afiliados sin su consentimiento al Partido político MORENA y, para ello, se utilizaron indebidamente sus datos personales.</t>
  </si>
  <si>
    <r>
      <t xml:space="preserve">Derivado del cierre del CA 353/2025
20 ciudadanos: 
</t>
    </r>
    <r>
      <rPr>
        <sz val="6"/>
        <color theme="2" tint="-0.89999084444715716"/>
        <rFont val="Aptos"/>
        <family val="2"/>
      </rPr>
      <t>Sonia María López Sánchez
Rodolfo Santiago Sanjuan
Reina Pérez Martínez
Jetzabel Flores Bojorquez
Abilene Mayte Castro Peñuelas
Itzel Estephania Ruelas Lugo
Jesús Guadalupe López Germán
Alma Leticia Gastelum Buitimea
Aldo Daniel Valdez Soto
Yoantelly López Rubio
Luz Emilia Núñez González
Claudia Lizeth Castro Sánchez
Brenda Arely Sánchez León 
Silvia Soto Ruelas
Makir Adrián Cubedo López
Gabriela Colunga Santiago
Filiberto Carbajal Arias
Luis Jacinto Amaro Mendoza
Ingrid Rodas López
Ana Rita Antonio Ramírez</t>
    </r>
  </si>
  <si>
    <t>Se ordena el inicio de un Procedimiento Sancionador Ordinario en cumplimiento del acuerdo emitidos el 15 de diciembre de 2025, dentro del Cuaderno de Antecedentes UT/SCG/CA/JMM/JD02/SIN/353/2024; derivado de los escritos de desconocimiento de afiliación presentados por los ciudadanos: Sonia María López Sánchez, Rodolfo Santiago Sanjuan, Reina Pérez Martínez, Jetzabel Flores Bojorquez, Abilene Mayte Castro Peñuelas, Itzel Estephania Ruelas Lugo, Jesús Guadalupe López Germán, Alma Leticia Gastelum Buitimea, Aldo Daniel Valdez Soto, Yoantelly López Rubio, Luz Emilia Núñez González, Claudia Lizeth Castro Sánchez, Brenda Arely Sánchez León, Silvia Soto Ruelas, Makir Adrián Cubedo López, Gabriela Colunga Santiago, Filiberto Carbajal Arias, Luis Jacinto Amaro Mendoza, Ingrid Rodas López, Ana Rita Antonio Ramírez, quienes participaron como aspirantes a los cargos de supervisores electorales y/o capacitadores asistentes electorales, para determinar si fueron afiliados sin su consentimiento al Partido político MORENA y, para ello, se utilizaron indebidamente sus datos personales.</t>
  </si>
  <si>
    <r>
      <t xml:space="preserve">Derivado del cierre del CA 314/2025
</t>
    </r>
    <r>
      <rPr>
        <sz val="6"/>
        <color theme="2" tint="-0.89999084444715716"/>
        <rFont val="Aptos"/>
        <family val="2"/>
      </rPr>
      <t>Autoridad Electoral- CG del INE</t>
    </r>
  </si>
  <si>
    <r>
      <rPr>
        <b/>
        <sz val="6"/>
        <color theme="2" tint="-0.89999084444715716"/>
        <rFont val="Aptos"/>
        <family val="2"/>
      </rPr>
      <t xml:space="preserve">17 ciudadanos: </t>
    </r>
    <r>
      <rPr>
        <sz val="6"/>
        <color theme="2" tint="-0.89999084444715716"/>
        <rFont val="Aptos"/>
        <family val="2"/>
      </rPr>
      <t xml:space="preserve">
Daina Vianey Gómez Pérez
José Angel Arriaga Soto
Mizael Tonatiuh Roman Salinas
Pedro Cano Arévalo
Brenda Martínez Linares
Christian Giovanni Calderón Piña
Manuel de Jesús Pedroza Pérez
Gabriela Piña Serrano
Socorro Chávez Medina
César Ficachi Galmichi
Mirna Guadalupe Ramírez Vera
Benancia María de los Ángeles Páez Carrillo
Monserrat Patricia Arriaga Cerón
Jorge Elias Paz Barron
Norma Escamilla Galindo
Alma Leticia Buenrostro Cuellar
Pedro Landín Velázquez</t>
    </r>
  </si>
  <si>
    <t>Se ordena el inicio de un Procedimiento Sancionador Ordinario en cumplimiento del acuerdo emitido el 15 de diciembre de 2025, dentro del Cuaderno de Antecedentes UT/SCG/CA/CG/314/2025,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Daina Vianey Gómez Pérez, José Angel Arriaga Soto, Mizael Tonatiuh Roman Salinas, Pedro Cano Arévalo, Brenda Martínez Linares, Christian Giovanni Calderón Piña, Manuel de Jesús Pedroza Pérez, Gabriela Piña Serrano, Socorro Chávez Medina, César Ficachi Galmichi, Mirna Guadalupe Ramírez Vera, Benancia María de los Ángeles Páez Carrillo, Monserrat Patricia Arriaga Cerón, Jorge Elias Paz Barron, Norma Escamilla Galindo, Alma Leticia Buenrostro Cuellar, Pedro Landín Velázquez</t>
  </si>
  <si>
    <r>
      <t xml:space="preserve">Derivado del cierre del CA 309/2025
</t>
    </r>
    <r>
      <rPr>
        <sz val="6"/>
        <color theme="2" tint="-0.89999084444715716"/>
        <rFont val="Aptos"/>
        <family val="2"/>
      </rPr>
      <t>Autoridad Electoral- CG del INE</t>
    </r>
  </si>
  <si>
    <r>
      <rPr>
        <b/>
        <sz val="6"/>
        <color theme="2" tint="-0.89999084444715716"/>
        <rFont val="Aptos"/>
        <family val="2"/>
      </rPr>
      <t xml:space="preserve">22 ciudadanos: </t>
    </r>
    <r>
      <rPr>
        <sz val="6"/>
        <color theme="2" tint="-0.89999084444715716"/>
        <rFont val="Aptos"/>
        <family val="2"/>
      </rPr>
      <t xml:space="preserve">
Saraí Hernández Becerra
Erick Rodolfo Esquivel Reyes
Tayron Alberto Martínez Pérez 
Vianey Ameyalli Sánchez García
Rosbi María Mazariegos Ballinas
Luis Humberto Castillo Escárcega 
Iris Araceli Tepos Vázquez
Susana Valeria Flores Baeza
Ma. De La Luz Neri Estrada
Carla Francisca Alcántara Rivero
Marco Antonio Aguilar Velasco
Edgar Oroza Hernández
María de los Ángeles San Martín López
Ugarit Macrina Huerta Pérez
Martha Alicia Revoreda González
Daniela Hernández Ortiz
Elvira Rivera Madrigales
Palmira Gallegos Chavarría
Benjamín Morales Garces
Pedro J. Concepción Soto López
Julio César Bernal Rodríguez
Claudia Flores Hernández</t>
    </r>
  </si>
  <si>
    <t>Se ordena el inicio de un Procedimiento Sancionador Ordinario en cumplimiento del acuerdo emitido el 17 de diciembre de 2025, dentro del Cuaderno de Antecedentes UT/SCG/CA/CG/309/2025,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Saraí Hernández Becerra, Erick Rodolfo Esquivel Reyes, Tayron Alberto Martínez Pérez, Vianey Ameyalli Sánchez García, Rosbi María Mazariegos Ballinas, Luis Humberto Castillo Escárcega, Iris Araceli Tepos Vázquez, Susana Valeria Flores Baeza, Ma. De La Luz Neri Estrada, Carla Francisca Alcántara Rivero, Marco Antonio Aguilar Velasco, Edgar Oroza Hernández, María de los Ángeles San Martín López, Ugarit Macrina Huerta Pérez, Martha Alicia Revoreda González, Daniela Hernández Ortiz, Elvira Rivera Madrigales, Palmira Gallegos Chavarría, Benjamín Morales Garces, Pedro J. Concepción Soto López, Julio César Bernal Rodríguez, Claudia Flores Hernández</t>
  </si>
  <si>
    <r>
      <t xml:space="preserve">Derivado del cierre del CA 305/2025
</t>
    </r>
    <r>
      <rPr>
        <sz val="6"/>
        <color theme="2" tint="-0.89999084444715716"/>
        <rFont val="Aptos"/>
        <family val="2"/>
      </rPr>
      <t>Autoridad Electoral- CG del INE</t>
    </r>
  </si>
  <si>
    <r>
      <rPr>
        <b/>
        <sz val="6"/>
        <color theme="2" tint="-0.89999084444715716"/>
        <rFont val="Aptos"/>
        <family val="2"/>
      </rPr>
      <t xml:space="preserve">2 ciudadanos: </t>
    </r>
    <r>
      <rPr>
        <sz val="6"/>
        <color theme="2" tint="-0.89999084444715716"/>
        <rFont val="Aptos"/>
        <family val="2"/>
      </rPr>
      <t xml:space="preserve">
Braulio Gallegos Aguilar
Venecia Elizabeth Ángel Mare</t>
    </r>
  </si>
  <si>
    <t>Se ordena el inicio de un Procedimiento Sancionador Ordinario en cumplimiento del acuerdo emitido el 17 de diciembre de 2025, dentro del Cuaderno de Antecedentes UT/SCG/CA/CG/305/2025,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Braulio Gallegos Aguilar y Venecia Elizabeth Ángel Mare</t>
  </si>
  <si>
    <t xml:space="preserve">Derivado del cierre del CA 368/2025
Autoridad Electoral- CG del INE </t>
  </si>
  <si>
    <t>2 ciudadanos: 
María de Jesús Ramírez Andrade
 Miriam Elizabeth Zambrano Zepeda</t>
  </si>
  <si>
    <t xml:space="preserve">Queja de 1 ciudadano: 
León Felix Luceli </t>
  </si>
  <si>
    <t xml:space="preserve">Derivado del cierre del CA 312/2025
Autoridad Electoral- CG del INE </t>
  </si>
  <si>
    <t>46 ciudadanos: 
Sara Isabel Ramos Bautista
Raidet Facundo Pérez
Itadenwin Natallie Medel del Río
Rene Tadeo Damken
Víctor Manuel Blas Otáñez
Luis Eduardo Zapata Coronado
Emma Ivonne Sánchez Castillo
Diego Gómez Gómez
Miriam Julia Lara Ramírez
Ramiro García Hernández
Alan Flores Alaniz
José Vicente Montejo Hernández
Luciano Enríquez Ramos
Clara Guadalupe Sánchez Domínguez
Martha Alicia Trejo Reyes
Noemi López Pérez
Magaly Hernández Castillo
Magali Diego Sánchez
Irene Montiel García
Noel Osvaldo Valencia Ocampo
Xchel Yakin Vázquez Frayde
Joel Heman Galaviz Herrera
Blanca Estela Frayde Puente
Erika Basilio Castro
Juana Inés Ramos Galván
Ithel Selene Ramos González
Alma Eréndira Pérez Vélez
Luz María de Jesús Ávalos Pintor
Roosevelt Aquino Contreras
Jorge Ávila Córdova
Mayra Abigail Juárez Castillo
Jazmín Nataly Aguirre Hernández
Elena Marcial Díaz
Alejandra Sandoval Andrade
José Guadalupe Arteaga Pérez
José de Jesús Venegas Cano
Ana Karen Moctezuma Juárez
Daphne María Luisa Doblado Corona
Eva Santiago Araujo
José Luis Carpinteiro Zitzihua
Ma. de los Ángeles Borjas Moreno
María de Fátima Díaz Contreras
Lizeth Guadalupe Pérez Hernández
Marisol Villavicencio García
Blanca Estela Muñoz García
José David Marín colín</t>
  </si>
  <si>
    <t>Derivado del cierre del CA 353/2025
17 ciudadanos: 
Jessica Martínez Morales
Miguel Ángel Fernández Bueno
Itzel Castillo Castillo
Elena Hernández Martínez
José Luis Baca Morales
Sandibel Lugardo Salas
Diana Margarita Hernández Espinosa
Laura Yoselyn Hernández Castillo
Edith Daniela Guillén Gordillo
Beatriz Vique Flores
Carlos Abraham Rodríguez Camacho
Ana María García Herrerías
Cecilia Hernández García
Nataly Peña Bernal
Darién Peña Bernal
Griselda Tzitzihua Colohua
Hilda Guadalupe Carrillo Estrella</t>
  </si>
  <si>
    <t>Derivado del cierre del CA 353/2025
20 ciudadanos: 
Sonia María López Sánchez
Rodolfo Santiago Sanjuan
Reina Pérez Martínez
Jetzabel Flores Bojorquez
Abilene Mayte Castro Peñuelas
Itzel Estephania Ruelas Lugo
Jesús Guadalupe López Germán
Alma Leticia Gastelum Buitimea
Aldo Daniel Valdez Soto
Yoantelly López Rubio
Luz Emilia Núñez González
Claudia Lizeth Castro Sánchez
Brenda Arely Sánchez León 
Silvia Soto Ruelas
Makir Adrián Cubedo López
Gabriela Colunga Santiago
Filiberto Carbajal Arias
Luis Jacinto Amaro Mendoza
Ingrid Rodas López
Ana Rita Antonio Ramírez</t>
  </si>
  <si>
    <t>Derivado del cierre del CA 314/2025
Autoridad Electoral- CG del INE</t>
  </si>
  <si>
    <t>17 ciudadanos: 
Daina Vianey Gómez Pérez
José Angel Arriaga Soto
Mizael Tonatiuh Roman Salinas
Pedro Cano Arévalo
Brenda Martínez Linares
Christian Giovanni Calderón Piña
Manuel de Jesús Pedroza Pérez
Gabriela Piña Serrano
Socorro Chávez Medina
César Ficachi Galmichi
Mirna Guadalupe Ramírez Vera
Benancia María de los Ángeles Páez Carrillo
Monserrat Patricia Arriaga Cerón
Jorge Elias Paz Barron
Norma Escamilla Galindo
Alma Leticia Buenrostro Cuellar
Pedro Landín Velázquez</t>
  </si>
  <si>
    <t>Derivado del cierre del CA 309/2025
Autoridad Electoral- CG del INE</t>
  </si>
  <si>
    <t>22 ciudadanos: 
Saraí Hernández Becerra
Erick Rodolfo Esquivel Reyes
Tayron Alberto Martínez Pérez 
Vianey Ameyalli Sánchez García
Rosbi María Mazariegos Ballinas
Luis Humberto Castillo Escárcega 
Iris Araceli Tepos Vázquez
Susana Valeria Flores Baeza
Ma. De La Luz Neri Estrada
Carla Francisca Alcántara Rivero
Marco Antonio Aguilar Velasco
Edgar Oroza Hernández
María de los Ángeles San Martín López
Ugarit Macrina Huerta Pérez
Martha Alicia Revoreda González
Daniela Hernández Ortiz
Elvira Rivera Madrigales
Palmira Gallegos Chavarría
Benjamín Morales Garces
Pedro J. Concepción Soto López
Julio César Bernal Rodríguez
Claudia Flores Hernández</t>
  </si>
  <si>
    <t>Derivado del cierre del CA 305/2025
Autoridad Electoral- CG del INE</t>
  </si>
  <si>
    <t>2 ciudadanos: 
Braulio Gallegos Aguilar
Venecia Elizabeth Ángel Mare</t>
  </si>
  <si>
    <t>G1- Datos Queja</t>
  </si>
  <si>
    <t>UT/SCG/Q/CG/1/2025</t>
  </si>
  <si>
    <t>Mario Garzón Juárez</t>
  </si>
  <si>
    <r>
      <rPr>
        <b/>
        <sz val="6"/>
        <color theme="2" tint="-0.89999084444715716"/>
        <rFont val="Aptos"/>
        <family val="2"/>
      </rPr>
      <t>Autoridad Electoral- Cierre de CA y apertura de PSO</t>
    </r>
    <r>
      <rPr>
        <sz val="6"/>
        <color theme="2" tint="-0.89999084444715716"/>
        <rFont val="Aptos"/>
        <family val="2"/>
      </rPr>
      <t xml:space="preserve">
Diana Alejandra Serrano Carranza, 
Yerania Yarely López Lozano, 
Gilberto Bautista Martínez y 
David Arturo Bailón Almazán</t>
    </r>
  </si>
  <si>
    <t>En cumplimiento a lo determinado por el Consejo General del INE en el Acuerdo INE/CG615/2023 se ordena el Cierre del Cuaderno de antecedentes UT/SCG/CA/DASC/JD07/MICH/98/2024 y se inicia Procedimiento oficioso respecto de Escritos de desconocimiento de afiliación de Diana Alejandra Serrano Carranza, Yerania Yarely López Lozano, Gilberto Bautista Martínez y David Arturo Bailón Almazán quienes desconocieron afiliación al Partido Revolucionario Institucional en el marco del proceso de contratación de personas supervisoras, capacitadoras-asistentes electorales del Proceso Electoral 2023-2024.</t>
  </si>
  <si>
    <t>UT/SCG/Q/CG/2/2025</t>
  </si>
  <si>
    <r>
      <rPr>
        <b/>
        <sz val="6"/>
        <color theme="2" tint="-0.89999084444715716"/>
        <rFont val="Aptos"/>
        <family val="2"/>
      </rPr>
      <t>Autoridad Electoral- Cierre de CA y apertura de PSO</t>
    </r>
    <r>
      <rPr>
        <sz val="6"/>
        <color theme="2" tint="-0.89999084444715716"/>
        <rFont val="Aptos"/>
        <family val="2"/>
      </rPr>
      <t xml:space="preserve">
Sergio Salvador Aguilar Martínez, 
Julio Cesar Pacheco Padilla, 
Azucena Michelle Aguilar Martínez y 
Adriana Ramírez Gutiérrez</t>
    </r>
  </si>
  <si>
    <t>En cumplimiento a lo determinado por el Consejo General del INE en el Acuerdo INE/CG615/2023 se ordena el Cierre del Cuaderno de antecedentes UT/SCG/CA/SSAM/OPL/CDM/220/2024 y se inicia Procedimiento oficioso respecto de Escritos de desconocimiento de afiliación de Sergio Salvador Aguilar Martínez, Julio Cesar Pacheco Padilla, Azucena Michelle Aguilar Martínez y Adriana Ramírez Gutiérrez quienes desconocieron afiliación al Partido Revolucionario Institucional en el marco del proceso de contratación de personas supervisoras, capacitadoras-asistentes electorales del Proceso Electoral 2023-2024.</t>
  </si>
  <si>
    <t>UT/SCG/Q/CG/3/2025</t>
  </si>
  <si>
    <r>
      <rPr>
        <b/>
        <sz val="6"/>
        <color theme="2" tint="-0.89999084444715716"/>
        <rFont val="Aptos"/>
        <family val="2"/>
      </rPr>
      <t>Autoridad Electoral- Cierre de CA y apertura de PSO</t>
    </r>
    <r>
      <rPr>
        <sz val="6"/>
        <color theme="2" tint="-0.89999084444715716"/>
        <rFont val="Aptos"/>
        <family val="2"/>
      </rPr>
      <t xml:space="preserv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Scarlet Guadalupe Hernández Inzunza</t>
    </r>
  </si>
  <si>
    <t>En cumplimiento a lo determinado por el Consejo General del INE en el Acuerdo INE/CG615/2023 se ordena el Cierre del Cuaderno de antecedentes UT/SCG/CA/FPC/JD07/MICH/319/2024 y se inicia Procedimiento oficioso respecto de Escritos de desconocimiento de afiliación de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y Scarlet Guadalupe Hernández Inzunza quienes desconocieron afiliación al partido politico MORENA en el marco del proceso de contratación de personas supervisoras, capacitadoras-asistentes electorales del Proceso Electoral 2023-2024.</t>
  </si>
  <si>
    <t>UT/SCG/Q/CG/4/2025</t>
  </si>
  <si>
    <r>
      <rPr>
        <b/>
        <sz val="6"/>
        <color theme="2" tint="-0.89999084444715716"/>
        <rFont val="Aptos"/>
        <family val="2"/>
      </rPr>
      <t>Autoridad Electoral- Cierre de CA y apertura de PSO</t>
    </r>
    <r>
      <rPr>
        <sz val="6"/>
        <color theme="2" tint="-0.89999084444715716"/>
        <rFont val="Aptos"/>
        <family val="2"/>
      </rPr>
      <t xml:space="preserve">
Lizbeth Moreno Cruz, 
Marilyn Alejandra Gurrola Martínez, 
Miriam Espinosa Sánchez, 
Ramsés Zárate Ortega y 
Yesenia Carolina Ríos Orosio.</t>
    </r>
  </si>
  <si>
    <t>PVEM</t>
  </si>
  <si>
    <t>En cumplimiento a lo determinado por el Consejo General del INE en el Acuerdo INE/CG615/2023 se ordena el Cierre del Cuaderno de antecedentes UT/SCG/CA/LMC/JD02/HGO/402/2024 y se inicia Procedimiento oficioso respecto de Escritos de desconocimiento de afiliación de Lizbeth Moreno Cruz, Marilyn Alejandra Gurrola Martínez, Miriam Espinosa Sánchez, Ramsés Zárate Ortega y Yesenia Carolina Ríos Orosio quienes desconocieron afiliación al Partido Verde Ecologista de México en el marco del proceso de contratación de personas supervisoras, capacitadoras-asistentes electorales del Proceso Electoral 2023-2024.</t>
  </si>
  <si>
    <t>UT/SCG/Q/CG/5/2025</t>
  </si>
  <si>
    <r>
      <rPr>
        <b/>
        <sz val="6"/>
        <color theme="2" tint="-0.89999084444715716"/>
        <rFont val="Aptos"/>
        <family val="2"/>
      </rPr>
      <t>Autoridad Electoral- Cierre de CA y apertura de PSO</t>
    </r>
    <r>
      <rPr>
        <sz val="6"/>
        <color theme="2" tint="-0.89999084444715716"/>
        <rFont val="Aptos"/>
        <family val="2"/>
      </rPr>
      <t xml:space="preserv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t>
    </r>
  </si>
  <si>
    <t>En cumplimiento a lo determinado por el Consejo General del INE en el Acuerdo INE/CG615/2023 se ordena el Cierre del Cuaderno de antecedentes UT/SCG/CA/ZEAZ/JD01/BCS/318/2024 y se inicia Procedimiento oficioso respecto de Escritos de desconocimiento de afiliación de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 quienes desconocieron afiliación al partido politico MORENA en el marco del proceso de contratación de personas supervisoras, capacitadoras-asistentes electorales del Proceso Electoral 2023-2024.</t>
  </si>
  <si>
    <t>UT/SCG/Q/CG/6/2025</t>
  </si>
  <si>
    <r>
      <rPr>
        <b/>
        <sz val="6"/>
        <color theme="2" tint="-0.89999084444715716"/>
        <rFont val="Aptos"/>
        <family val="2"/>
      </rPr>
      <t>Oficios de desconocimiento- Durango</t>
    </r>
    <r>
      <rPr>
        <sz val="6"/>
        <color theme="2" tint="-0.89999084444715716"/>
        <rFont val="Aptos"/>
        <family val="2"/>
      </rPr>
      <t xml:space="preserve">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</si>
  <si>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t>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t>
  </si>
  <si>
    <t xml:space="preserve">https://repositoriodocumental.ine.mx/xmlui/handle/123456789/179576 </t>
  </si>
  <si>
    <t>UT/SCG/Q/JAV/CG/7/2025</t>
  </si>
  <si>
    <t xml:space="preserve">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t>
  </si>
  <si>
    <t>Mediante sendos oficios signados por diversos Vocales Ejecutivos y Secretarios de este Instituto se remiten los escritos de queja presentados por 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en contra de MORENA por la indebida afiliación y el uso no autorizado de sus datos personales.</t>
  </si>
  <si>
    <t>UT/SCG/Q/CG/8/2025</t>
  </si>
  <si>
    <t xml:space="preserve">Por oficio emitido por la Encargada de Despacho de la Dirección Ejecutiva de Prerrogativas y Partidos Políticos (DEPPP) </t>
  </si>
  <si>
    <t>Diversos Partidos Politicos Federales y Locales: 
MORENA 
Partido Verde Ecologista de México (PVEM)
Otrora Partido de la Revolución Democrática (PRD)
Futuro Jalisco
Nueva Alianza Morelos
Redes Sociales Progresistas Morelos
Partido Liberal Nuevo León
Vida NL Nuevo León
Esperanza Social Nuevo León
PRD Oaxaca
PRD Puebla
PRD Querétaro
Partido Encuentro Solidario Baja California (PESBC)
Partido Unidad Democrática de Coahuila (UDC)</t>
  </si>
  <si>
    <t>Se ordena aperturar un Procedimiento Sancionador Ordinario con motivo del acuerdo de 7  de enero de 2025, emitido en el Expediente  UT/SCG/CA/CG/445/2024, que al efecto indica:
"CUARTO. SE ORDENA PROCEDIMIENTO DIVERSO PARA DETERMINAR VÍA PROCESAL OPORTUNA. No obstante lo expuesto en el punto de acuerdo que precede, esta autoridad advierte que las conductas materia de la vista podrían, en su caso, conculcar diversas obligaciones de los partidos políticos y materializar infracciones electorales relacionadas con la política paritaria de acceso igualitario a los tiempos en radio y televisión de las mujeres candidatas, razón por la cual se ordena al personal de la UTCE, realizar en actuación diversa, las indagaciones necesarias para que, a través de la vía procesal que corresponda, se analice y determine la pertinencia de abrir el procedimiento administrativo sancionador que conforme a derecho corresponda."</t>
  </si>
  <si>
    <t>UT/SCG/Q/JHPL/JD03/JAL/9/2025</t>
  </si>
  <si>
    <t xml:space="preserve">
Jorge Humberto Pulido Lupercio</t>
  </si>
  <si>
    <t>La presunta vulneración al derecho de libertad de afiliación, así como la utilización de los datos personales de Jorge Humberto Pulido Lupercio, por parte del partido MORENA, sin su consentimiento.</t>
  </si>
  <si>
    <t>UT/SCG/Q/RANG/CG/10/2025</t>
  </si>
  <si>
    <t>Raúl Alejandro Nava Garduño</t>
  </si>
  <si>
    <t>La presunta vulneración al derecho de libertad de afiliación en su vertiente negativa, así como la utilización de los datos personales de Raúl Alejandro Nava Garduño, por parte del partido MORENA, sin su consentimiento.</t>
  </si>
  <si>
    <t>UT/SCG/Q/LMMB/OPL/CDMX/11/2025</t>
  </si>
  <si>
    <t>Luisa Margarita Miranda Barboto</t>
  </si>
  <si>
    <t xml:space="preserve">MC </t>
  </si>
  <si>
    <r>
      <t> </t>
    </r>
    <r>
      <rPr>
        <sz val="6"/>
        <color rgb="FF000000"/>
        <rFont val="Aptos"/>
        <family val="2"/>
      </rPr>
      <t>La presunta afiliación indebida, así como la utilización de datos personales, sin su consentimiento, por el partido político Movimiento Ciudadano, de la ciudadana Luisa Margarita Miranda Barboto</t>
    </r>
  </si>
  <si>
    <t>UT/SCG/Q/CG/12/2025</t>
  </si>
  <si>
    <t>Alejandra Díaz García</t>
  </si>
  <si>
    <r>
      <rPr>
        <b/>
        <sz val="6"/>
        <color theme="2" tint="-0.89999084444715716"/>
        <rFont val="Aptos"/>
        <family val="2"/>
      </rPr>
      <t xml:space="preserve">Por acuerdo de cierre de CA 
12 Ciudadanos: </t>
    </r>
    <r>
      <rPr>
        <sz val="6"/>
        <color theme="2" tint="-0.89999084444715716"/>
        <rFont val="Aptos"/>
        <family val="2"/>
      </rPr>
      <t xml:space="preserv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Aparicio López José Armando. </t>
    </r>
  </si>
  <si>
    <r>
      <t xml:space="preserve">Se ordena el inicio de un Procedimiento Sancionador Ordinario con motivo del acuerdo de 19 de diciembre de 2024, emitido en el Expediente UT/SCG/CA/CG/MCH/CG/348/2024, que al efecto indica: -
</t>
    </r>
    <r>
      <rPr>
        <i/>
        <sz val="6"/>
        <color theme="2" tint="-0.89999084444715716"/>
        <rFont val="Aptos"/>
        <family val="2"/>
      </rPr>
      <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t>
    </r>
  </si>
  <si>
    <t>UT/SCG/Q/CG/13/2025</t>
  </si>
  <si>
    <r>
      <rPr>
        <b/>
        <sz val="6"/>
        <color theme="2" tint="-0.89999084444715716"/>
        <rFont val="Aptos"/>
        <family val="2"/>
      </rPr>
      <t xml:space="preserve">Por acuerdo de cierre de CA
7 ciudadanos: </t>
    </r>
    <r>
      <rPr>
        <sz val="6"/>
        <color theme="2" tint="-0.89999084444715716"/>
        <rFont val="Aptos"/>
        <family val="2"/>
      </rPr>
      <t xml:space="preserve">
Migdalia Florentino Hernández, 
Ivonne Mayla Gutiérrez Vega, 
Severiana Rodríguez Hernández, 
Karen Navarrete Pavón, 
Janet Jazmín Sánchez Ramírez, 
Nereida Hernández Santiago 
Marilin Hernández Cruz. </t>
    </r>
  </si>
  <si>
    <r>
      <t xml:space="preserve">Se ordena el inicio de un Procedimiento Sancionador Ordinario con motivo del acuerdo de 19 de diciembre de 2024, emitido en el Expediente UT/SCG/CA/CG/MFH/CG/374/2024, que al efecto indica: -
</t>
    </r>
    <r>
      <rPr>
        <i/>
        <sz val="6"/>
        <color theme="2" tint="-0.89999084444715716"/>
        <rFont val="Aptos"/>
        <family val="2"/>
      </rPr>
      <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t>
    </r>
  </si>
  <si>
    <t>UT/SCG/Q/CG/14/2025</t>
  </si>
  <si>
    <r>
      <rPr>
        <b/>
        <sz val="6"/>
        <color theme="2" tint="-0.89999084444715716"/>
        <rFont val="Aptos"/>
        <family val="2"/>
      </rPr>
      <t xml:space="preserve">Por acuerdo de cierre de CA
4 ciudadanos: </t>
    </r>
    <r>
      <rPr>
        <sz val="6"/>
        <color theme="2" tint="-0.89999084444715716"/>
        <rFont val="Aptos"/>
        <family val="2"/>
      </rPr>
      <t xml:space="preserve">
Jesús Elivorio Santos Santos, 
Geovanni Reynoso Velásquez, 
Berenice Onofre Cortez 
Ana Laura Espinoza Damián, </t>
    </r>
  </si>
  <si>
    <r>
      <t xml:space="preserve">Se ordena el inicio de un Procedimiento Sancionador Ordinario con motivo del acuerdo de 19 de diciembre de 2024, emitido en el Expediente UT/SCG/CA/JESS/IEPC/GRO/447/2024, que al efecto indica: -
</t>
    </r>
    <r>
      <rPr>
        <i/>
        <sz val="6"/>
        <color theme="2" tint="-0.89999084444715716"/>
        <rFont val="Aptos"/>
        <family val="2"/>
      </rPr>
      <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t>
    </r>
  </si>
  <si>
    <t>UT/SCG/Q/CG/15/2025</t>
  </si>
  <si>
    <r>
      <rPr>
        <b/>
        <sz val="6"/>
        <color theme="2" tint="-0.89999084444715716"/>
        <rFont val="Aptos"/>
        <family val="2"/>
      </rPr>
      <t>Por acuerdo de cierre de CA</t>
    </r>
    <r>
      <rPr>
        <sz val="6"/>
        <color theme="2" tint="-0.89999084444715716"/>
        <rFont val="Aptos"/>
        <family val="2"/>
      </rPr>
      <t xml:space="preserve">
3 Ciudadanos 
Gilberto Álvarez Venegas
Joaquín Rosado Sánchez
Jordán Israel Salgado Valentín</t>
    </r>
  </si>
  <si>
    <r>
      <t xml:space="preserve">Se ordena el inicio de un Procedimiento Sancionador Ordinario con motivo del acuerdo de 21 de enero de 2025, emitido en el Expediente UT/SCG/CA/JRS/CG/198/2024, que al efecto indica: -
</t>
    </r>
    <r>
      <rPr>
        <i/>
        <sz val="6"/>
        <color theme="2" tint="-0.89999084444715716"/>
        <rFont val="Aptos"/>
        <family val="2"/>
      </rPr>
      <t xml:space="preserve">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t>
    </r>
  </si>
  <si>
    <t>UT/SCG/Q/CG/16/2025</t>
  </si>
  <si>
    <r>
      <rPr>
        <b/>
        <sz val="6"/>
        <color theme="2" tint="-0.89999084444715716"/>
        <rFont val="Aptos"/>
        <family val="2"/>
      </rPr>
      <t>Por acuerdo de cierre de CA
19 ciudadanos:</t>
    </r>
    <r>
      <rPr>
        <sz val="6"/>
        <color theme="2" tint="-0.89999084444715716"/>
        <rFont val="Aptos"/>
        <family val="2"/>
      </rPr>
      <t xml:space="preserve">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Sharon Nayeli Sánchez Antonio</t>
    </r>
  </si>
  <si>
    <t>Se ordena el inicio de un Procedimiento Sancionador Ordinario con motivo del acuerdo de quince de enero de dos mil veinticinco, emitido dentro del Cuaderno de Antecedentes UT/SCG/CA/MVVV/JL/SIN/336/2024, en el cual se ordenó el inicio de un procedimiento sancionador ordinario, para determinar si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y Sharon Nayeli Sánchez Antonio, fueron afiliados sin su consentimiento al partido político MORENA, y, para ello, se utilizaron indebidamente sus datos personales; ello, en el marco del proceso de reclutamiento de las y los supervisores electorales y capacitadores asistentes electorales para el Proceso Electoral Federal y Local 2023-2024.</t>
  </si>
  <si>
    <t>UT/SCG/Q/CG/17/2025</t>
  </si>
  <si>
    <r>
      <t xml:space="preserve">Por acuerdo de cierre de CA
24 ciudadanos:
</t>
    </r>
    <r>
      <rPr>
        <sz val="6"/>
        <color theme="2" tint="-0.89999084444715716"/>
        <rFont val="Aptos"/>
        <family val="2"/>
      </rPr>
      <t>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Jansen Uriel López Martínez</t>
    </r>
  </si>
  <si>
    <t xml:space="preserve">Se ordena el inicio de un Procedimiento Sancionador Ordinario con motivo del acuerdo de veintiuno de enero de 2025 emitido dentro del Cuaderno de Antecedentes UT/SCG/CA/AHBS/OPL/MEX/341/2024, en el cual se ordenó el inicio de un procedimiento sancionador ordinario, para determinar si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y Jansen Uriel López Martínez, fueron afiliados sin su consentimiento al Partido Revolucionario Institucional, y, para ello, se utilizaron indebidamente sus datos personales; ello, en el marco del proceso de reclutamiento de las y los supervisores electorales y capacitadores asistentes electorales para el Proceso Electoral Federal y Local 2023-2024. </t>
  </si>
  <si>
    <t>UT/SCG/Q/CG/18/2025</t>
  </si>
  <si>
    <r>
      <rPr>
        <b/>
        <sz val="6"/>
        <color theme="2" tint="-0.89999084444715716"/>
        <rFont val="Aptos"/>
        <family val="2"/>
      </rPr>
      <t xml:space="preserve">Por acuerdo de cierre de CA
1 ciudadana: </t>
    </r>
    <r>
      <rPr>
        <sz val="6"/>
        <color theme="2" tint="-0.89999084444715716"/>
        <rFont val="Aptos"/>
        <family val="2"/>
      </rPr>
      <t xml:space="preserve">
Hermelinda de León López</t>
    </r>
  </si>
  <si>
    <t>Se ordena el inicio de un Procedimiento Sancionador Ordinario con motivo del acuerdo de veintiuno de enero de 2025 emitido dentro del Cuaderno de Antecedentes UT/SCG/CA/HLL/JD06/GTO/246/2023, en el cual se ordenó el inicio de un procedimiento sancionador ordinario, para determinar si Hermelinda de León López, fue afiliada sin su consentimiento a Movimiento Ciudadano, y, para ello, se utilizaron indebidamente sus datos personales; ello, en el marco del proceso de reclutamiento de las y los supervisores electorales y capacitadores asistentes electorales para el Proceso Electoral Federal 2023-2024.</t>
  </si>
  <si>
    <t>UT/SCG/Q/JD09/VER/19/2025</t>
  </si>
  <si>
    <r>
      <rPr>
        <b/>
        <sz val="6"/>
        <color theme="2" tint="-0.89999084444715716"/>
        <rFont val="Aptos"/>
        <family val="2"/>
      </rPr>
      <t xml:space="preserve">Queja de 1 ciudadana: </t>
    </r>
    <r>
      <rPr>
        <sz val="6"/>
        <color theme="2" tint="-0.89999084444715716"/>
        <rFont val="Aptos"/>
        <family val="2"/>
      </rPr>
      <t xml:space="preserve">
Karla Gabriela Andrade Morales</t>
    </r>
  </si>
  <si>
    <t>Se recibio el oficio INE/JD09-VER/0027/2025, signado por el Vocal Secretario de la 09 Junta Distrital Ejecutiva de este Instituto en Veracruz, a través del cual remite el escrito de queja y sus respectivos anexos, presentado por Karla Gabriela Andrade Morales del que se advierte que los hechos puestos en conocimiento de esta autoridad consisten, esencialmente, en la vulneración a su derecho de libertad de afiliación, así como la indebida utilización de sus datos personales por parte del Partido Revolucionario Institucional.</t>
  </si>
  <si>
    <t>UT/SCG/Q/JEFS/JD12/CDMX/20/2025</t>
  </si>
  <si>
    <t>Antonio Cruz Serrano</t>
  </si>
  <si>
    <r>
      <rPr>
        <b/>
        <sz val="6"/>
        <color theme="2" tint="-0.89999084444715716"/>
        <rFont val="Aptos"/>
        <family val="2"/>
      </rPr>
      <t xml:space="preserve">Queja de 1 ciudadano: </t>
    </r>
    <r>
      <rPr>
        <sz val="6"/>
        <color theme="2" tint="-0.89999084444715716"/>
        <rFont val="Aptos"/>
        <family val="2"/>
      </rPr>
      <t xml:space="preserve">
José Eduardo Flores Salazar</t>
    </r>
  </si>
  <si>
    <t>La supuesta afiliación indebida del ciudadano José Eduardo Flores Salazar, así como la utilización de datos personales, sin su consentimiento en contra del partido político Movimiento Ciudadano.</t>
  </si>
  <si>
    <t>UT/SCG/Q/CG/21/2025</t>
  </si>
  <si>
    <r>
      <rPr>
        <b/>
        <sz val="6"/>
        <color theme="2" tint="-0.89999084444715716"/>
        <rFont val="Aptos"/>
        <family val="2"/>
      </rPr>
      <t xml:space="preserve">Oficios de desconocmiento de afiliacion de 3 ciudadanos por escision de una resolucion del CG-INE/SCG/Q/CG/5/2023: </t>
    </r>
    <r>
      <rPr>
        <sz val="6"/>
        <color theme="2" tint="-0.89999084444715716"/>
        <rFont val="Aptos"/>
        <family val="2"/>
      </rPr>
      <t xml:space="preserve">
Gabriela Escobar Díaz
Miriam González Olguín
José Alfredo Jiménez Galván</t>
    </r>
  </si>
  <si>
    <t>Escisión derivada de la supuesta afiliación indebida de los ciudadanos Gabriela Escobar Díaz, Miriam González Olguín y José Alfredo Jiménez Galván al Partido Revolucionario Institucional, en acatamiento a la resolución INE/SCG/Q/CG/5/2023 aprobada por el Consejo General.</t>
  </si>
  <si>
    <t>UT/SCG/Q/CG/22/2025</t>
  </si>
  <si>
    <r>
      <rPr>
        <b/>
        <sz val="6"/>
        <color theme="2" tint="-0.89999084444715716"/>
        <rFont val="Aptos"/>
        <family val="2"/>
      </rPr>
      <t xml:space="preserve">Oficio de desconocimiento de 1 ciudadano: </t>
    </r>
    <r>
      <rPr>
        <sz val="6"/>
        <color theme="2" tint="-0.89999084444715716"/>
        <rFont val="Aptos"/>
        <family val="2"/>
      </rPr>
      <t xml:space="preserve">
Matt Dylan Rosas Rosas </t>
    </r>
  </si>
  <si>
    <t>La afiliación indebida del ciudadano Matt Dylan Rosas Rosas, aspirante al cargo de Supervisor Electoral y/o Capacitador Asistente Electoral en el Estado de Veracruz y la utilización de datos personales sin su consentimiento en contra del partido político MORENA</t>
  </si>
  <si>
    <t>https://repositoriodocumental.ine.mx/xmlui/handle/123456789/179579</t>
  </si>
  <si>
    <t>UT/SCG/Q/CG/23/2025</t>
  </si>
  <si>
    <r>
      <rPr>
        <b/>
        <sz val="6"/>
        <color theme="2" tint="-0.89999084444715716"/>
        <rFont val="Aptos"/>
        <family val="2"/>
      </rPr>
      <t xml:space="preserve">Queja de 1 ciudadana: </t>
    </r>
    <r>
      <rPr>
        <sz val="6"/>
        <color theme="2" tint="-0.89999084444715716"/>
        <rFont val="Aptos"/>
        <family val="2"/>
      </rPr>
      <t xml:space="preserve">
Selene Landa Bustos</t>
    </r>
  </si>
  <si>
    <r>
      <t>Se ordena el inicio de un Procedimiento Sancionador Ordinario con motivo del acuerdo de 24 de enero de 2025, emitido en</t>
    </r>
    <r>
      <rPr>
        <sz val="6"/>
        <rFont val="Aptos"/>
        <family val="2"/>
      </rPr>
      <t xml:space="preserve"> el Expediente UT/SCG/CA/JD02/CHI/471/2025</t>
    </r>
    <r>
      <rPr>
        <sz val="6"/>
        <color theme="2" tint="-0.89999084444715716"/>
        <rFont val="Aptos"/>
        <family val="2"/>
      </rPr>
      <t>.
Por la supuesta violación al derecho de libertad de afiliación, así como la utilización de datos personales de Selene Landa Bustos, por parte de MORENA, sin su consentimiento.</t>
    </r>
  </si>
  <si>
    <t>UT/SCG/Q/INAI/CG/24/2025</t>
  </si>
  <si>
    <r>
      <t>Instituto Nacional de Transparencia, Acceso a la Informacion y Protección de Datos Personales (</t>
    </r>
    <r>
      <rPr>
        <b/>
        <sz val="6"/>
        <color theme="2" tint="-0.89999084444715716"/>
        <rFont val="Aptos"/>
        <family val="2"/>
      </rPr>
      <t>INAI</t>
    </r>
    <r>
      <rPr>
        <sz val="6"/>
        <color theme="2" tint="-0.89999084444715716"/>
        <rFont val="Aptos"/>
        <family val="2"/>
      </rPr>
      <t xml:space="preserve">) </t>
    </r>
  </si>
  <si>
    <t>Se ordena el inicio de un Procedimiento Sancionador Ordinario con motivo del acuerdo de 24 de enero de 2025, emitido en el Expediente UT/SCG/CA/INAI/CG/485/2024.
El posible incumplimiento de obligaciones en materia de transparencia y acceso a la información pública por parte del Partido Verde Ecologista de México, derivado del Acuerdo de Incumplimiento dictado por el Pleno del Instituto Nacional de Transparencia Acceso a la Información y Protección de Datos Personales y de la Vista ordenada por el citado Instituto, mediante oficio de cuatro de diciembre de dos mil veinticuatro, emitido en el expediente DIT 0243/2024.</t>
  </si>
  <si>
    <t>UT/SCG/Q/CAA/JD02/MOR/25/2025</t>
  </si>
  <si>
    <t>Adriana Morales Torres</t>
  </si>
  <si>
    <r>
      <rPr>
        <b/>
        <sz val="6"/>
        <color theme="2" tint="-0.89999084444715716"/>
        <rFont val="Aptos"/>
        <family val="2"/>
      </rPr>
      <t xml:space="preserve">Queja de 2 ciudadanos: </t>
    </r>
    <r>
      <rPr>
        <sz val="6"/>
        <color theme="2" tint="-0.89999084444715716"/>
        <rFont val="Aptos"/>
        <family val="2"/>
      </rPr>
      <t xml:space="preserve">
Cristobal Acosta Alanís 
Donaldo Tristan Gallegos </t>
    </r>
  </si>
  <si>
    <t xml:space="preserve"> La presunta afiliación indebida, así como la utilización de datos personales, sin su consentimiento, por el partido político MORENA, de los ciudadanos Cristobal Acosta Alanís  y Donaldo Tristan Gallegos. </t>
  </si>
  <si>
    <t>UT/SCG/Q/DEGA/JD19/CDMX/26/2025</t>
  </si>
  <si>
    <r>
      <rPr>
        <b/>
        <sz val="6"/>
        <color theme="2" tint="-0.89999084444715716"/>
        <rFont val="Aptos"/>
        <family val="2"/>
      </rPr>
      <t xml:space="preserve">Queja de 1 ciudadana: </t>
    </r>
    <r>
      <rPr>
        <sz val="6"/>
        <color theme="2" tint="-0.89999084444715716"/>
        <rFont val="Aptos"/>
        <family val="2"/>
      </rPr>
      <t xml:space="preserve">
Diana Elena Gómez Aguiar</t>
    </r>
  </si>
  <si>
    <t>PT</t>
  </si>
  <si>
    <t>Del escrito de cuenta y sus anexos, presentado por Diana Elena Gómez Aguiar, se advierte que los hechos puestos en conocimiento de esta autoridad consisten, esencialmente, en el posible uso indebido de los datos personales de la citada quejosa, al haberla acreditado como representante del Partido del Trabajo ante la casilla Básica 1, en la Sección Electoral 447, en el Distrito electoral 08, ubicada en Coyoacán, Ciudad de México, sin que la inconforme manifestara su consentimiento para tal efecto.</t>
  </si>
  <si>
    <t>UT/SCG/Q/RYCA/JL/DGO/27/2025</t>
  </si>
  <si>
    <r>
      <rPr>
        <b/>
        <sz val="6"/>
        <color theme="2" tint="-0.89999084444715716"/>
        <rFont val="Aptos"/>
        <family val="2"/>
      </rPr>
      <t xml:space="preserve">Queja de 1 ciudadano: </t>
    </r>
    <r>
      <rPr>
        <sz val="6"/>
        <color theme="2" tint="-0.89999084444715716"/>
        <rFont val="Aptos"/>
        <family val="2"/>
      </rPr>
      <t xml:space="preserve">
Rodrigo Yosciel Cortez Amador </t>
    </r>
  </si>
  <si>
    <t xml:space="preserve">La presunta afiliación indebida, así como la utilización de datos personales, sin su consentimiento, por el partido político MORENA, del ciudadano Rodrigo Yosciel Cortez Amador. </t>
  </si>
  <si>
    <t>UT/SCG/Q/CG/28/2025</t>
  </si>
  <si>
    <r>
      <rPr>
        <b/>
        <sz val="6"/>
        <color theme="2" tint="-0.89999084444715716"/>
        <rFont val="Aptos"/>
        <family val="2"/>
      </rPr>
      <t>Por acuerdo de cierre de CA
9 ciudadanos:</t>
    </r>
    <r>
      <rPr>
        <sz val="6"/>
        <color theme="2" tint="-0.89999084444715716"/>
        <rFont val="Aptos"/>
        <family val="2"/>
      </rPr>
      <t xml:space="preserve">
Zeferino Bahena Salinas
Rolando Ortiz Barrera
Jesús Alberto Plaza Refugio
Oscar Iván Bartolo Carrera
Monica Quinto Díaz
Rosalba García García
Ciro Antonio Santos
Brittany del Carmen Arenal Prieto
Christian Ferrer Vergara</t>
    </r>
  </si>
  <si>
    <t>Se ordena el inicio de un Procedimiento Sancionador Ordinario en cumplimiento del acuerdo emitido el 30 de enero de 2025 dentro del Cuaderno de Antecedentes UT/SCG/CA/CG/431/2024; derivado de los oficios de desconocimiento presentados por los ciudadanos Zeferino Bahena Salinas, Rolando Ortiz Barrera, Jesús Alberto Plaza Refugio, Oscar Iván Bartolo Carrera, Mónica Quinto Díaz, Rosalba García García, Ciro Antonio Santos, Brittany del Carmen Arenal Prieto y Christian Ferrer Vergara,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</si>
  <si>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UT/SCG/Q/CG/29/2025</t>
  </si>
  <si>
    <r>
      <t xml:space="preserve">Por acuerdo de cierre de CA
27 ciudadanos:
</t>
    </r>
    <r>
      <rPr>
        <sz val="6"/>
        <color theme="2" tint="-0.89999084444715716"/>
        <rFont val="Aptos"/>
        <family val="2"/>
      </rPr>
      <t>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t>
    </r>
  </si>
  <si>
    <t>Se ordena el inicio de un Procedimiento Sancionador Ordinario en cumplimiento del acuerdo emitido el 30 de enero de 2025 dentro del Cuaderno de Antecedentes UT/SCG/CA/MCV/OPL/MEX/310/2024; derivado de los oficios de desconocimiento presentados por los ciudadanos: 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</si>
  <si>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UT/SCG/Q/CG/30/2025</t>
  </si>
  <si>
    <r>
      <t xml:space="preserve">Por acuerdo de cierre de CA
20 ciudadanos:
</t>
    </r>
    <r>
      <rPr>
        <sz val="6"/>
        <color theme="2" tint="-0.89999084444715716"/>
        <rFont val="Aptos"/>
        <family val="2"/>
      </rPr>
      <t>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t>
    </r>
  </si>
  <si>
    <t>Se ordena el inicio de un Procedimiento Sancionador Ordinario en cumplimiento del acuerdo emitido el 30 de enero de 2025 dentro del Cuaderno de Antecedentes UT/SCG/CA/KAVB/CG/361/2024; derivado de los oficios de desconocimiento presentados por los ciudadanos: 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</si>
  <si>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UT/SCG/Q/CG/31/2025</t>
  </si>
  <si>
    <r>
      <rPr>
        <b/>
        <sz val="6"/>
        <color theme="2" tint="-0.89999084444715716"/>
        <rFont val="Aptos"/>
        <family val="2"/>
      </rPr>
      <t>Por acuerdo de cierre de CA
1 ciudadana:</t>
    </r>
    <r>
      <rPr>
        <sz val="6"/>
        <color theme="2" tint="-0.89999084444715716"/>
        <rFont val="Aptos"/>
        <family val="2"/>
      </rPr>
      <t xml:space="preserve">
Nancy Judith Arévalo Flores</t>
    </r>
  </si>
  <si>
    <t>Se ordena el inicio de un Procedimiento Sancionador Ordinario en cumplimiento del acuerdo emitido el 05 de frebrero de 2025 dentro del Cuaderno de Antecedentes UT/SCG/CA/NJAF/JD03/DGO/196/2024; derivado del oficio de desconocimiento presentado por la ciudadana: Nancy Judith Arévalo Flores, quien participó como aspirante a los cargos de supervisores electorales y/o capacitadores asistentes electorales, para determinar si fue afiliada sin su consentimiento al Partido Revolucionario Institucional (PRI), y, para ello, se utilizaron indebidamente sus datos personales.</t>
  </si>
  <si>
    <t>UT/SCG/Q/CG/32/2025</t>
  </si>
  <si>
    <r>
      <rPr>
        <b/>
        <sz val="6"/>
        <color theme="2" tint="-0.89999084444715716"/>
        <rFont val="Aptos"/>
        <family val="2"/>
      </rPr>
      <t>Por acuerdo de cierre de CA
2 ciudadanos:</t>
    </r>
    <r>
      <rPr>
        <sz val="6"/>
        <color theme="2" tint="-0.89999084444715716"/>
        <rFont val="Aptos"/>
        <family val="2"/>
      </rPr>
      <t xml:space="preserve">
Nora Lizbeth Pérez Villasana
Alejandrina Catarina Santiago Hernández</t>
    </r>
  </si>
  <si>
    <t>Se ordena el inicio de un Procedimiento Sancionador Ordinario en cumplimiento del acuerdo emitido el 05 de frebrero de 2025 dentro del Cuaderno de Antecedentes UT/SCG/CA/FGH/JD07/SLP/333/2024; derivado de los oficios de desconocimiento presentados por los ciudadanos: Nora Lizbeth Pérez Villasana y Alejandrina Catarina Santiago Hernández, quienes participaron como aspirantes a los cargos de supervisores electorales y/o capacitadores asistentes electorales, para determinar si fueron afiliadas sin su consentimiento al Partido Revolucionario Institucional (PRI), y, para ello, se utilizaron indebidamente sus datos personales.</t>
  </si>
  <si>
    <t>UT/SCG/Q/JAVE/JD03/COAH/33/2025</t>
  </si>
  <si>
    <r>
      <rPr>
        <b/>
        <sz val="6"/>
        <color rgb="FF161616"/>
        <rFont val="Aptos"/>
        <family val="2"/>
      </rPr>
      <t xml:space="preserve">Queja de 2 ciudanos: 
</t>
    </r>
    <r>
      <rPr>
        <sz val="6"/>
        <color rgb="FF161616"/>
        <rFont val="Aptos"/>
        <family val="2"/>
      </rPr>
      <t>Juan Alberto Velázquez Esquivel
Jacqueline Morales Osornio</t>
    </r>
  </si>
  <si>
    <t>De los escritos de queja presentados por Juan Alberto Velázquez Esquivel y Jacqueline Morales Osornio, se advierte que los hechos puestos en conocimiento de esta autoridad consisten, esencialmente, en la vulneración a su derecho de libertad de afiliación, así como la indebida utilización de sus datos personales por parte del Partido Político MORENA.</t>
  </si>
  <si>
    <t xml:space="preserve">UT/SCG/Q/CG/34/2025
</t>
  </si>
  <si>
    <r>
      <rPr>
        <b/>
        <sz val="6"/>
        <color rgb="FF161616"/>
        <rFont val="Aptos"/>
        <family val="2"/>
      </rPr>
      <t xml:space="preserve">Por acuerdo de cierre de CA: 
8 Ciudadanos
</t>
    </r>
    <r>
      <rPr>
        <sz val="6"/>
        <color rgb="FF161616"/>
        <rFont val="Aptos"/>
        <family val="2"/>
      </rPr>
      <t>Alejandra Rivas González
Aracely Romero García
Antonio Santamaría Olivarría
Héctor Abraham González Méndez
Evelyn Nathaly Uribe Ramírez
Uriel Lugo Benítez
Cristian Uriel Hernández Araujo
José Roberto Atilano Carbajal</t>
    </r>
  </si>
  <si>
    <t>Se ordena el inicio de un Procedimiento Sancionador Ordinario en cumplimiento del acuerdo emitido el 05 de frebrero de 2025 dentro del Cuaderno de Antecedentes UT/SCG/CA/ARG/JD06/CHIH/340/2024; derivado de los oficios de desconocimiento presentados por los ciudadanos: Alejandra Rivas González, Aracely Romero García, Antonio Santamaría Olivarría, Héctor Abraham González Méndez, Evelyn Nathaly Uribe Ramírez, Uriel Lugo Benítez, Cristian Uriel Hernández Araujo, José Roberto Atilano Carbajal, quienes participaron como aspirantes a los cargos de supervisores electorales y/o capacitadores asistentes electorales, para determinar si fueron afiliadas sin su consentimiento al Partido Verde Ecologista de México (PVEM), y, para ello, se utilizaron indebidamente sus datos personales.</t>
  </si>
  <si>
    <t xml:space="preserve">UT/SCG/Q/CG/35/2025
</t>
  </si>
  <si>
    <r>
      <rPr>
        <b/>
        <sz val="6"/>
        <color rgb="FF161616"/>
        <rFont val="Aptos"/>
        <family val="2"/>
      </rPr>
      <t xml:space="preserve">Por acuerdo de cierre de CA: 
23 Ciudadanos
</t>
    </r>
    <r>
      <rPr>
        <sz val="6"/>
        <color rgb="FF161616"/>
        <rFont val="Aptos"/>
        <family val="2"/>
      </rPr>
      <t>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t>
    </r>
  </si>
  <si>
    <t>Se ordena el inicio de un Procedimiento Sancionador Ordinario en cumplimiento del acuerdo emitido el 05 de frebrero de 2025 dentro del Cuaderno de Antecedentes UT/SCG/CA/CACR/OPL/CDM/335/2024; derivado de los oficios de desconocimiento presentados por los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 quienes participaron como aspirantes a los cargos de supervisores electorales y/o capacitadores asistentes electorales, para determinar si fueron afiliadas sin su consentimiento al Partido politico MORENA, y, para ello, se utilizaron indebidamente sus datos personales.</t>
  </si>
  <si>
    <t xml:space="preserve">UT/SCG/Q/CG/36/2025
</t>
  </si>
  <si>
    <r>
      <rPr>
        <b/>
        <sz val="6"/>
        <color rgb="FF161616"/>
        <rFont val="Aptos"/>
        <family val="2"/>
      </rPr>
      <t xml:space="preserve">Por acuerdo de cierre de CA: 
20 Ciudadanos
</t>
    </r>
    <r>
      <rPr>
        <sz val="6"/>
        <color rgb="FF161616"/>
        <rFont val="Aptos"/>
        <family val="2"/>
      </rPr>
      <t>María Lucero González Velázquez
Martha Fernández Elvira
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t>
    </r>
  </si>
  <si>
    <t>Se ordena el inicio de un Procedimiento Sancionador Ordinario en cumplimiento del acuerdo emitido el 05 de febrero de 2025 dentro del Cuaderno de Antecedentes UT/SCG/CA/MLGV/CG/356/2024; derivado de los oficios de desconocimiento presentados por los ciudadanos: María Lucero González Velázquez, Martha Fernández Elvira,mérica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 quienes participaron como aspirantes a los cargos de supervisores electorales y/o capacitadores asistentes electorales, para determinar si fueron afiliadas sin su consentimiento al Partido politico MORENA, y, para ello, se utilizaron indebidamente sus datos personales.</t>
  </si>
  <si>
    <t xml:space="preserve">UT/SCG/Q/EGCS/JD08/OAX/37/2025
</t>
  </si>
  <si>
    <r>
      <rPr>
        <b/>
        <sz val="6"/>
        <color rgb="FF161616"/>
        <rFont val="Aptos"/>
        <family val="2"/>
      </rPr>
      <t xml:space="preserve">Queja de 1 ciudadana: 
</t>
    </r>
    <r>
      <rPr>
        <sz val="6"/>
        <color rgb="FF161616"/>
        <rFont val="Aptos"/>
        <family val="2"/>
      </rPr>
      <t>Edith Guadalupe Cruz Salinas</t>
    </r>
  </si>
  <si>
    <t>Del escrito de queja presentado por Edith Guadalupe Cruz Salinas, se advierte que los hechos puestos en conocimiento de esta autoridad consisten, esencialmente, en la vulneración a su derecho de libertad de afiliación, así como la indebida utilización de sus datos personales por parte del Partido Político MORENA.</t>
  </si>
  <si>
    <t xml:space="preserve">UT/SCG/Q/SCRR/JD12/VER/38/2025
</t>
  </si>
  <si>
    <r>
      <rPr>
        <b/>
        <sz val="6"/>
        <color rgb="FF161616"/>
        <rFont val="Aptos"/>
        <family val="2"/>
      </rPr>
      <t xml:space="preserve">Queja de 1 ciudadana: 
</t>
    </r>
    <r>
      <rPr>
        <sz val="6"/>
        <color rgb="FF161616"/>
        <rFont val="Aptos"/>
        <family val="2"/>
      </rPr>
      <t xml:space="preserve">Sonia Carolina Rangel Ramírez </t>
    </r>
  </si>
  <si>
    <t xml:space="preserve">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 
</t>
  </si>
  <si>
    <t xml:space="preserve">UT/SCG/Q/JGBF/JL/BCS/39/2025
</t>
  </si>
  <si>
    <r>
      <rPr>
        <b/>
        <sz val="6"/>
        <color rgb="FF161616"/>
        <rFont val="Aptos"/>
        <family val="2"/>
      </rPr>
      <t xml:space="preserve">Queja de 2 ciudadanos: 
</t>
    </r>
    <r>
      <rPr>
        <sz val="6"/>
        <color rgb="FF161616"/>
        <rFont val="Aptos"/>
        <family val="2"/>
      </rPr>
      <t>Javier Gil Beltrán Flores
Servando Lizardo López Martínez</t>
    </r>
  </si>
  <si>
    <t xml:space="preserve">De los escritos de queja presentados por Javier Gil Beltrán Flores Y Servando Lizardo López Martínez,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</si>
  <si>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UT/SCG/Q/JHG/JD12/VER/40/2025
</t>
  </si>
  <si>
    <r>
      <rPr>
        <b/>
        <sz val="6"/>
        <color rgb="FF161616"/>
        <rFont val="Aptos"/>
        <family val="2"/>
      </rPr>
      <t xml:space="preserve">Queja de 2 ciudadanos: 
</t>
    </r>
    <r>
      <rPr>
        <sz val="6"/>
        <color rgb="FF161616"/>
        <rFont val="Aptos"/>
        <family val="2"/>
      </rPr>
      <t>Julio Hernández González 
José Gerardo Pérez Rodríguez</t>
    </r>
  </si>
  <si>
    <t>De los escritos de queja presentados por Julio Hernández González Y José Gerardo Pérez Rodríguez, se advierte que los hechos puestos en conocimiento de esta autoridad consisten, esencialmente, en la vulneración a su derecho de libertad de afiliación, así como la indebida utilización de sus datos personales por parte del Partido político MORENA, relacionado con la el reclutamiento, selección y contratación de las y los Supervisores Electorales y Capacitadores Asistentes electorales del proceso electoral local 2025 del Estado de Veracruz.</t>
  </si>
  <si>
    <t xml:space="preserve">UT/SCG/Q/CG/41/2025
</t>
  </si>
  <si>
    <r>
      <rPr>
        <b/>
        <sz val="6"/>
        <color rgb="FF161616"/>
        <rFont val="Aptos"/>
        <family val="2"/>
      </rPr>
      <t xml:space="preserve">Por acuerdo de cierre de CA 15 ciudadanos: 
</t>
    </r>
    <r>
      <rPr>
        <sz val="6"/>
        <color rgb="FF161616"/>
        <rFont val="Aptos"/>
        <family val="2"/>
      </rPr>
      <t>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t>
    </r>
  </si>
  <si>
    <t>Se ordena el inicio de un Procedimiento Sancionador Ordinario en cumplimiento del acuerdo emitido el diez de enero 2025 dentro del Cuaderno de Antecedentes UT/SCG/CA/RCG/CG/297/2024; derivado de los oficios de desconocimiento presentados por los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t>
  </si>
  <si>
    <t xml:space="preserve">UT/SCG/Q/CG/42/2025
</t>
  </si>
  <si>
    <r>
      <rPr>
        <b/>
        <sz val="6"/>
        <color rgb="FF161616"/>
        <rFont val="Aptos"/>
        <family val="2"/>
      </rPr>
      <t xml:space="preserve">Por acuerdo de cierre de CA 9 ciudadanos: 
</t>
    </r>
    <r>
      <rPr>
        <sz val="6"/>
        <color rgb="FF161616"/>
        <rFont val="Aptos"/>
        <family val="2"/>
      </rPr>
      <t>Martha Silvia Bolaños Sánchez
Ashly Meraly Cristo Mora
Martha Patricia Medina Vera
Graciela Ivana Rodríguez Ávila
Rebeca Godínez Aguilera
Pedro Salome Salamanca Rodríguez
Adely Arle Vite Hernández
Rosa Osorio Castillo
Carlos Contla García</t>
    </r>
  </si>
  <si>
    <t>Se ordena el inicio de un Procedimiento Sancionador Ordinario en cumplimiento del acuerdo emitido el siete de noviembre de 2024 dentro del Cuaderno de Antecedentes UT/SCG/CA/MSBS/CG/346/2024; derivado de los oficios de desconocimiento presentados por los ciudadanos: Martha Silvia, Bolaños Sánchez, Ashly Meraly, Cristo Mora, Martha Patricia, Medina Vera, Graciela Ivana, Rodríguez Ávila, Rebeca, Godínez Aguilera, Pedro Salome, Salamanca Rodríguez, Adely Arle, Vite Hernández, Rosa, Osorio Castillo, Carlos, Contla García, quienes participaron como aspirantes a los cargos de supervisores electorales y/o capacitadores asistentes electorales, para determinar si fueron afiliados sin su consentimiento al Partido Acción Nacional (PAN), y, para ello, se utilizaron indebidamente sus datos personales.</t>
  </si>
  <si>
    <t xml:space="preserve">UT/SCG/Q/CG/43/2025
</t>
  </si>
  <si>
    <r>
      <rPr>
        <b/>
        <sz val="6"/>
        <color rgb="FF161616"/>
        <rFont val="Aptos"/>
        <family val="2"/>
      </rPr>
      <t xml:space="preserve">Por acuerdo de cierre de CA- 20 ciudadanos: 
</t>
    </r>
    <r>
      <rPr>
        <sz val="6"/>
        <color rgb="FF161616"/>
        <rFont val="Aptos"/>
        <family val="2"/>
      </rPr>
      <t>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t>
    </r>
  </si>
  <si>
    <t>Se ordena el inicio de un Procedimiento Sancionador Ordinario en cumplimiento del acuerdo emitido el 10 de enero de 2025 dentro del Cuaderno de Antecedentes UT/SCG/CA/ERMM/CG/339/2024; derivado de los oficios de desconocimiento presentados por los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t>
  </si>
  <si>
    <t xml:space="preserve">UT/SCG/Q/CG/44/2025
</t>
  </si>
  <si>
    <r>
      <rPr>
        <b/>
        <sz val="6"/>
        <color rgb="FF161616"/>
        <rFont val="Aptos"/>
        <family val="2"/>
      </rPr>
      <t xml:space="preserve">Por acuerdo de cierre de CA- 2 ciudadanos: 
</t>
    </r>
    <r>
      <rPr>
        <sz val="6"/>
        <color rgb="FF161616"/>
        <rFont val="Aptos"/>
        <family val="2"/>
      </rPr>
      <t>Valeria Anahí Fuentes González
Laura Irais Carbajal Eycele</t>
    </r>
  </si>
  <si>
    <t xml:space="preserve">PT </t>
  </si>
  <si>
    <t>Se ordena el inicio de un Procedimiento Sancionador Ordinario en cumplimiento del acuerdo emitido el siete de noviembre de 2024, dentro del Cuaderno de Antecedentes UT/SCG/CA/VAFG/CG/338/2024; derivado de los oficios de desconocimiento presentados por los ciudadanos: Valeria Anahí Fuentes González y Laura Irais Carbajal Eycele, quienes participaron como aspirantes a los cargos de supervisores electorales y/o capacitadores asistentes electorales, para determinar si fueron afiliados sin su consentimiento al Partido del Trabajo (PT), y, para ello, se utilizaron indebidamente sus datos personales.</t>
  </si>
  <si>
    <t xml:space="preserve">UT/SCG/Q/CG/45/2025
</t>
  </si>
  <si>
    <r>
      <rPr>
        <b/>
        <sz val="6"/>
        <color rgb="FF161616"/>
        <rFont val="Aptos"/>
        <family val="2"/>
      </rPr>
      <t>Por acuerdo de cierre de CA-  21 ciudadanos:</t>
    </r>
    <r>
      <rPr>
        <sz val="6"/>
        <color rgb="FF161616"/>
        <rFont val="Aptos"/>
        <family val="2"/>
      </rPr>
      <t xml:space="preserve">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t>
    </r>
  </si>
  <si>
    <t>Se ordena el inicio de un Procedimiento Sancionador Ordinario en cumplimiento de los acuerdos emitidos el diez de enero de 2025, dentro de los Cuadernos de Antecedentes UT/SCG/CA/CG/7/2024 y UT/SCG/CA/ALSR/OPL/TLAX/417/2024; derivado de los oficios de desconocimiento presentados por los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 quienes participaron como aspirantes a los cargos de supervisores electorales y/o capacitadores asistentes electorales, para determinar si fueron afiliados sin su consentimiento al partido politico MORENA, y, para ello, se utilizaron indebidamente sus datos personales.</t>
  </si>
  <si>
    <t xml:space="preserve">UT/SCG/Q/CG/46/2025
</t>
  </si>
  <si>
    <r>
      <rPr>
        <b/>
        <sz val="6"/>
        <color rgb="FF161616"/>
        <rFont val="Aptos"/>
        <family val="2"/>
      </rPr>
      <t xml:space="preserve">Por acuerdo de cierre de CA- 26 ciudadanos:
</t>
    </r>
    <r>
      <rPr>
        <sz val="6"/>
        <color rgb="FF161616"/>
        <rFont val="Aptos"/>
        <family val="2"/>
      </rPr>
      <t xml:space="preserve">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t>
    </r>
  </si>
  <si>
    <t>Se ordena el inicio de un Procedimiento Sancionador Ordinario en cumplimiento de los acuerdos emitidos el diez de enero de 2025, dentro de los Cuadernos de Antecedentes UT/SCG/CA/BPA/OPL/CDM/298/2024 y UT/SCG/CA/MCCG/CG/344/2024; derivado de los oficios de desconocimiento presentados por los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quienes participaron como aspirantes a los cargos de supervisores electorales y/o capacitadores asistentes electorales, para determinar si fueron afiliados sin su consentimiento al Partido político MORENA y, para ello, se utilizaron indebidamente sus datos personales.</t>
  </si>
  <si>
    <t xml:space="preserve">UT/SCG/Q/BMC/JD06/SLP/47/2025
</t>
  </si>
  <si>
    <r>
      <rPr>
        <b/>
        <sz val="6"/>
        <color theme="2" tint="-0.89999084444715716"/>
        <rFont val="Aptos"/>
        <family val="2"/>
      </rPr>
      <t xml:space="preserve">Queja de 1 ciudadana: </t>
    </r>
    <r>
      <rPr>
        <sz val="6"/>
        <color theme="2" tint="-0.89999084444715716"/>
        <rFont val="Aptos"/>
        <family val="2"/>
      </rPr>
      <t xml:space="preserve">
Bertha Martínez Copado </t>
    </r>
  </si>
  <si>
    <t>Del escrito de queja presentado por: Bertha Martínez Copado, se advierte que los hechos puestos en conocimiento de esta autoridad consisten, esencialmente, en la vulneración a su derecho de libertad de afiliación, así como la indebida utilización de sus datos personales por parte del Partido Verde Ecologista de México.</t>
  </si>
  <si>
    <t xml:space="preserve">UT/SCG/Q/LGLM/CG/48/2025
</t>
  </si>
  <si>
    <r>
      <rPr>
        <b/>
        <sz val="6"/>
        <color theme="2" tint="-0.89999084444715716"/>
        <rFont val="Aptos"/>
        <family val="2"/>
      </rPr>
      <t xml:space="preserve">Queja de 1 ciudadano: </t>
    </r>
    <r>
      <rPr>
        <sz val="6"/>
        <color theme="2" tint="-0.89999084444715716"/>
        <rFont val="Aptos"/>
        <family val="2"/>
      </rPr>
      <t xml:space="preserve">
Luis Gerardo Limón Medina 
</t>
    </r>
  </si>
  <si>
    <t xml:space="preserve">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</si>
  <si>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UT/SCG/Q/ZACF/JD04/SIN/49/2025
</t>
  </si>
  <si>
    <r>
      <rPr>
        <b/>
        <sz val="6"/>
        <color theme="2" tint="-0.89999084444715716"/>
        <rFont val="Aptos"/>
        <family val="2"/>
      </rPr>
      <t xml:space="preserve">Queja de 1 ciudadana: </t>
    </r>
    <r>
      <rPr>
        <sz val="6"/>
        <color theme="2" tint="-0.89999084444715716"/>
        <rFont val="Aptos"/>
        <family val="2"/>
      </rPr>
      <t xml:space="preserve">
Zendy Angelica Cervantes Fierro </t>
    </r>
  </si>
  <si>
    <t>A través del oficio INE/SIN/JDE04/VS/0183/2025, se recibió el escrito de queja presentado por: Zendy Angélica Cervantes Fierro, se advierte que los hechos puestos en conocimiento de esta autoridad consisten, esencialmente, en la vulneración a su derecho de libertad de afiliación, así como la indebida utilización de sus datos personales por parte del Partido político Movimiento Ciudadano.</t>
  </si>
  <si>
    <t xml:space="preserve">UT/SCG/Q/CG/50/2025
</t>
  </si>
  <si>
    <r>
      <rPr>
        <b/>
        <sz val="6"/>
        <color theme="2" tint="-0.89999084444715716"/>
        <rFont val="Aptos"/>
        <family val="2"/>
      </rPr>
      <t>Queja de 1 ciudadano</t>
    </r>
    <r>
      <rPr>
        <sz val="6"/>
        <color theme="2" tint="-0.89999084444715716"/>
        <rFont val="Aptos"/>
        <family val="2"/>
      </rPr>
      <t xml:space="preserve">, </t>
    </r>
    <r>
      <rPr>
        <b/>
        <sz val="6"/>
        <color theme="2" tint="-0.89999084444715716"/>
        <rFont val="Aptos"/>
        <family val="2"/>
      </rPr>
      <t xml:space="preserve">escision ordenada en la resolución INE/CG150/2025: </t>
    </r>
    <r>
      <rPr>
        <sz val="6"/>
        <color theme="2" tint="-0.89999084444715716"/>
        <rFont val="Aptos"/>
        <family val="2"/>
      </rPr>
      <t xml:space="preserve">
José Gregorio Olvera Fuentes </t>
    </r>
  </si>
  <si>
    <t>Mediante la  resolución INE/CG150/2025, la Unidad Técnica de lo Contencioso Electoral ordena en el expediente UT/SCG/Q/HEMC/JD04/COAH/158/2024  la escisión de un ciudadano, de acuerdo con la resolución INE/CG150/2025, para la apertura de un Procedimiento Sancionador Ordinario oficioso respecto de José Gregorio Olvera Fuentes, que desconoció su afiliación al Partido Revolucionario Institucional, en el marco del proceso de contratación de personas supervisoras, capacitadoras-asistentes electorales del Proceso Electoral 2023-2024.</t>
  </si>
  <si>
    <t xml:space="preserve">UT/SCG/Q/CG/51/2025
</t>
  </si>
  <si>
    <r>
      <rPr>
        <b/>
        <sz val="6"/>
        <color theme="2" tint="-0.89999084444715716"/>
        <rFont val="Aptos"/>
        <family val="2"/>
      </rPr>
      <t xml:space="preserve">Por acuerdo de cierre de CA-Queja de 5 ciudadanos: </t>
    </r>
    <r>
      <rPr>
        <sz val="6"/>
        <color theme="2" tint="-0.89999084444715716"/>
        <rFont val="Aptos"/>
        <family val="2"/>
      </rPr>
      <t xml:space="preserve">
Raúl Cervantes Cano
Tania Joseline Rivas Pamuceno
Vanessa Escalante Arámbula
Mónica Becerril Martínez
Fernando Ángel García González</t>
    </r>
  </si>
  <si>
    <t>Se ordena el inicio de un Procedimiento Sancionador Ordinario en cumplimiento de los acuerdos emitidos el cuatro de marzo de 2025, dentro del o los Cuadernos de Antecedentes UT/SCG/CA/RCC/OPL/HGO/368/2024; derivado de los escritos de queja presentados por los ciudadanos: Raúl Cervantes Cano, Tania Joseline Rivas Pamuceno, Vanessa Escalante Arámbula, Mónica Becerril Martínez y Fernando Ángel García González, quienes participaron como aspirantes a los cargos de supervisores electorales y/o capacitadores asistentes electorales, para determinar si fueron afiliados sin su consentimiento al Partido político Movimiento Ciudadano y, para ello, se utilizaron indebidamente sus datos personales.</t>
  </si>
  <si>
    <t xml:space="preserve">UT/SCG/Q/CG/52/2025
</t>
  </si>
  <si>
    <r>
      <rPr>
        <b/>
        <sz val="6"/>
        <color rgb="FF161616"/>
        <rFont val="Aptos"/>
        <family val="2"/>
      </rPr>
      <t xml:space="preserve">Por acuerdo de cierre de CA-oficio de desconocimiento de 26 ciudadanos: 
</t>
    </r>
    <r>
      <rPr>
        <sz val="6"/>
        <color rgb="FF161616"/>
        <rFont val="Aptos"/>
        <family val="2"/>
      </rPr>
      <t>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Juana Castañeda Hernández</t>
    </r>
  </si>
  <si>
    <t>Se ordena el inicio de un Procedimiento Sancionador Ordinario en cumplimiento de los acuerdos emitidos el cuatro de marzo de 2025, dentro del Cuaderno de Antecedentes UT/SCG/CA/CMOR/OPL/MEX/300/2024; Mediante oficio INE/UTVOPL/0512/2024,  el Titular de la Unidad Técnica de Vinculación con los Organismos Públicos Locales de este Instituto, remitió veintiséis escritos de desconocimiento de afiliación correspondientes a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y Juana Castañeda Hernández, derivado de la posible indebida afiliación y uso no consentido de sus datos personales, para tal efecto, atribuible a MORENA.</t>
  </si>
  <si>
    <t xml:space="preserve">UT/SCG/Q/IRVO/JD05/VER/53/2025
</t>
  </si>
  <si>
    <r>
      <t xml:space="preserve">Queja de 1 ciudadana: 
</t>
    </r>
    <r>
      <rPr>
        <sz val="6"/>
        <color theme="2" tint="-0.89999084444715716"/>
        <rFont val="Aptos"/>
        <family val="2"/>
      </rPr>
      <t>Iris del Rosario Vidal Olivares.</t>
    </r>
  </si>
  <si>
    <t>Del escrito de queja presentado por: Iris del Rosario Vidal Olivares , se advierte que los hechos puestos en conocimiento de esta autoridad consisten, esencialmente, en la vulneración a su derecho de libertad de afiliación, así como la indebida utilización de sus datos personales por parte del Partido Político Movimiento Ciudadano.</t>
  </si>
  <si>
    <t xml:space="preserve">UT/SCG/Q/CG/54/2025
</t>
  </si>
  <si>
    <r>
      <t xml:space="preserve">Por acuerdo de cierre de CA- Queja de 1 ciudadano: 
</t>
    </r>
    <r>
      <rPr>
        <sz val="6"/>
        <color theme="2" tint="-0.89999084444715716"/>
        <rFont val="Aptos"/>
        <family val="2"/>
      </rPr>
      <t>Álvaro Verdiguel Sotelo</t>
    </r>
  </si>
  <si>
    <t>Se ordena el inicio de un Procedimiento Sancionador Ordinario en cumplimiento del acuerdo emitido el seis de marzo de 2025, dentro del Cuaderno de Antecedentes UT/SCG/CA/CG/482/2024; en el que se recibió un escrito de desconocimiento de afiliación correspondiente a Álvaro Verdiguel Sotelo derivado de la posible indebida afiliación y uso no consentido de sus datos personales, para tal efecto, atribuible al partido político Movimiento Ciudadano.</t>
  </si>
  <si>
    <t xml:space="preserve">UT/SCG/Q/CG/55/2025
</t>
  </si>
  <si>
    <t xml:space="preserve"> Jhonathan René Durand Salas</t>
  </si>
  <si>
    <r>
      <t>Por acuerdo de cierre de CA-</t>
    </r>
    <r>
      <rPr>
        <sz val="6"/>
        <color theme="2" tint="-0.89999084444715716"/>
        <rFont val="Aptos"/>
        <family val="2"/>
      </rPr>
      <t xml:space="preserve">Oficios de desconocimiento de 20 ciudadanos: </t>
    </r>
    <r>
      <rPr>
        <b/>
        <sz val="6"/>
        <color theme="2" tint="-0.89999084444715716"/>
        <rFont val="Aptos"/>
        <family val="2"/>
      </rPr>
      <t xml:space="preserve">
</t>
    </r>
    <r>
      <rPr>
        <sz val="6"/>
        <color theme="2" tint="-0.89999084444715716"/>
        <rFont val="Aptos"/>
        <family val="2"/>
      </rPr>
      <t>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Gonzalez Sánchez
Carolina Rojas López
Edna Marcela Guadarrama Martínez
María Guadalupe Ramírez Ayala
Litzia Marintia Perera Noriega
Juan Ricardo Rodríguez Ordoñez
Dora Elia Álvarez Ramírez</t>
    </r>
  </si>
  <si>
    <t>Se ordena el inicio de un Procedimiento Sancionador Ordinario en cumplimiento del acuerdo emitido el seis de marzo de 2025, dentro del Cuaderno de Antecedentes UT/SCG/CA/CME/OPL/MEX/325/2024; en el que se recibió veinte escritos de desconocimiento de afiliación correspondiente a los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González Sánchez, Carolina Rojas López, Edna Marcela Guadarrama Martínez, María Guadalupe Ramírez Ayala, Litzia Marintia Perera Noriega, Juan Ricardo Rodríguez Ordoñez, Dora Elia Álvarez Ramírez derivado de la posible indebida afiliación y uso no consentido de sus datos personales, para tal efecto, atribuible al partido político MORENA.</t>
  </si>
  <si>
    <t xml:space="preserve">UT/SCG/Q/CG/56/2025
</t>
  </si>
  <si>
    <r>
      <t xml:space="preserve">Por acuerdo de cierre de CA- Oficios de desconocimiento de afiliacion de 2 ciudadanos: 
</t>
    </r>
    <r>
      <rPr>
        <sz val="6"/>
        <color theme="2" tint="-0.89999084444715716"/>
        <rFont val="Aptos"/>
        <family val="2"/>
      </rPr>
      <t>Fany Guadalupe Paredes Briceño 
Sandra Yesenia Eufraga Navarro</t>
    </r>
  </si>
  <si>
    <t xml:space="preserve">Se ordena el inicio de un Procedimiento Sancionador Ordinario en cumplimiento del acuerdo emitido el siete de marzo de 2025, dentro del Cuaderno de Antecedentes UT/SCG/CA/FGPB/CG/383/2024; en el que se recibieron dos escritos de desconocimiento de afiliación correspondiente a los ciudadanos: Fany Guadalupe Paredes Briceño y Sandra Yesenia Eufraga Navarro, derivado de la posible indebida afiliación y uso no consentido de sus datos personales, para tal efecto, atribuible al Partido del Trabajo. </t>
  </si>
  <si>
    <t xml:space="preserve">UT/SCG/Q/PAN/JL/SIN/57/2025
</t>
  </si>
  <si>
    <r>
      <t>Javier Castillón Quevedo, representante suplente del Partido Acción Nacional. </t>
    </r>
    <r>
      <rPr>
        <b/>
        <sz val="6"/>
        <color theme="2" tint="-0.89999084444715716"/>
        <rFont val="Aptos"/>
        <family val="2"/>
      </rPr>
      <t>(PAN)</t>
    </r>
  </si>
  <si>
    <t xml:space="preserve">A través del oficio INE/JLE-SOM/VS/0130/2025 la Junta Local Ejecutiva de este Instituto en Sinaloa remitió el escrito de queja presentado por el partido Accion Nacional refiere que desde el inicio de la campaña de afiliación del partido politico MORENA,  distintos Sindicatos, se han involucrado en la misma de forma irregular, como lo es el caso del SNTE, que, a traves de su lider, el Senador por MORENA, Alfonso Cepeda Salas, en declaraciones publicas que recogieron diversos medios de comunicación, comprometió a aportar para dicho instituto político 5.5 millones de militantes, entre otros, lo que consideran representa infracciones a la normativa electoral relacionada con afiliacion corporativa a traves de organizaciones gremiales. </t>
  </si>
  <si>
    <t xml:space="preserve">UT/SCG/Q/CG/58/2025
</t>
  </si>
  <si>
    <r>
      <rPr>
        <b/>
        <sz val="6"/>
        <color theme="2" tint="-0.89999084444715716"/>
        <rFont val="Aptos"/>
        <family val="2"/>
      </rPr>
      <t xml:space="preserve">Por acuerdo de cierre de CA- Oficios de desconocimiento de afiliacion de 18 ciudadanos: </t>
    </r>
    <r>
      <rPr>
        <sz val="6"/>
        <color theme="2" tint="-0.89999084444715716"/>
        <rFont val="Aptos"/>
        <family val="2"/>
      </rPr>
      <t xml:space="preserve">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t>
    </r>
  </si>
  <si>
    <t xml:space="preserve">Se ordena el inicio de un Procedimiento Sancionador Ordinario en cumplimiento del acuerdo emitido el siete de marzo de 2025, dentro del Cuaderno de Antecedentes UT/SCG/CA/CG/100/2024; en el que se recibieron 18 escritos de desconocimiento de afiliación correspondiente a los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 derivado de la posible indebida afiliación y uso no consentido de sus datos personales, para tal efecto, atribuible al Partido político MORENA. </t>
  </si>
  <si>
    <t xml:space="preserve">UT/SCG/Q/CG/59/2025
</t>
  </si>
  <si>
    <t xml:space="preserve">Xitlali Mares Palacios </t>
  </si>
  <si>
    <r>
      <rPr>
        <b/>
        <sz val="6"/>
        <color theme="2" tint="-0.89999084444715716"/>
        <rFont val="Aptos"/>
        <family val="2"/>
      </rPr>
      <t xml:space="preserve">Por acuerdo de cierre de CA- Oficios de desconocimiento de afiliacion de 20 ciudadanos: </t>
    </r>
    <r>
      <rPr>
        <sz val="6"/>
        <color theme="2" tint="-0.89999084444715716"/>
        <rFont val="Aptos"/>
        <family val="2"/>
      </rPr>
      <t xml:space="preserve">
Verónica Pedraza Martínez
Ruperto Fernández Sánchez
Mario Santiago Hernández
Alejandro Bernardo Ortiz Vera
María Francisca Galindo García
Johana Karina Peña Olarte
Yeretzi Nohemi Zapata Berman
César Adrián Gómez Hernández
Verónica Guadalupe García Martínez
Rosa Evelia Marín Cruz
Juana Olmedo Jiménez
Ericka Niño García
Janeth Guadalupe Olmedo Díaz
Guadalupe Díaz Molina
Jenifer Edith Olmedo Díaz
Deyvid Humberto Pérez Pérez
Cinthia Francisca Hernández Silviano
Ana Elia Barreto Velázquez
Dulce Paola del Ángel Hernández
Merari Nataly Castillo Hernández</t>
    </r>
  </si>
  <si>
    <t>Se ordena aperturar un Procedimiento Sancionador Ordinario con motivo del acuerdo de 10 de marzo de 2025, emitido en el Expediente   UT/SCG/CA/VPM/OPL/VER/398/2024 derivado de los oficios de desconocimiento presentados por los ciudadano: Verónica Pedraza Martínez, Ruperto Fernández Sánchez, Mario Santiago Hernández, María Francisca Galindo García,Johana Karina Peña Olarte, Yeretzi NohemiZapata Berman, Verónica Guadalupe García Martínez, Rosa Evelia Marín Cruz, Juana Olmedo Jiménez, Ericka Niño García, Janeth Guadalupe Olmedo Díaz, Guadalupe Díaz Molina, Jenifer Edith Olmedo Díaz, Deyvid Humberto Pérez Pérez, Ana Elia Barreto Velázquez, Dulce Paola del Ángel Hernández y Merari Nataly Castillo Hernánde,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</si>
  <si>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 xml:space="preserve">UT/SCG/Q/CG/60/2025
</t>
  </si>
  <si>
    <t>Liliana Gutiérrez Altamirano</t>
  </si>
  <si>
    <r>
      <rPr>
        <b/>
        <sz val="6"/>
        <color theme="2" tint="-0.89999084444715716"/>
        <rFont val="Aptos"/>
        <family val="2"/>
      </rPr>
      <t xml:space="preserve">Por acuerdo de cierre de CA- Oficios de desconocimiento de afiliacion de 8 ciudadanos: </t>
    </r>
    <r>
      <rPr>
        <sz val="6"/>
        <color theme="2" tint="-0.89999084444715716"/>
        <rFont val="Aptos"/>
        <family val="2"/>
      </rPr>
      <t xml:space="preserve">
Elizabeth Arau Reyes
Ana Lesly Ahumada Ruvalcaba
Gabriel González Velázquez
Zaira Rodríguez González
Ángel Enrique Arzate Zavala
Karla Valeria Contreras Hernández
Ángeles Rojas Luna
Marlene Martínez Cholula</t>
    </r>
  </si>
  <si>
    <t>Se ordena aperturar un Procedimiento Sancionador Ordinario con motivo del acuerdo de 7 de marzo de 2025, emitido en el Expediente UT/SCG/CA/CG/152/2024 derivado de los oficios de desconocimiento presentados por los ciudadanos: Elizabeth Arau Reyes, Ana Lesly Ahumada Ruvalcaba, Gabriel González Velázquez, Zaira Rodríguez González, Ángel Enrique Arzate Zavala, Karla Valeria Contreras Hernández, Ángeles Rojas Luna, Marlene Martínez Cholula,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</si>
  <si>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 xml:space="preserve">UT/SCG/Q/CG/61/2025
</t>
  </si>
  <si>
    <r>
      <rPr>
        <b/>
        <sz val="6"/>
        <color theme="2" tint="-0.89999084444715716"/>
        <rFont val="Aptos"/>
        <family val="2"/>
      </rPr>
      <t xml:space="preserve">Por acuerdo de escision de 4 ciudadanos: </t>
    </r>
    <r>
      <rPr>
        <sz val="6"/>
        <color theme="2" tint="-0.89999084444715716"/>
        <rFont val="Aptos"/>
        <family val="2"/>
      </rPr>
      <t xml:space="preserve">
Claudia María Morales Gutiérrez
Lucia Edurnett García Muñoz
Francisco Raúl Solís Villegas 
Sandra Luna Álvarez</t>
    </r>
  </si>
  <si>
    <t>Se ordena abrir un Procedimiento Sancionador Ordinario, derivado de la escisión de los ciudadanos: Claudia María Morales Gutiérrez, Lucia Edurnett García Muñoz, Francisco Raúl Solís Villegas y Sandra Luna Álvarez, por indebida afiliación en contra del Partido Revolucionario Institucional, en acatamiento a la resolución INE/CG782/2025, emitida por el Consejo General en expediente INE/SCG/Q/KRP/CG/104/2023.</t>
  </si>
  <si>
    <t xml:space="preserve">UT/SCG/Q/CG/62/2025
</t>
  </si>
  <si>
    <r>
      <rPr>
        <b/>
        <sz val="6"/>
        <color theme="2" tint="-0.89999084444715716"/>
        <rFont val="Aptos"/>
        <family val="2"/>
      </rPr>
      <t xml:space="preserve">Por acuerdo de cierre de CA: </t>
    </r>
    <r>
      <rPr>
        <sz val="6"/>
        <color theme="2" tint="-0.89999084444715716"/>
        <rFont val="Aptos"/>
        <family val="2"/>
      </rPr>
      <t xml:space="preserve">
Autoridad Electoral- Vista de la Secretaria Ejecutiva del INE </t>
    </r>
  </si>
  <si>
    <t xml:space="preserve">Agrupacion Politica Nacional "Profesionales por México" </t>
  </si>
  <si>
    <t>El Consejo General del Instituto Nacional Electoral, dio vista a la Secretaría Ejecutiva del propio organismo, con la resolución INE/CG2364/2024, dictada el veintisiete de noviembre de dos mil veinticuatro, por la cual se observó un posible incumplimiento a la normativa electoral por parte de la Agrupación Política Nacional “Profesionales por México”, toda vez que excedió el plazo de diez días siguientes para comunicar a esta autoridad electoral las modificaciones a sus documentos básicos, aprobadas durante la Doceava Asamblea Nacional Extraordinaria, celebrada el cuatro de noviembre de dos mil veintitrés.</t>
  </si>
  <si>
    <t xml:space="preserve">UT/SCG/Q/FESA/JL/TAB/63/2025
</t>
  </si>
  <si>
    <r>
      <rPr>
        <b/>
        <sz val="6"/>
        <color theme="2" tint="-0.89999084444715716"/>
        <rFont val="Aptos"/>
        <family val="2"/>
      </rPr>
      <t xml:space="preserve">Queja de 1 ciudadano: </t>
    </r>
    <r>
      <rPr>
        <sz val="6"/>
        <color theme="2" tint="-0.89999084444715716"/>
        <rFont val="Aptos"/>
        <family val="2"/>
      </rPr>
      <t xml:space="preserve">
Felix Eladio Sarracino Avalos </t>
    </r>
  </si>
  <si>
    <t>Del escrito de queja presentado por: Felix Eladio Sarracino Avalos, se advierte que los hechos puestos en conocimiento de esta autoridad consisten, esencialmente, en la vulneración a su derecho de libertad de afiliación, así como la indebida utilización de sus datos personales por parte del Partido Revolucionario Institucional (PRI).</t>
  </si>
  <si>
    <t xml:space="preserve">UT/SCG/Q/CG/64/2025
</t>
  </si>
  <si>
    <r>
      <rPr>
        <b/>
        <sz val="6"/>
        <color theme="2" tint="-0.89999084444715716"/>
        <rFont val="Aptos"/>
        <family val="2"/>
      </rPr>
      <t xml:space="preserve">Por acuerdo de escision de 3 ciudadanos: </t>
    </r>
    <r>
      <rPr>
        <sz val="6"/>
        <color theme="2" tint="-0.89999084444715716"/>
        <rFont val="Aptos"/>
        <family val="2"/>
      </rPr>
      <t xml:space="preserve">
Gloribel Cruz Tapia
Aracely Velázquez Santos
Ángel Uriel Sánchez Ramírez</t>
    </r>
  </si>
  <si>
    <t xml:space="preserve">Se ordena abrir un Procedimiento Sancionador Ordinario, derivado de la escisión de los ciudadanos: Gloribel Cruz Tapia, Aracely Velázquez Santos y Ángel Uriel Sánchez Ramírez, por indebida afiliación en contra del Partido Revolucionario Institucional, en acatamiento a la resolución INE/CG2411/2024, emitida por el Consejo General en expediente UT/SCG/RMGP/JD12/MEX/14/2022. </t>
  </si>
  <si>
    <t xml:space="preserve">UT/SCG/Q/IMMR/JL/PUE/65/2025
</t>
  </si>
  <si>
    <r>
      <rPr>
        <b/>
        <sz val="6"/>
        <color theme="2" tint="-0.89999084444715716"/>
        <rFont val="Aptos"/>
        <family val="2"/>
      </rPr>
      <t xml:space="preserve">Quejas de 4 ciudadanos: </t>
    </r>
    <r>
      <rPr>
        <sz val="6"/>
        <color theme="2" tint="-0.89999084444715716"/>
        <rFont val="Aptos"/>
        <family val="2"/>
      </rPr>
      <t xml:space="preserve">
Itzia Mayeli Martínez Rodríguez
Katia Elizabeth Chávez Piña
Dana Senyase López Hernández
Karla Selene Gonzalez Duarte</t>
    </r>
  </si>
  <si>
    <t xml:space="preserve">De los escritos de queja presentado por: Itzia Mayeli Martínez Rodríguez, Katia Elizabeth Chávez Piña, Dana Senyase López Hernández, Karla Selene Gonzalez Duarte, se advierte que los hechos puestos en conocimiento de esta autoridad consisten, esencialmente, en la vulneración a su derecho de libertad de afiliación, así como la indebida utilización de sus datos personales por parte del Partido politico MORENA. </t>
  </si>
  <si>
    <t xml:space="preserve">UT/SCG/Q/DMNR/JL/OAX/66/2025
</t>
  </si>
  <si>
    <r>
      <rPr>
        <b/>
        <sz val="6"/>
        <color theme="2" tint="-0.89999084444715716"/>
        <rFont val="Aptos"/>
        <family val="2"/>
      </rPr>
      <t xml:space="preserve">Quejas de 3 ciudadanos: </t>
    </r>
    <r>
      <rPr>
        <sz val="6"/>
        <color theme="2" tint="-0.89999084444715716"/>
        <rFont val="Aptos"/>
        <family val="2"/>
      </rPr>
      <t xml:space="preserve">
Danna Monserrat Nolasco Romero 
Jorge Flores Montero 
Hiram Rodríguez Guzmán </t>
    </r>
  </si>
  <si>
    <t xml:space="preserve">De los escritos de queja presentado por: Danna Monserrat Nolasco Romero, Jorge Flores Montero, Hiram Rodríguez Guzmán, se advierte que los hechos puestos en conocimiento de esta autoridad consisten, esencialmente, en la vulneración a su derecho de libertad de afiliación, así como la indebida utilización de sus datos personales por parte del Partido politico MORENA. </t>
  </si>
  <si>
    <t>UT/SCG/Q/DEGA/CG/67/2025</t>
  </si>
  <si>
    <r>
      <rPr>
        <b/>
        <sz val="6"/>
        <color theme="2" tint="-0.89999084444715716"/>
        <rFont val="Aptos"/>
        <family val="2"/>
      </rPr>
      <t xml:space="preserve">Queja de 1 ciudadana: </t>
    </r>
    <r>
      <rPr>
        <sz val="6"/>
        <color theme="2" tint="-0.89999084444715716"/>
        <rFont val="Aptos"/>
        <family val="2"/>
      </rPr>
      <t xml:space="preserve">
Diana Elena Gómez Aguilar</t>
    </r>
  </si>
  <si>
    <t xml:space="preserve">Del escrito de queja presentado por Diana Elena Gómez Aguilar, se advierte que los hechos puestos en conocimiento de esta autoridad consisten, esencialmente, en la vulneración a su derecho de libertad de afiliación, así como la indebida utilización de sus datos personales por parte del Partido del Trabajo. </t>
  </si>
  <si>
    <t>UT/SCG/Q/CG/68/2025</t>
  </si>
  <si>
    <r>
      <rPr>
        <b/>
        <sz val="6"/>
        <color theme="2" tint="-0.89999084444715716"/>
        <rFont val="Aptos"/>
        <family val="2"/>
      </rPr>
      <t xml:space="preserve">Por acuerdo de cierre de CA- Oficios de desconocimiento de afiliacion de 19 ciudadanos: </t>
    </r>
    <r>
      <rPr>
        <sz val="6"/>
        <color theme="2" tint="-0.89999084444715716"/>
        <rFont val="Aptos"/>
        <family val="2"/>
      </rPr>
      <t xml:space="preserve">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t>
    </r>
  </si>
  <si>
    <t xml:space="preserve">Se ordena el inicio de un Procedimiento Sancionador Ordinario en cumplimiento del acuerdo emitido el trece de marzo de 2025, dentro del Cuaderno de Antecedentes UT/SCG/CA/LNHA/CG/355/2024; en el que se recibieron 19 escritos de desconocimiento de afiliación correspondiente a los ciudadanos: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 derivado de la posible indebida afiliación y uso no consentido de sus datos personales, para tal efecto, atribuible al Partido Revolucionario Institucional. </t>
  </si>
  <si>
    <t>UT/SCG/Q/PAN/OPL/SIN/69/2025</t>
  </si>
  <si>
    <r>
      <t xml:space="preserve">Edgardo Burgos Marentes, representante propietario del Partido Accion Nacional </t>
    </r>
    <r>
      <rPr>
        <b/>
        <sz val="6"/>
        <color theme="2" tint="-0.89999084444715716"/>
        <rFont val="Aptos"/>
        <family val="2"/>
      </rPr>
      <t>(PAN). </t>
    </r>
  </si>
  <si>
    <t>MORENA </t>
  </si>
  <si>
    <t>La Junta Local Ejecutiva del Instituo Nacional Electoral en Sinaloa remite el oficio INE/JLE-SIN/VS/0141/2025, a traves del cual envia el escrito de queja del PAN vs MORENA por denunciar Afiliacion Corporativa a traves de Organizaciones Gremiales a partir de los siguientes datos: 
El día 23 de enero de 2025, el partido político MORENA emitió un comunicado identificado con el No. 006/2025, mediante el cual arrancaba su campaña nacional de afiliación.
Que desde el inicio de esta campaña de afiliación distintos sindicatos, contraviniendo las disposiciones constitucionales y legales atinentes al caso concreto, se han involucrado de forma irregular como lo es el caso del SNTE, que a través de su líder, el senador por MORENA, Alfonso Cepeda Salas, en declaraciones públicas que recogieron diversos medios de comunicación, comprometió a aportar para dicho instituto político 5.5 millones de militantes.</t>
  </si>
  <si>
    <t>UT/SCG/Q/LAOM/CG/70/2025</t>
  </si>
  <si>
    <r>
      <rPr>
        <b/>
        <sz val="6"/>
        <color theme="2" tint="-0.89999084444715716"/>
        <rFont val="Aptos"/>
        <family val="2"/>
      </rPr>
      <t xml:space="preserve">Quejas de 2 ciudadanos: </t>
    </r>
    <r>
      <rPr>
        <sz val="6"/>
        <color theme="2" tint="-0.89999084444715716"/>
        <rFont val="Aptos"/>
        <family val="2"/>
      </rPr>
      <t xml:space="preserve">
Luis Alberto Ortiz Martínez
Giovanni Emmanuel Reyes Pedroza</t>
    </r>
  </si>
  <si>
    <t xml:space="preserve">De los escritos de queja presentados por:  Luis Alberto Ortiz Martínez y Giovanni Emmanuel Reyes Pedroza, se advierte que los hechos puestos en conocimiento de esta autoridad consisten, esencialmente, en la vulneración a su derecho de libertad de afiliación, así como la indebida utilización de sus datos personales por parte del Partido Revolucionario Institucional. Respecto de Luis Alberto Ortiz Martínez en su vertiente negativa y respecto de Giovanni Emmanuel Reyes Pedroza en su vertiente positiva. </t>
  </si>
  <si>
    <t>UT/SCG/Q/CG/71/2025</t>
  </si>
  <si>
    <t>Por acuerdo de cierre de CA: Autoridad Electoral- Dirección Ejecutiva del Registro Federal de Electores (DERFE)</t>
  </si>
  <si>
    <t xml:space="preserve">PAN y MORENA </t>
  </si>
  <si>
    <t>Se ordena abrir un Procedimiento Sancionador Ordinario, derivado del cierre del Cuaderno de Antecedentes UT/SCG/CA/CG/190/2023; derivado de la vista ordenada por la Dirección Ejecutiva del Registro Federal de Electores con motivo de la posible omisión de los Partidos Políticos Acción Nacional y MORENA de devolver 359 cuadernillos de Lista Nominal de Electores que les fueron entregados con motivo del Proceso Electoral Federal Extraordinario 2023, en el Estado de Tamaulipas el 19 de febrero de 2023.</t>
  </si>
  <si>
    <t>UT/SCG/Q/CG/72/2025</t>
  </si>
  <si>
    <t xml:space="preserve">Por acuerdo de cierre de CA: Autoridad Electoral- Dirección Ejecutiva de Prerrogativas y Partidos Politicos (DEPPP) </t>
  </si>
  <si>
    <t xml:space="preserve">MORENA 
PT 
PVEM
PAN 
PRI
MC 
Coalición "Sigamos Haciendo Historia" 
Coalición "Fuerza y Corazón por México" </t>
  </si>
  <si>
    <t>Se ordena abrir un Procedimiento Sancionador Ordinario, derivado del cierre del Cuaderno de Antecedentes UT/SCG/CA/CG/394/2024; derivado de la vista remitida por la Dirección Ejecutiva de Prerrogativas y Partidos Políticos de este Instituto, por el probable incumplimiento, por parte de los partidos políticos y personas candidatas independientes, a las disposiciones contenidas en los Lineamientos para el uso del Sistema denominado “Candidatas y Candidatos, Conóceles”, para el Proceso Electoral Federal 2023-2024, aprobados por el Consejo General del Instituto Nacional Electoral, el siete de septiembre de dos mil veintidós; lo anterior, debido a que, aparentemente se omitió capturar, en dicho sistema de información, los datos relacionados con los cuestionarios curriculares y de identidad de personas candidatas a Diputaciones y Senadurías. 
De las diligencias de investigación implementadas por esta autoridad, se advierten indicios de un presunto incumplimiento por parte de los partidos políticos MORENA, del Trabajo, Verde Ecologista de México, Acción Nacional, Revolucionario Institucional, Movimiento Ciudadano, así como, las coaliciones “Sigamos Haciendo Historia” y “Fuerza y Corazón por México”, a las disposiciones contenidas en los Lineamientos para el Uso del Sistema denominado “Candidatas y Candidatos, Conóceles”, para el Proceso Electoral Federal 2023-2024</t>
  </si>
  <si>
    <t>UT/SCG/Q/CG/73/2025</t>
  </si>
  <si>
    <r>
      <t xml:space="preserve">Por acuerdo de escision de 1 ciudadano: 
</t>
    </r>
    <r>
      <rPr>
        <sz val="6"/>
        <color theme="2" tint="-0.89999084444715716"/>
        <rFont val="Aptos"/>
        <family val="2"/>
      </rPr>
      <t>José Carmen Sigala Paniagua</t>
    </r>
  </si>
  <si>
    <t>En atención al punto de acuerdo cuarto del acuerdo de fecha trece de marzo de dos mil veinticinco, emitido dentro del Procedimiento Sancionador Ordinario UT/SCG/Q/CG/158/2023, por el que se ordena la escisión del procedimiento oficioso respecto de José Carmen Sigala Paniagua, quién en un inicio presentó escrito de desconocimiento por encontrarse afiliado a Morena cuando aspiraba al cargo de Supervisor Electoral y/o Capacitador Asistente Electoral para el proceso electoral concurrente 2023-2024 en Baja California.</t>
  </si>
  <si>
    <t>UT/SCG/Q/CG/74/2025</t>
  </si>
  <si>
    <r>
      <rPr>
        <b/>
        <sz val="6"/>
        <color theme="2" tint="-0.89999084444715716"/>
        <rFont val="Aptos"/>
        <family val="2"/>
      </rPr>
      <t xml:space="preserve">Por acuerdo de cierre de CA- 15 oficios de desconocimiento de los ciudadanos. </t>
    </r>
    <r>
      <rPr>
        <sz val="6"/>
        <color theme="2" tint="-0.89999084444715716"/>
        <rFont val="Aptos"/>
        <family val="2"/>
      </rPr>
      <t xml:space="preserve">
Karen Elizabeth Gallegos Martínez
Karla Edith Bravo Amaya
Itzel Anahí López Ceseña
José Arcos Rosales
Polet Zarraga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María Gloria Aguilar Pérez</t>
    </r>
  </si>
  <si>
    <t>Se ordena abrir un Procedimiento Sancionador Ordinario, derivado del cierre del Cuaderno de Antecedentes UT/SCG/CA/KEGM/JD09/BC/359/2024; derivado de los oficios de desconocimiento presentados por los ciudadanos: Karen Elizabeth Gallegos Martínez, Karla Edith Bravo Amaya, Itzel Anahí López Ceseña, José Arcos Rosales, Polet Zarraga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María Gloria Aguilar Pérez;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</si>
  <si>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UT/SCG/Q/CG/75/2025</t>
  </si>
  <si>
    <r>
      <rPr>
        <b/>
        <sz val="6"/>
        <color theme="2" tint="-0.89999084444715716"/>
        <rFont val="Aptos"/>
        <family val="2"/>
      </rPr>
      <t xml:space="preserve">Por acuerdo de cierre de CA- Queja de 1 ciudadana: </t>
    </r>
    <r>
      <rPr>
        <sz val="6"/>
        <color theme="2" tint="-0.89999084444715716"/>
        <rFont val="Aptos"/>
        <family val="2"/>
      </rPr>
      <t xml:space="preserve">
Mayra Isek Romero Ramírez</t>
    </r>
  </si>
  <si>
    <t>Se ordena abrir un Procedimiento Sancionador Ordinario, derivado del cierre del Cuaderno de Antecedentes UT/SCG/CA/MIRR/JD08/CDM/69/2024; derivado del oficio de desconocimiento presentado por la ciudadana:  Mayra Isek Romero Ramírez, para determinar si fueron afiliados sin su consentimiento al Partido político MORENA y, para ello, se utilizaron indebidamente sus datos personales.</t>
  </si>
  <si>
    <t>UT/SCG/Q/CG/76/2025</t>
  </si>
  <si>
    <r>
      <rPr>
        <b/>
        <sz val="6"/>
        <color theme="2" tint="-0.89999084444715716"/>
        <rFont val="Aptos"/>
        <family val="2"/>
      </rPr>
      <t xml:space="preserve">Por acuerdo de cierre de CA- oficio de desconocimiento de afiliacion de 1 ciudadana: </t>
    </r>
    <r>
      <rPr>
        <sz val="6"/>
        <color theme="2" tint="-0.89999084444715716"/>
        <rFont val="Aptos"/>
        <family val="2"/>
      </rPr>
      <t xml:space="preserve">
Juana Lucia Flores Alonso</t>
    </r>
  </si>
  <si>
    <t>Se ordena abrir un Procedimiento Sancionador Ordinario, derivado del cierre del Cuaderno de Antecedentes UT/SCG/CA/JLFA/JD04/ZAC/258/2023; derivado de los oficios de desconocimiento presentado por la ciudadana:  Juana Lucia Flores Alonso, para determinar si fueron afiliados sin su consentimiento al Partido Revolucionario Institucional y, para ello, se utilizaron indebidamente sus datos personales.</t>
  </si>
  <si>
    <t>UT/SCG/Q/CG/77/2025</t>
  </si>
  <si>
    <r>
      <t xml:space="preserve">Por acuerdo de cierre de CA- oficio de desconocimiento de afiliacion de 3 ciudadanos: 
</t>
    </r>
    <r>
      <rPr>
        <sz val="6"/>
        <color theme="2" tint="-0.89999084444715716"/>
        <rFont val="Aptos"/>
        <family val="2"/>
      </rPr>
      <t>Juvencio Andrés Jiménez Pérez
Silvia Góngora Celaya
Eduardo Enrique Altuzar Alcázar</t>
    </r>
  </si>
  <si>
    <t>Se ordena abrir un Procedimiento Sancionador Ordinario, derivado del cierre del Cuaderno de Antecedentes UT/SCG/CA/JAJP/JD09/CHIS/259/2023; derivado del escrito de queja presentado por los ciudadanos: Juvencio Andrés Jiménez Pérez, Silvia Góngora Celaya y Eduardo Enrique Altuzar Alcázar, para determinar si fueron afiliados sin su consentimiento al Partido Verde Ecologista de México y, para ello, se utilizaron indebidamente sus datos personales.</t>
  </si>
  <si>
    <t>UT/SCG/Q/CG/78/2025</t>
  </si>
  <si>
    <r>
      <rPr>
        <b/>
        <sz val="6"/>
        <color theme="2" tint="-0.89999084444715716"/>
        <rFont val="Aptos"/>
        <family val="2"/>
      </rPr>
      <t xml:space="preserve">Por acuerdo de cierre de CA- oficio de desconocimiento de afiliacion de 20 ciudadanos: </t>
    </r>
    <r>
      <rPr>
        <sz val="6"/>
        <color theme="2" tint="-0.89999084444715716"/>
        <rFont val="Aptos"/>
        <family val="2"/>
      </rPr>
      <t xml:space="preserve">
María Fernanda Flores Torres
Arely Leyva Villalobos
Marlene Aranda Aragón
Luz Georgina García Leyva
Minerva Lisset Vargas Beltrán
Adriana Plata Cruz
Salvador Nava Jiménez
Alma Chynthia Segundo Hernández
Eduwiges Vázquez López
Virginia Jaqueline Torres Ruiz
Ana Karen Guadarrama Guerrero
Zuli Yazmín Franco Delgadillo
Cielo Fabiola Silva Moguel
María Antonia Lugo Ramírez
María Concepción Castro Valverde
Jonathan Esquivel Apanco
Verónica Patricia Martínez Rodríguez
Guadalupe Samantha Martínez Galindo
Carlos Manuel Segura Lugo
Selene Sarahi Ruiz Serna
</t>
    </r>
  </si>
  <si>
    <t>Se ordena abrir un Procedimiento Sancionador Ordinario, derivado del cierre del Cuaderno de Antecedentes UT/SCG/CA/AKGG/OPL/MEX/332/2024; derivado de los oficios de desconocimiento presentados por los ciudadanos: María Fernanda Flores Torres, Arely Leyva Villalobos, Marlene Aranda Aragón, Luz Georgina García Leyva, Minerva Lisset Vargas Beltrán, Adriana Plata Cruz, Salvador Nava Jiménez, Alma Chynthia Segundo Hernández, Eduwiges Vázquez López, Virginia Jaqueline Torres Ruiz, Ana Karen Guadarrama Guerrero, Zuli Yazmín Franco Delgadillo, Cielo Fabiola Silva Moguel, María Antonia Lugo Ramírez, María Concepción Castro Valverde, Jonathan Esquivel Apanco, Verónica Patricia Martínez Rodríguez, Guadalupe Samantha Martínez Galindo, Carlos Manuel Segura Lugo y Selene Sarahi Ruiz Serna, para determinar si fueron afiliados sin su consentimiento al Partido Revolucionario Institucional y, para ello, se utilizaron indebidamente sus datos personales.</t>
  </si>
  <si>
    <t>UT/SCG/Q/CG/79/2025</t>
  </si>
  <si>
    <r>
      <rPr>
        <b/>
        <sz val="6"/>
        <color theme="2" tint="-0.89999084444715716"/>
        <rFont val="Aptos"/>
        <family val="2"/>
      </rPr>
      <t xml:space="preserve">Oficio de desconocimiento de 1 ciudadano: </t>
    </r>
    <r>
      <rPr>
        <sz val="6"/>
        <color theme="2" tint="-0.89999084444715716"/>
        <rFont val="Aptos"/>
        <family val="2"/>
      </rPr>
      <t xml:space="preserve">
Hector Tobón Peña </t>
    </r>
  </si>
  <si>
    <t>Del oficio de desconocimiento de afiliación presentado por: , se advierte que los hechos puestos en conocimiento de esta autoridad consisten, esencialmente, en la vulneración a su derecho de libertad de afiliación, así como la indebida utilización de sus datos personales por parte del Partido del Trabajo, cuando aspiraba al cargo de Supervisor Electoral y/o Capacitador Asistente Electoral para el proceso electoral concurrente 2024-2025 en Veracruz.</t>
  </si>
  <si>
    <t>UT/SCG/Q/CG/80/2025</t>
  </si>
  <si>
    <r>
      <rPr>
        <b/>
        <sz val="6"/>
        <color theme="2" tint="-0.89999084444715716"/>
        <rFont val="Aptos"/>
        <family val="2"/>
      </rPr>
      <t xml:space="preserve">Oficios de desconocimiento de 7 ciudadanos: </t>
    </r>
    <r>
      <rPr>
        <sz val="6"/>
        <color theme="2" tint="-0.89999084444715716"/>
        <rFont val="Aptos"/>
        <family val="2"/>
      </rPr>
      <t xml:space="preserve">
Fernando Pérez Colina 
Elizabeth Santiago Moreno 
Wendy Morfin Hernández 
Claudia Elizabeth Uscanga Uscanga 
Maria Delfina Altamirano Ramos 
Blanca Estela Aguilar García 
Julio Salomon Hernández</t>
    </r>
  </si>
  <si>
    <t>De los oficios de desconocimiento de afiliación presentados por: Fernando Pérez Colina, Elizabeth Santiago Moreno, Wendy Morfin Hernández, Claudia Elizabeth Uscanga Uscanga, Maria Delfina Altamirano Ramos, Blanca Estela Aguilar García, Julio Salomon Hernández, se advierte que los hechos puestos en conocimiento de esta autoridad consisten, esencialmente, en la vulneración a su derecho de libertad de afiliación, así como la indebida utilización de sus datos personales por parte del partido político MORENA, cuando aspiraban al cargo de Supervisor Electoral y/o Capacitador Asistente Electoral para el proceso electoral concurrente 2024-2025 en Veracruz.</t>
  </si>
  <si>
    <t>UT/SCG/Q/MAAR/JD15/EDOMEX/81/2025</t>
  </si>
  <si>
    <r>
      <rPr>
        <b/>
        <sz val="6"/>
        <color theme="2" tint="-0.89999084444715716"/>
        <rFont val="Aptos"/>
        <family val="2"/>
      </rPr>
      <t xml:space="preserve">Quejas de 3 ciudadanas: </t>
    </r>
    <r>
      <rPr>
        <sz val="6"/>
        <color theme="2" tint="-0.89999084444715716"/>
        <rFont val="Aptos"/>
        <family val="2"/>
      </rPr>
      <t xml:space="preserve">
María Alejandra Alva rodríguez
María Cruz de León Ávila
Lourdes Aseneth Cortés Gutiérrez</t>
    </r>
  </si>
  <si>
    <t xml:space="preserve">
De los escritos de queja presentados por María Alejandra Alva rodríguez, María Cruz de León Ávila, Lourdes Aseneth Cortés Gutiérrez, se advierte que los hechos puestos en conocimiento de esta autoridad consisten, esencialmente, en la vulneración a su derecho de libertad de afiliación, así como la indebida utilización de sus datos personales por parte del Partido Verde Ecologista de México. </t>
  </si>
  <si>
    <t>UT/SCG/Q/MAMA/JD15/CM/82/2025</t>
  </si>
  <si>
    <r>
      <rPr>
        <b/>
        <sz val="6"/>
        <color theme="2" tint="-0.89999084444715716"/>
        <rFont val="Aptos"/>
        <family val="2"/>
      </rPr>
      <t xml:space="preserve">Queja de 1 ciudadana: </t>
    </r>
    <r>
      <rPr>
        <sz val="6"/>
        <color theme="2" tint="-0.89999084444715716"/>
        <rFont val="Aptos"/>
        <family val="2"/>
      </rPr>
      <t xml:space="preserve">
María de los Angeles Molina Amaya </t>
    </r>
  </si>
  <si>
    <t xml:space="preserve">Del escrito de queja presentado por María de los Ángeles Molina Amaya, se advierte que los hechos puestos en conocimiento de esta autoridad consisten, esencialmente, en la vulneración a su derecho de libertad de afiliación, así como la indebida utilización de sus datos personales por parte del Partido político MORENA. </t>
  </si>
  <si>
    <t>UT/SCG/Q/CG/83/2025</t>
  </si>
  <si>
    <r>
      <rPr>
        <b/>
        <sz val="6"/>
        <color theme="2" tint="-0.89999084444715716"/>
        <rFont val="Aptos"/>
        <family val="2"/>
      </rPr>
      <t xml:space="preserve">Por acuerdo de escision de 1 ciudadano: </t>
    </r>
    <r>
      <rPr>
        <sz val="6"/>
        <color theme="2" tint="-0.89999084444715716"/>
        <rFont val="Aptos"/>
        <family val="2"/>
      </rPr>
      <t xml:space="preserve">
María del Socorro Torres Silva</t>
    </r>
  </si>
  <si>
    <t>En atención al punto de acuerdo quinto del acuerdo de fecha treinta y uno de marzo de dos mil veinticinco, emitido dentro del Procedimiento Sancionador Ordinario **UT/SCG/Q/REDG/JD07/CHIH/101/2023**,  se ordena la escisión de **María del Socorro Torres Silva**, quién en un inicio presentó escrito de queja por encontrarse afiliada a Morena cuando aspiraba al cargo de Supervisor Electoral y/o Capacitador Asistente Electoral en el Estado de México.</t>
  </si>
  <si>
    <t>UT/SCG/Q/CG/84/2025</t>
  </si>
  <si>
    <t>Alberto Vergara Gómez</t>
  </si>
  <si>
    <r>
      <rPr>
        <b/>
        <sz val="6"/>
        <color theme="2" tint="-0.89999084444715716"/>
        <rFont val="Aptos"/>
        <family val="2"/>
      </rPr>
      <t xml:space="preserve">Por acuerdo de cierre de CA- Oficios de desconocimiento de 20 ciudadanos: </t>
    </r>
    <r>
      <rPr>
        <sz val="6"/>
        <color theme="2" tint="-0.89999084444715716"/>
        <rFont val="Aptos"/>
        <family val="2"/>
      </rPr>
      <t xml:space="preserve">
David Arturo Bretado Leyva
Verónica Clotilde Parra García
José Antonio Rangel Flores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Nevarez
Litzy Mariam Rochin Ríos
Lizeth Guadalupe Medina Chávez
Alberto Moreno Dubles
Aracely Holguin Leyva
Jessica Aline Barrios Robles
María Fernanda Bolaños Nolasco
Fabiola Alejandra Solís Acosta</t>
    </r>
  </si>
  <si>
    <t>Se ordena abrir un Procedimiento Sancionador Ordinario, derivado del cierre del Cuaderno de Antecedentes UT/SCG/CA/DABL/JL/DGO/330/2024; derivado de los oficios de desconocimiento presentados por los ciudadanos: David Arturo Bretado Leyva, Verónica Clotilde Parra García, José Antonio Rangel Flores,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Nevarez, Litzy Mariam Rochin Ríos, Lizeth Guadalupe Medina Chávez, Alberto Moreno Dubles, Aracely Holguin Leyva, Jessica Aline Barrios Robles, María Fernanda Bolaños Nolasco y Fabiola Alejandra Solís Acosta,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</si>
  <si>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UT/SCG/Q/CG/85/2025</t>
  </si>
  <si>
    <r>
      <rPr>
        <b/>
        <sz val="6"/>
        <color theme="2" tint="-0.89999084444715716"/>
        <rFont val="Aptos"/>
        <family val="2"/>
      </rPr>
      <t xml:space="preserve">Por acuerdo de escision de 1 ciudadana: </t>
    </r>
    <r>
      <rPr>
        <sz val="6"/>
        <color theme="2" tint="-0.89999084444715716"/>
        <rFont val="Aptos"/>
        <family val="2"/>
      </rPr>
      <t xml:space="preserve">
 Paula Grijalva Español</t>
    </r>
  </si>
  <si>
    <t xml:space="preserve">En atención al punto de acuerdo TERCERO del acuerdo de quince de marzo de dos mil veinticinco, emitido dentro del Procedimiento Sancionador Ordinario UT/SCG/Q/CG/130/2023, se ordena la escisión de Paula Grijalva Español, quién en un inicio presentó escrito de queja por encontrarse afiliada al partido político MORENA sin su consentimiento y, para ello, se utilizaron indebidamente sus datos personales.
</t>
  </si>
  <si>
    <t>UT/SCG/Q/CG/86/2025</t>
  </si>
  <si>
    <r>
      <rPr>
        <b/>
        <sz val="6"/>
        <color theme="2" tint="-0.89999084444715716"/>
        <rFont val="Aptos"/>
        <family val="2"/>
      </rPr>
      <t xml:space="preserve">Por acuerdo de escision de 1 ciudadana: </t>
    </r>
    <r>
      <rPr>
        <sz val="6"/>
        <color theme="2" tint="-0.89999084444715716"/>
        <rFont val="Aptos"/>
        <family val="2"/>
      </rPr>
      <t xml:space="preserve">
Zuridayane González Leonardo</t>
    </r>
  </si>
  <si>
    <t>En atención al punto de acuerdo TERCERO del acuerdo de cuatro de marzo de dos mil veinticinco, emitido dentro del Procedimiento Sancionador Ordinario UT/SCG/Q/CG/157/2023, se ordena la escisión de Zuridayane González Leonardo, quién en un inicio presentó escrito de queja por encontrarse afiliada al Partido Revolucionario Institucional sin su consentimiento y, para ello, se utilizaron indebidamente sus datos personales.</t>
  </si>
  <si>
    <t>UT/SCG/Q/AUCS/CG/87/2025</t>
  </si>
  <si>
    <r>
      <rPr>
        <b/>
        <sz val="6"/>
        <color theme="2" tint="-0.89999084444715716"/>
        <rFont val="Aptos"/>
        <family val="2"/>
      </rPr>
      <t xml:space="preserve">Queja de 1 ciudadano: </t>
    </r>
    <r>
      <rPr>
        <sz val="6"/>
        <color theme="2" tint="-0.89999084444715716"/>
        <rFont val="Aptos"/>
        <family val="2"/>
      </rPr>
      <t xml:space="preserve">
Allan Uriel Collín Sánchez</t>
    </r>
  </si>
  <si>
    <t xml:space="preserve">Del escrito de queja presentado por Allan Uriel Collín Sánchez, se advierte que los hechos puestos en conocimiento de esta autoridad consisten, esencialmente, en la vulneración a su derecho de libertad de afiliación, así como la indebida utilización de sus datos personales por parte del Partido Acción Nacional. </t>
  </si>
  <si>
    <t>UT/SCG/Q/RMAFN/JD04/QROO/88/2025</t>
  </si>
  <si>
    <r>
      <rPr>
        <b/>
        <sz val="6"/>
        <color theme="2" tint="-0.89999084444715716"/>
        <rFont val="Aptos"/>
        <family val="2"/>
      </rPr>
      <t xml:space="preserve">Queja de 1 ciudadana: </t>
    </r>
    <r>
      <rPr>
        <sz val="6"/>
        <color theme="2" tint="-0.89999084444715716"/>
        <rFont val="Aptos"/>
        <family val="2"/>
      </rPr>
      <t xml:space="preserve">
Reina María de los Ángeles Fernández Noh
</t>
    </r>
  </si>
  <si>
    <t xml:space="preserve">Del escrito de queja presentado por Reina María de los Ángeles Fernández Noh, se advierte que los hechos puestos en conocimiento de esta autoridad consisten, esencialmente, en la vulneración a su derecho de libertad de afiliación, así como la indebida utilización de sus datos personales por parte del partido político MORENA. </t>
  </si>
  <si>
    <t>UT/SCG/Q/MCG/JL/EDOMEX/89/2025</t>
  </si>
  <si>
    <r>
      <rPr>
        <b/>
        <sz val="6"/>
        <color theme="2" tint="-0.89999084444715716"/>
        <rFont val="Aptos"/>
        <family val="2"/>
      </rPr>
      <t xml:space="preserve">Queja de 1 ciudadana: </t>
    </r>
    <r>
      <rPr>
        <sz val="6"/>
        <color theme="2" tint="-0.89999084444715716"/>
        <rFont val="Aptos"/>
        <family val="2"/>
      </rPr>
      <t xml:space="preserve">
Mariana Castillo García
</t>
    </r>
  </si>
  <si>
    <t xml:space="preserve">Del escrito de queja presentado por Mariana Castillo García, se advierte que los hechos puestos en conocimiento de esta autoridad consisten, esencialmente, en la vulneración a su derecho de libertad de afiliación, así como la indebida utilización de sus datos personales por parte del partido político Movimiento Ciudadano. </t>
  </si>
  <si>
    <t>UT/SCG/Q/CG/90/2025</t>
  </si>
  <si>
    <r>
      <rPr>
        <b/>
        <sz val="6"/>
        <color theme="2" tint="-0.89999084444715716"/>
        <rFont val="Aptos"/>
        <family val="2"/>
      </rPr>
      <t xml:space="preserve">Por acuerdo de cierre de CA- Oficios de descocimiento de afiliación de 26 ciudadanos: </t>
    </r>
    <r>
      <rPr>
        <sz val="6"/>
        <color theme="2" tint="-0.89999084444715716"/>
        <rFont val="Aptos"/>
        <family val="2"/>
      </rPr>
      <t xml:space="preserve">
Elvira Camilo Reyes
Maria Paz Isidro Martínez
Ana Lisbeth Hernández Reyes 
Tania Jaramillo Castorena
Dalia Nohemí Orozco Torres
Sergio Francisco Calzada Rosas
Fernanda Jiménez Ponce
José Manuel Caballero Mercado
Esmeralda Damian Guerra
Laura Atzel Macias Castañeda
Angelica Sánchez Carmona
Oziel Adair Mancilla González
Antonio Romero Oropeza
Ma. Félix de la Cruz Hernández
Edith Virginia López Romero
Jazmín Salazar Galeana
Elizabeth García Rodríguez
Adela Cruz Romero
Jessica Fabiola Morales Macias
Estrella Mireya Contreras Mecinas
Gabriela Vega de la Cruz
Angela Noemi Sánchez Barrientos
Susana Lozano Aguilar 
María Guadalupe Casimiro Hernández 
María del Rosario Carillo Morales
Dulce María Juárez Trejo</t>
    </r>
  </si>
  <si>
    <t>Se ordena abrir un Procedimiento Sancionador Ordinario, derivado del cierre del Cuaderno de Antecedentes UT/SCG/CA/OAMG/OPL/MEX/316/2024; derivado de los oficios de desconocimiento presentados por los ciudadanos: Elvira Camilo Reyes, Maria Paz Isidro Martínez, Ana Lisbeth Hernández Reyes, Tania Jaramillo Castorena, Dalia Nohemí Orozco Torres, Sergio Francisco Calzada Rosas, Fernanda Jiménez Ponce, José Manuel Caballero Mercado, Esmeralda Damian Guerra, Laura Atzel Macias Castañeda, Angelica Sánchez Carmona, Oziel Adair Mancilla González, Antonio Romero Oropeza, Ma. Félix de la Cruz Hernández, Edith Virginia López Romero, Jazmín Salazar Galeana, Elizabeth García Rodríguez, Adela Cruz Romero, Jessica Fabiola Morales Macias, Estrella Mireya Contreras Mecinas, Gabriela Vega de la Cruz, Angela Noemi Sánchez Barrientos, Susana Lozano Aguilar, María Guadalupe Casimiro Hernández, María del Rosario Carillo Morales, Dulce María Juárez Trejo, quienes participaron como aspirantes a los cargos de supervisores electorales y/o capacitadores asistentes electorales, para determinar si fueron afiliados sin su consentimiento al Partido Revolucionario Institucional y, para ello, se utilizaron indebidamente sus datos personales.</t>
  </si>
  <si>
    <t>UT/SCG/Q/CG/91/2025</t>
  </si>
  <si>
    <r>
      <rPr>
        <b/>
        <sz val="6"/>
        <color theme="2" tint="-0.89999084444715716"/>
        <rFont val="Aptos"/>
        <family val="2"/>
      </rPr>
      <t>Por acuerdo de cierre de CA- Oficios de descocimiento de afiliación de 15 ciudadanos</t>
    </r>
    <r>
      <rPr>
        <sz val="6"/>
        <color theme="2" tint="-0.89999084444715716"/>
        <rFont val="Aptos"/>
        <family val="2"/>
      </rPr>
      <t>: 
Yunuen Mendoza Martínez
Yolanda Viurquez Martínez 
José Alberto Soto Rico
Karla Alejandra Toro Ortiz
Jaime Abed Pérez Mora
Javier de la Cruz Encastin
Héctor Ricardo Mora González
Griselda Mar Ramírez
Ruth Liliana Pérez Cruz
Eduardo Martínez Hernández
Nallely Martínez Díaz
Dolores Hernández Carrillo
Georgeth Lezama Butterfield
Elissa Nava García
Sara Cabrera Guzmán</t>
    </r>
  </si>
  <si>
    <t>Se ordena abrir un Procedimiento Sancionador Ordinario, derivado del cierre del Cuaderno de Antecedentes UT/SCG/CA/YMM/OPL/MEX/320/2024; derivado de los oficios de desconocimiento presentados por los ciudadanos:Yunuen Mendoza Martínez, Yolanda Viurquez Martínez, José Alberto Soto Rico, Karla Alejandra Toro Ortiz, Jaime Abed Pérez Mora, Javier de la Cruz Encastin, Héctor Ricardo Mora González, Griselda Mar Ramírez, Ruth Liliana Pérez Cruz, Eduardo Martínez Hernández, Nallely Martínez Díaz, Dolores Hernández Carrillo, Georgeth Lezama Butterfield, Elissa Nava García, Sara Cabrera Guzmán,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</si>
  <si>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UT/SCG/Q/CG/92/2025</t>
  </si>
  <si>
    <r>
      <t xml:space="preserve">Por acuerdo de cierre de CA- Oficios de descocimiento de afiliación de 20 ciudadanos: 
</t>
    </r>
    <r>
      <rPr>
        <sz val="6"/>
        <color theme="2" tint="-0.89999084444715716"/>
        <rFont val="Aptos"/>
        <family val="2"/>
      </rPr>
      <t>Frida Yamileth Villegas Cruz
Abigail Pech Díaz
Perla Toledo González
Esmeralda Celestino Domínguez
Patricio Francisco Ramos
Francisco Javier Santos Santos
Mario Pérez Lemarroy
Guadalupe Pavón Capetillo
Elizabeth Marroquín Ramirez
Pedro Vazquez Salinas
Isabel Macedo Jaimes
Javiera Martínez Ramos
Juan González Martínez
Gloria Landa Miranda
Maribel Vargas Cervantes
Julia Alejandra Mateo Hernández
Erick Yael García Aquino
Elizabeth Aquino Ramírez</t>
    </r>
  </si>
  <si>
    <t xml:space="preserve">Se ordena abrir un Procedimiento Sancionador Ordinario, derivado del cierre del Cuaderno de Antecedentes UT/SCG/CA/LPC/OPL/VER/384/2024; derivado de los oficios de desconocimiento presentados por los ciudadanos: Lorena Pérez Cobos, Lorena Mateos Sánchez, Frida Yamileth Villegas Cruz, Abigail Pech Díaz, Perla Toledo González, Esmeralda Celestino Domínguez, Patricio Francisco Ramos, Francisco Javier Santos Santos, Mario Pérez Lemarroy, Guadalupe Pavón Capetillo, Elizabeth Marroquín Ramirez, Pedro Vazquez Salinas, Isabel Macedo Jaimes, Javiera Martínez Ramos, Juan González Martínez, Gloria Landa Miranda, Maribel Vargas Cervantes, Julia Alejandra Mateo Hernández, Erick Yael García Aquino, Elizabeth Aquino Ramírez, quienes participaron como aspirantes a los cargos de supervisores electorales y/o capacitadores asistentes electorales, para determinar si fueron afiliados sin su consentimiento al partido político MORENA y, para ello, se utilizaron indebidamente sus datos personales.
</t>
  </si>
  <si>
    <t>UT/SCG/Q/CG/93/2025</t>
  </si>
  <si>
    <r>
      <t xml:space="preserve">Por acuerdo de cierre de CA- Queja de 1 ciudadana: 
</t>
    </r>
    <r>
      <rPr>
        <sz val="6"/>
        <color theme="2" tint="-0.89999084444715716"/>
        <rFont val="Aptos"/>
        <family val="2"/>
      </rPr>
      <t>Brenda Guadalupe Carrera García</t>
    </r>
  </si>
  <si>
    <t>Se ordena abrir un Procedimiento Sancionador Ordinario, derivado del cierre del Cuaderno de Antecedentes UT/SCG/CA/BGCG/JL/JAL/8/2025; derivado del escrito de queja presentado por: Brenda Guadalupe Carrera García, para determinar si fue afiliada sin su consentimiento al Partido Verde Ecologista de México y, para ello, se utilizaron indebidamente sus datos personales.</t>
  </si>
  <si>
    <t>UT/SCG/Q/PRI/CG/94/2025</t>
  </si>
  <si>
    <t xml:space="preserve">Emilio Suarez Licona, representanye propietario del Partido Revolucionario Institucional  </t>
  </si>
  <si>
    <t>MORENA 
Quienes resulten responsables. </t>
  </si>
  <si>
    <t>Desde el primero de marzo de 2025 y hasta la fecha, diversos medios de
comunicación han dado cuenta que en diversas Entidades Federativas tales
como Estado de México, Querétaro, Sonora, Tlaxcala y Ciudad de México se
ha desplegado por parte del Partido Político MORENA, un modus operandi de
afiliación corporativa.
Lo anterior, es claramente una muestra de afiliación corporativa de aquéllas que se
encuentras prohibidas por la Constitución General de la República y. por nuestra
legislación electoral secundaría...</t>
  </si>
  <si>
    <t>UT/SCG/Q/ESPJ/JL/SLP/95/2025</t>
  </si>
  <si>
    <r>
      <rPr>
        <b/>
        <sz val="6"/>
        <color theme="2" tint="-0.89999084444715716"/>
        <rFont val="Aptos"/>
        <family val="2"/>
      </rPr>
      <t>Quejas de 2 ciudadanos:</t>
    </r>
    <r>
      <rPr>
        <sz val="6"/>
        <color theme="2" tint="-0.89999084444715716"/>
        <rFont val="Aptos"/>
        <family val="2"/>
      </rPr>
      <t xml:space="preserve"> 
Erika del Socorro Ponce Juárez
Wiliams Eduardo Camera Fonseca. </t>
    </r>
  </si>
  <si>
    <t>De los escritos de queja presentados por: Erika del Socorro Ponce Juárez y Wiliams Eduardo Camera Fonseca. , se advierte que los hechos puestos en conocimiento de esta autoridad consisten, esencialmente, en la vulneración a su derecho de libertad de afiliación, así como la indebida utilización de sus datos personales por parte del Partido Verde Ecologista de México.</t>
  </si>
  <si>
    <t>UT/SCG/Q/MMBP/JD05/VER/96/2025</t>
  </si>
  <si>
    <r>
      <rPr>
        <b/>
        <sz val="6"/>
        <color theme="2" tint="-0.89999084444715716"/>
        <rFont val="Aptos"/>
        <family val="2"/>
      </rPr>
      <t xml:space="preserve">Queja de 1 ciudadana: </t>
    </r>
    <r>
      <rPr>
        <sz val="6"/>
        <color theme="2" tint="-0.89999084444715716"/>
        <rFont val="Aptos"/>
        <family val="2"/>
      </rPr>
      <t xml:space="preserve">
Martha Magdalena Barrios Pérez </t>
    </r>
  </si>
  <si>
    <t xml:space="preserve">Del escrito de queja presentado por: Martha Magdalena Barrios Pérez, se advierte que los hechos puestos en conocimiento de esta autoridad consisten, esencialmente, en la vulneración a su derecho de libertad de afiliación, así como la indebida utilización de sus datos personales por parte del partido político MORENA. </t>
  </si>
  <si>
    <t>UT/SCG/Q/NPC/JD02/BCS/97/2025</t>
  </si>
  <si>
    <r>
      <rPr>
        <b/>
        <sz val="6"/>
        <color theme="2" tint="-0.89999084444715716"/>
        <rFont val="Aptos"/>
        <family val="2"/>
      </rPr>
      <t>Quejas de 2 ciudadanos:</t>
    </r>
    <r>
      <rPr>
        <sz val="6"/>
        <color theme="2" tint="-0.89999084444715716"/>
        <rFont val="Aptos"/>
        <family val="2"/>
      </rPr>
      <t xml:space="preserve"> 
Norma Pantoja Córdova
Luisa Haydeé Sánchez Velázquez</t>
    </r>
  </si>
  <si>
    <t xml:space="preserve">De los escritos de queja presentados por: Norma Pantoja Córdova y Luisa Haydeé Sánchez Velázquez , se advierte que los hechos puestos en conocimiento de esta autoridad consisten, esencialmente, en la vulneración a su derecho de libertad de afiliación, así como la indebida utilización de sus datos personales por parte del partido político MORENA. </t>
  </si>
  <si>
    <t>UT/SCG/Q/CG/98/2025</t>
  </si>
  <si>
    <r>
      <rPr>
        <b/>
        <sz val="6"/>
        <color theme="2" tint="-0.89999084444715716"/>
        <rFont val="Aptos"/>
        <family val="2"/>
      </rPr>
      <t xml:space="preserve">Por acuerdo de Cierre de CA: </t>
    </r>
    <r>
      <rPr>
        <sz val="6"/>
        <color theme="2" tint="-0.89999084444715716"/>
        <rFont val="Aptos"/>
        <family val="2"/>
      </rPr>
      <t xml:space="preserve">Queja de
Movimiento Ciudadano (MC) </t>
    </r>
  </si>
  <si>
    <t>Comité Directivo Municipal del Partido Acción Nacional en Camargo, Chihuahua</t>
  </si>
  <si>
    <t xml:space="preserve">En atención al punto de acuerdo TERCERO del acuerdo de veintiuno de abril de dos mil veinticinco, emitido dentro del Cuaderno de Antecedentes UT/SCG/CA/MC/OPL/CHIH/440/2024, se ordena la apertura de un Procedimiento Ordinario Sancionador en razón de que existen indicios de la presunta omisión de retiro de dos lonas con propaganda electoral a favor de los entonces candidatos Bertha Xóchitl Gálvez Ruiz, candidata a la Presidencia de la República, Juan Antonio Meléndez Ortega, candidato a Diputado Federal y Mario Humberto Vázquez Robles, candidato a Senador, todos postulados por la coalición "Fuerza y Corazón por México", integrada por los partidos políticos Acción Nacional, Revolucionario Institucional y el otrora Partido de la Revolución Democrática, de un edificio (Poliforo Municipal de Camargo "Víctor Valles Arrieta") a cargo de la administración pública de Camargo, Chihuahua, atribuible al Comité Directivo Municipal del Partido Acción Nacional, en Camargo, Chihuahua, lo que podría transgredir la normativa electoral, toda vez que en tratándose de propaganda electoral colocada en edificios ocupados por la administración y los poderes públicos, aquella solo puede fijarse exclusivamente por el tiempo de duración del acto de campaña de que se trate. </t>
  </si>
  <si>
    <t>UT/SCG/Q/LRI/CG/99/2025</t>
  </si>
  <si>
    <r>
      <rPr>
        <b/>
        <sz val="6"/>
        <color theme="2" tint="-0.89999084444715716"/>
        <rFont val="Aptos"/>
        <family val="2"/>
      </rPr>
      <t xml:space="preserve">Queja de 1 ciudadana: </t>
    </r>
    <r>
      <rPr>
        <sz val="6"/>
        <color theme="2" tint="-0.89999084444715716"/>
        <rFont val="Aptos"/>
        <family val="2"/>
      </rPr>
      <t xml:space="preserve">
Laura Rivera Ibarra
</t>
    </r>
  </si>
  <si>
    <t>Del escrito de queja presentado por: Laura Rivera Ibarra, se advierte que los hechos puestos en conocimiento de esta autoridad consisten, esencialmente, en la vulneración a su derecho de libertad de afiliación, así como la indebida utilización de sus datos personales por parte del partido político MORENA.</t>
  </si>
  <si>
    <t>UT/SCG/Q/MAOR/JL/QROO/100/2025</t>
  </si>
  <si>
    <r>
      <rPr>
        <b/>
        <sz val="6"/>
        <color theme="2" tint="-0.89999084444715716"/>
        <rFont val="Aptos"/>
        <family val="2"/>
      </rPr>
      <t xml:space="preserve">Queja de 1 ciudadano: </t>
    </r>
    <r>
      <rPr>
        <sz val="6"/>
        <color theme="2" tint="-0.89999084444715716"/>
        <rFont val="Aptos"/>
        <family val="2"/>
      </rPr>
      <t xml:space="preserve">
Marco Antonio Otero Ramírez
</t>
    </r>
  </si>
  <si>
    <t xml:space="preserve">Del escrito de queja presentado por: Marco Antonio Otero Ramírez, se advierte que los hechos puestos en conocimiento de esta autoridad consisten, esencialmente, en la vulneración a su derecho de libertad de afiliación, así como la indebida utilización de sus datos personales por parte del Partido del Trabajo. </t>
  </si>
  <si>
    <t>UT/SCG/Q/CG/101/2025</t>
  </si>
  <si>
    <r>
      <rPr>
        <b/>
        <sz val="6"/>
        <color theme="2" tint="-0.89999084444715716"/>
        <rFont val="Aptos"/>
        <family val="2"/>
      </rPr>
      <t xml:space="preserve">Por acuerdo de cierre de CA 
Escritos de desconocimiento de afiliación de 2 ciudadanas: </t>
    </r>
    <r>
      <rPr>
        <sz val="6"/>
        <color theme="2" tint="-0.89999084444715716"/>
        <rFont val="Aptos"/>
        <family val="2"/>
      </rPr>
      <t xml:space="preserve"> 
Alejandrina Catarina Santiago Hernández
Olimpia Teresa Martell Beltrán </t>
    </r>
  </si>
  <si>
    <t xml:space="preserve">PVEM 
PRI </t>
  </si>
  <si>
    <t>En atención al punto de acuerdo SEGUNDO del acuerdo de treinta de abril de dos mil veinticinco, emitido dentro del Cuaderno de Antecedentes UT/SCG/CA/JCM/JD07/JAL/205/2024, se ordena la apertura de un Procedimiento Ordinario Sancionador en razón de que existen indicios de la presunta afiliación indebida de las ciudadanas Alejandrina Catarina Santiago Hernández, por parte del PVEM y el PRI, y de Olimpia Teresa Martell Beltrán por parte del PVEM.</t>
  </si>
  <si>
    <t xml:space="preserve">UT/SCG/Q/MALS/CG/102/2025
</t>
  </si>
  <si>
    <r>
      <rPr>
        <b/>
        <sz val="6"/>
        <color theme="2" tint="-0.89999084444715716"/>
        <rFont val="Aptos"/>
        <family val="2"/>
      </rPr>
      <t xml:space="preserve">Queja de 1 ciudadamo: </t>
    </r>
    <r>
      <rPr>
        <sz val="6"/>
        <color theme="2" tint="-0.89999084444715716"/>
        <rFont val="Aptos"/>
        <family val="2"/>
      </rPr>
      <t xml:space="preserve">
Misael Arturo Lozano Soto</t>
    </r>
  </si>
  <si>
    <t xml:space="preserve">Del escrito de queja presentado por: Misael Arturo Lozano Soto,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</si>
  <si>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UT/SCG/Q/AHF/JD05/YUC/103/2025
</t>
  </si>
  <si>
    <r>
      <rPr>
        <b/>
        <sz val="6"/>
        <color theme="2" tint="-0.89999084444715716"/>
        <rFont val="Aptos"/>
        <family val="2"/>
      </rPr>
      <t xml:space="preserve">Queja de 1 ciudadamo: 
</t>
    </r>
    <r>
      <rPr>
        <sz val="6"/>
        <color theme="2" tint="-0.89999084444715716"/>
        <rFont val="Aptos"/>
        <family val="2"/>
      </rPr>
      <t>Antonio Homa Franco</t>
    </r>
  </si>
  <si>
    <t xml:space="preserve">Del escrito de queja presentado por: Antonio Homa Franco, se advierte que los hechos puestos en conocimiento de esta autoridad consisten, esencialmente, en la vulneración a su derecho de libertad de afiliación, así como la indebida utilización de sus datos personales por parte del Partido Revolucionario Institucional. </t>
  </si>
  <si>
    <t xml:space="preserve">UT/SCG/Q/SAJA/JD05/CHIH/104/2025
</t>
  </si>
  <si>
    <r>
      <rPr>
        <b/>
        <sz val="6"/>
        <color theme="2" tint="-0.89999084444715716"/>
        <rFont val="Aptos"/>
        <family val="2"/>
      </rPr>
      <t xml:space="preserve">Queja de 2 ciudadanos:
 </t>
    </r>
    <r>
      <rPr>
        <sz val="6"/>
        <color theme="2" tint="-0.89999084444715716"/>
        <rFont val="Aptos"/>
        <family val="2"/>
      </rPr>
      <t xml:space="preserve">Sergio Alejandro Jaramillo Almazán y Cecia Yazmín Torres Cruz </t>
    </r>
  </si>
  <si>
    <t xml:space="preserve">De los escritos de queja presentados por:  Sergio Alejandro Jaramillo Almazán y Cecia Yazmín Torres Cruz,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</si>
  <si>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UT/SCG/Q/PRI/CG/105/2025
</t>
  </si>
  <si>
    <t>Dip. Emilio Suarez Licona, en mi carácter de Representante Propietario del Partido Revolucionario Institucional ante el Consejo General del Instituto Nacional Electoral</t>
  </si>
  <si>
    <t>Ariadna Montiel Reyes, Secretaria del Bienestar de México, Partido Político Morena Y Quien Resulte Responsable.</t>
  </si>
  <si>
    <t>El pasado 6 de mayo del presente año, el medio de comunicación Latinus difundió una investigación periodística que expone, a través de audios, testimonios y registros oficiales, presuntas prácticas ilegales impulsadas desde la Secretaría del Bienestar en beneficio del partido Morena.
La investigación revela un esquema de manipulación electoral que incluiría violaciones a la legislación en materia electoral, uso indebido de recursos públicos y coacción del voto mediante el condicionamiento de programas sociales.
Según lo documentado, se ofrecieron pagos de $200 pesos a ciudadanos de la Alcaldía Miguel Hidalgo a cambio de afiliarse a Morena, a través de una organización denominada Amor por la Ciudad, presuntamente vinculada a la Secretaría del Bienestar. Esta acción constituye una forma de coacción del voto, contraria al principio de libertad de participación política, y representa una posible transgresión a lo dispuesto en la Ley General en Materia de Delitos Electorales.
Aunque en este caso la acción esté relacionada con procesos de afiliación y no con una jornada electoral directa, el hecho de captar apoyo político mediante incentivos económicos vulnera el principio de equidad en la competencia entre partidos. Además, se presume que la estructura operativa de dicha organización tiene fines electorales, dado su activismo en campañas recientes.</t>
  </si>
  <si>
    <t xml:space="preserve">UT/SCG/Q/TEEM/CG/106/2025
</t>
  </si>
  <si>
    <t>Vista recibida por el Tribunal Electoral del Estado de México. 
Queja recibida a traves del correo electronico: area.investigador@(afteemmx.orq.mx</t>
  </si>
  <si>
    <t>Nicacio Huachina Hernández, Supervisor Escolar de la Zoná 10, Sector 14, de los Servicios Educativos Integrados del
Estado de México (SEIEM).</t>
  </si>
  <si>
    <t>El Tribunal Electoral del Estado de México ha dado vista a la Unidad Técnica de lo Contencioso Electoral mediante el oficio TEEM/CG/AI/664/2025, en relación con el expediente TEEM/CG/AI/11/2025, con el propósito de investigar posibles irregularidades reportadas en el municipio de San Vicente Chicoloapan, Estado de México.
Los hechos bajo investigación señalan que en la Escuela Primaria "Belisario Domínguez", ubicada en calle Juárez s/n, con Clave de Centro de Trabajo 15DPR1254H, perteneciente a la zona escolar 10 bajo la supervisión del profesor Nicació Huachina Hernández, se habría permitido el acceso a personas vinculadas al partido político MORENA, quienes presuntamente utilizaron las instalaciones escolares para llevar a cabo actividades de afiliación dirigidas a padres de familia de la comunidad.
Se indica además que personal docente habría convocado a los padres de familia con el propósito de promover su afiliación al referido partido político. Las actividades de afiliación se habrían realizado dentro del plantel, específicamente en un espacio contiguo a la dirección escolar.</t>
  </si>
  <si>
    <t xml:space="preserve">UT/SCG/Q/BMRH/JD05/COAH/107/2025
</t>
  </si>
  <si>
    <r>
      <rPr>
        <b/>
        <sz val="6"/>
        <color theme="2" tint="-0.89999084444715716"/>
        <rFont val="Aptos"/>
        <family val="2"/>
      </rPr>
      <t xml:space="preserve">Queja de 1 ciudadano: </t>
    </r>
    <r>
      <rPr>
        <sz val="6"/>
        <color theme="2" tint="-0.89999084444715716"/>
        <rFont val="Aptos"/>
        <family val="2"/>
      </rPr>
      <t xml:space="preserve">
Brandon Martin Rojas Hernández</t>
    </r>
  </si>
  <si>
    <t xml:space="preserve">Del escrito de queja presentado por: Brandon Martin Rojas Hernández, se advierte que los hechos puestos en conocimiento de esta autoridad consisten, esencialmente, en la vulneración a su derecho de libertad de afiliación, así como la indebida utilización de sus datos personales por parte del Partido Revolucionario Institucional. </t>
  </si>
  <si>
    <t xml:space="preserve">UT/SCG/Q/MCCS/JD19/CM/108/2025
</t>
  </si>
  <si>
    <r>
      <rPr>
        <b/>
        <sz val="6"/>
        <color theme="2" tint="-0.89999084444715716"/>
        <rFont val="Aptos"/>
        <family val="2"/>
      </rPr>
      <t xml:space="preserve">Queja de 1 ciudadano: </t>
    </r>
    <r>
      <rPr>
        <sz val="6"/>
        <color theme="2" tint="-0.89999084444715716"/>
        <rFont val="Aptos"/>
        <family val="2"/>
      </rPr>
      <t xml:space="preserve">
María Cristina Córdova Sandoval</t>
    </r>
  </si>
  <si>
    <t>La ciudadana María Cristina Córdova Sandoval, quien pretende registrarse como Observadora Electoral para el Proceso Electoral Extraordinario del Poder Judicial de la Federación, presenta escrito de queja en contra del partido político MORENA por afiliación indebida. </t>
  </si>
  <si>
    <t xml:space="preserve">UT/SCG/Q/BGSA/JD37/EDOMEX/109/2025
</t>
  </si>
  <si>
    <r>
      <rPr>
        <b/>
        <sz val="6"/>
        <color theme="2" tint="-0.89999084444715716"/>
        <rFont val="Aptos"/>
        <family val="2"/>
      </rPr>
      <t xml:space="preserve">Queja de 1 ciudadano: </t>
    </r>
    <r>
      <rPr>
        <sz val="6"/>
        <color theme="2" tint="-0.89999084444715716"/>
        <rFont val="Aptos"/>
        <family val="2"/>
      </rPr>
      <t xml:space="preserve">
Beti Guadalupe Sandoval Antonio</t>
    </r>
  </si>
  <si>
    <t xml:space="preserve">Del escrito de queja presentado por: Beti Guadalupe Sandoval Antonio, se advierte que los hechos puestos en conocimiento de esta autoridad consisten, esencialmente, en la vulneración a su derecho de libertad de afiliación, así como la indebida utilización de sus datos personales por parte del Partido político Movimiento Ciudadano. </t>
  </si>
  <si>
    <t xml:space="preserve">UT/SCG/Q/ACGM/CG/110/2025
</t>
  </si>
  <si>
    <r>
      <rPr>
        <b/>
        <sz val="6"/>
        <color theme="2" tint="-0.89999084444715716"/>
        <rFont val="Aptos"/>
        <family val="2"/>
      </rPr>
      <t xml:space="preserve">Por desistimiento de una ciudadana: </t>
    </r>
    <r>
      <rPr>
        <sz val="6"/>
        <color theme="2" tint="-0.89999084444715716"/>
        <rFont val="Aptos"/>
        <family val="2"/>
      </rPr>
      <t xml:space="preserve">
Ana Cecilia García Muñoz </t>
    </r>
  </si>
  <si>
    <t xml:space="preserve">Del escrito de desistimiento presentado por: Ana Cecilia García Muñoz, se advierte que la pretensión de la ciudadana era solamente solicitar su baja como militante del Partido Revolucionario Institucional, dentro del Expediente UT/SCG/Q/ICM/JD01/MEX/21/2021. </t>
  </si>
  <si>
    <t xml:space="preserve">UT/SCG/Q/MES/JL/VER/111/2025
</t>
  </si>
  <si>
    <r>
      <rPr>
        <b/>
        <sz val="6"/>
        <color theme="2" tint="-0.89999084444715716"/>
        <rFont val="Aptos"/>
        <family val="2"/>
      </rPr>
      <t xml:space="preserve">Queja de 1 ciudadano: 
</t>
    </r>
    <r>
      <rPr>
        <sz val="6"/>
        <color theme="2" tint="-0.89999084444715716"/>
        <rFont val="Aptos"/>
        <family val="2"/>
      </rPr>
      <t xml:space="preserve">Mario Eslava Sandoval </t>
    </r>
  </si>
  <si>
    <t xml:space="preserve">Del escrito de queja presentado por: Mario Eslava Sandoval, se advierte que los hechos puestos en conocimiento de esta autoridad consisten, esencialmente, en la vulneración a su derecho de libertad de afiliación, así como la indebida utilización de sus datos personales por parte del Partido político Movimiento Ciudadano. </t>
  </si>
  <si>
    <t xml:space="preserve">UT/SCG/Q/INR/CG/112/2025
</t>
  </si>
  <si>
    <r>
      <rPr>
        <b/>
        <sz val="6"/>
        <color theme="2" tint="-0.89999084444715716"/>
        <rFont val="Aptos"/>
        <family val="2"/>
      </rPr>
      <t>Queja de 1 ciudadano:</t>
    </r>
    <r>
      <rPr>
        <sz val="6"/>
        <color theme="2" tint="-0.89999084444715716"/>
        <rFont val="Aptos"/>
        <family val="2"/>
      </rPr>
      <t xml:space="preserve">
Ivonne Nava Rivera</t>
    </r>
  </si>
  <si>
    <t xml:space="preserve">PRD CDMX </t>
  </si>
  <si>
    <t xml:space="preserve">
Apertura de un Procedimiento Sancionador Ordinario derivado de la Resolución de 19 de mayo de 2025 dictada por la Sala Superior del Tribunal Electoral del Poder Judicial de la Federación dentro del Expediente: SUP-AG-100/2025 en relación con los hechos siguientes: Del escrito de queja presentado por: Ivonne Nava Rivera, se advierte que los hechos puestos en conocimiento de esta autoridad consisten, esencialmente, en la vulneración a su derecho de libertad de afiliación, así como la indebida utilización de sus datos personales por parte del Partido de la Revolución Democrática PRD.</t>
  </si>
  <si>
    <t xml:space="preserve">UT/SCG/Q/AEGG/JD34/EDOMEX/113/2025
</t>
  </si>
  <si>
    <r>
      <rPr>
        <b/>
        <sz val="6"/>
        <color theme="2" tint="-0.89999084444715716"/>
        <rFont val="Aptos"/>
        <family val="2"/>
      </rPr>
      <t xml:space="preserve">Queja de 1 ciudadano: </t>
    </r>
    <r>
      <rPr>
        <sz val="6"/>
        <color theme="2" tint="-0.89999084444715716"/>
        <rFont val="Aptos"/>
        <family val="2"/>
      </rPr>
      <t xml:space="preserve">
Allan Emmanuel Gil García</t>
    </r>
  </si>
  <si>
    <t xml:space="preserve">Del escrito de queja presentado por: Allan Emmanuel Gil García,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</si>
  <si>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UT/SCG/Q/AJL/CG/114/2025
</t>
  </si>
  <si>
    <r>
      <rPr>
        <b/>
        <sz val="6"/>
        <color theme="2" tint="-0.89999084444715716"/>
        <rFont val="Aptos"/>
        <family val="2"/>
      </rPr>
      <t xml:space="preserve">Queja de 1 ciudadano: </t>
    </r>
    <r>
      <rPr>
        <sz val="6"/>
        <color theme="2" tint="-0.89999084444715716"/>
        <rFont val="Aptos"/>
        <family val="2"/>
      </rPr>
      <t xml:space="preserve">
Antonio Jiménez López</t>
    </r>
  </si>
  <si>
    <t xml:space="preserve">Se ordena el inicio de un Procedimiento Sancionador Ordinario derivado del escrito de escisión presentado por el ciudadano:  Antonio Jiménez López, en cumplimiento de la resolución INE/CG469/2025  correspondiente al expediente: UT/SCG/Q/JCVF/CG/214/2024 que dio inicio  para determinar la afiliación indebida al Partido Revolucionario Institucional y, para ello, se utilizaron indebidamente sus datos personales. </t>
  </si>
  <si>
    <t xml:space="preserve">UT/SCG/Q/JVMM/CG/115/2025
</t>
  </si>
  <si>
    <r>
      <rPr>
        <b/>
        <sz val="6"/>
        <color theme="2" tint="-0.89999084444715716"/>
        <rFont val="Aptos"/>
        <family val="2"/>
      </rPr>
      <t xml:space="preserve">Queja de 1 ciudadana: </t>
    </r>
    <r>
      <rPr>
        <sz val="6"/>
        <color theme="2" tint="-0.89999084444715716"/>
        <rFont val="Aptos"/>
        <family val="2"/>
      </rPr>
      <t xml:space="preserve">
Jhoana Venecia Mendoza Martín</t>
    </r>
  </si>
  <si>
    <t>Jhoana Venecia Mendoza Martín, quien pretende registrarse como Observadora Electora para el Proceso Electoral Extraordinario para el Poder Judicial 2024-2025, presenta queja en contra de MORENA por indebida afiliación y probable uso de datos personales.</t>
  </si>
  <si>
    <t xml:space="preserve">UT/SCG/Q/LMMH/JD37/EDOMEX/116/2025
</t>
  </si>
  <si>
    <r>
      <rPr>
        <b/>
        <sz val="6"/>
        <color theme="2" tint="-0.89999084444715716"/>
        <rFont val="Aptos"/>
        <family val="2"/>
      </rPr>
      <t xml:space="preserve">Queja de 2 ciudadanas: </t>
    </r>
    <r>
      <rPr>
        <sz val="6"/>
        <color theme="2" tint="-0.89999084444715716"/>
        <rFont val="Aptos"/>
        <family val="2"/>
      </rPr>
      <t xml:space="preserve">
Luz María Mejorada Hernández y 
Concepción Cedillo Oliveros</t>
    </r>
  </si>
  <si>
    <t xml:space="preserve">De los escritos de queja presentados por: Luz María Mejorada Hernández y Concepción Cedillo Oliveros, se advierte que los hechos puestos en conocimiento de esta autoridad consisten, esencialmente, en la vulneración a su derecho de libertad de afiliación, así como la indebida utilización de sus datos personales por parte del Partido Revolucionario Institucional. </t>
  </si>
  <si>
    <t xml:space="preserve">UT/SCG/Q/PGAN/CG/117/2025
</t>
  </si>
  <si>
    <r>
      <rPr>
        <b/>
        <sz val="6"/>
        <color theme="2" tint="-0.89999084444715716"/>
        <rFont val="Aptos"/>
        <family val="2"/>
      </rPr>
      <t xml:space="preserve">Queja de 4 ciudadanos: </t>
    </r>
    <r>
      <rPr>
        <sz val="6"/>
        <color theme="2" tint="-0.89999084444715716"/>
        <rFont val="Aptos"/>
        <family val="2"/>
      </rPr>
      <t xml:space="preserve">
Priscila Goreti Arteaga Nava 
Miguel Ángel Camacho Granados
Lizeth Valencia Montiel
Analy Lozano Sandoval
</t>
    </r>
  </si>
  <si>
    <t xml:space="preserve">Se ordena el inicio de un Procedimiento Sancionador Ordinario derivado del escrito de escisión presentado por los ciudadanos:  Priscila Goreti Arteaga Nava, Miguel Ángel Camacho Granados, Lizeth Valencia Montiel y Analy Lozano Sandoval correspondientes al expediente: UT/SCG/Q/IAPP/JD12/CHIS/138/2023 que dio inicio  para determinar la afiliación indebida al Partido Revolucionario Institucional y, para ello, se utilizaron indebidamente sus datos personales. </t>
  </si>
  <si>
    <t xml:space="preserve">UT/SCG/Q/CG/118/2025
</t>
  </si>
  <si>
    <r>
      <rPr>
        <b/>
        <sz val="6"/>
        <color theme="2" tint="-0.89999084444715716"/>
        <rFont val="Aptos"/>
        <family val="2"/>
      </rPr>
      <t xml:space="preserve">Por acuerdo de cierre de CA 
Escritos de desconocimiento de afiliación de 12 ciudadanos: 
</t>
    </r>
    <r>
      <rPr>
        <sz val="6"/>
        <color theme="2" tint="-0.89999084444715716"/>
        <rFont val="Aptos"/>
        <family val="2"/>
      </rPr>
      <t>Jesús Etzael Hernández Ochoa
María del Rocío Rebolledo Colorado
Vianey Navarro Nicolás
Beatriz Segura Acosta
Ilse Margarita Contreras Orduño
Anabel Millanez Robles
Alma Beatriz Rocha Pacheco
Vielka Yamelin Sepúlveda Armenta
María Concepción Castro Valverde
Julio César Pérez Miss
Ana Liz Beltrán Aguilar
Lissandra Karely Núñez Camacho</t>
    </r>
  </si>
  <si>
    <t>En atención al punto de acuerdo TERCERO del acuerdo de veintisiete de mayo de dos mil veinticinco, emitido dentro del Cuaderno de Antecedentes UT/SCG/CA/JEHO/OPL/MEX/337/2024, se ordena la apertura de un Procedimiento Ordinario Sancionador en razón de que existen indicios de la presunta afiliación indebida de los ciudadanos Jesús Etzael Hernández Ochoa, María del Rocío Rebolledo Colorado, Vianey Navarro Nicolás, Beatriz Segura Acosta, Ilse Margarita Contreras Orduño, Anabel Millanez Robles, Alma Beatriz Rocha Pacheco, Vielka Yamelin Sepúlveda Armenta, María Concepción Castro Valverde, Julio César Pérez Miss, Ana Liz Beltrán Aguilar, Lissandra Karely Núñez Camacho para determinar si fueron afiliados sin su consentimiento al Partido Revolucionario Institutcional y, para ello, se utilizaron indebidamente sus datos personales.</t>
  </si>
  <si>
    <t xml:space="preserve">UT/SCG/Q/MC/JL/JAL/119/2025
</t>
  </si>
  <si>
    <t>Jorge Armando Plata Madrigal, en su calidad de representante suplente del partido Movimiento Ciudadano, debidamente acreditado ante el Consejo Local del Instituto Nacional Electoral</t>
  </si>
  <si>
    <t>MORENA
Senador Alfonso Cepeda Salas, dirigente del Sindicato Nacional de Trabajadores de la Educación (SNTE) 
y de quien resulte responsable</t>
  </si>
  <si>
    <t>Se tuvo conocimiento de que el pasado miércoles 12 de marzo del presente año, se convocó a trabajadores de la educación a una asamblea ordinaria en las instalaciones de la Escuela Secundaria No. 14 "Ricardo Flores Magón", ubicada en el municipio de Tonalá, Jalisco, bajo el supuesto de tratar temas relacionados con el Sindicato Nacional de Trabajadores de la Educación (SNTE). No obstante, en dicho evento se instalaron mesas con un código QR visible, acompañado del título “AFILIACIÓN”, el cual redirigía a un formulario en la plataforma Google Forms con los encabezados “Magisterio en Movimiento” y “Casa 47 Jalisco Afiliación”. El formulario solicitaba información personal sensible, como la clave de elector del afiliador, nombre completo, teléfono, sección electoral, municipio y entidad federativa, permitiendo únicamente seleccionar la “Casa 47”. Durante el evento, una persona se dirigió a los asistentes solicitándoles que se afilien al partido político Morena, lo cual fue documentado en video y se ofrece como prueba de los hechos. Asimismo, el día 8 de abril del año en curso, se llevó a cabo una reunión en el Auditorio “Ramiro Arreola” de la Sección 47 del SNTE, ubicado en Guadalajara, Jalisco, convocada por el Secretario General del Comité Ejecutivo Seccional, C. Iván Ilich González Contreras, quien ha encabezado diversas reuniones dirigidas al magisterio, presuntamente con fines institucionales. Sin embargo, se advierte que el objetivo real ha sido promover una estrategia nacional consistente en solicitar a los maestros su afiliación al partido Morena, bajo el argumento de que dicha acción facilitaría negociaciones con el gobierno federal para obtener aumentos salariales y otros beneficios, lo cual podría configurar un uso indebido de recursos sindicales con fines político-electorales.</t>
  </si>
  <si>
    <t xml:space="preserve">UT/SCG/Q/AKBP/JL/QRO/120/2025
</t>
  </si>
  <si>
    <r>
      <rPr>
        <b/>
        <sz val="6"/>
        <color theme="2" tint="-0.89999084444715716"/>
        <rFont val="Aptos"/>
        <family val="2"/>
      </rPr>
      <t xml:space="preserve">Queja de 2 ciudadanos: </t>
    </r>
    <r>
      <rPr>
        <sz val="6"/>
        <color theme="2" tint="-0.89999084444715716"/>
        <rFont val="Aptos"/>
        <family val="2"/>
      </rPr>
      <t xml:space="preserve">
Ana Kenay Brindas Peralta 
Juana Rosalía Márquez Ledezma</t>
    </r>
  </si>
  <si>
    <t>De los escritos de queja presentados por Ana Kenay Brindas Peralta y Juana Rosalía Márquez Ledezma, se advierte que los hechos puestos en conocimiento de esta autoridad consisten, esencialmente, en la vulneración a su derecho de libertad de afiliación, así como la indebida utilización de sus datos personales por parte del partido político Movimiento Ciudadano</t>
  </si>
  <si>
    <t xml:space="preserve">UT/SCG/Q/CG/121/2025
</t>
  </si>
  <si>
    <t>Vista Sala Regional Toluca</t>
  </si>
  <si>
    <t>Luis Alberto Carballo Gutiérrez, otrora candidato a diputado federal por el principio de mayoría relativa en el 23 distrito electoral federal con cabecera en Lerma de Villada, Estado de México.</t>
  </si>
  <si>
    <t xml:space="preserve">
Derivado del cierre de CA UT/SCG/CA/CG/139/2025.
La presunta vulneración a los artículos 445, párrafo 1, inciso f) y 447, párrafo 1, inciso a); de la Ley General de Instituciones y Procedimientos Electorales, deriva de la presunta entrega de información falsa a este Instituto Nacional Electoral.</t>
  </si>
  <si>
    <t xml:space="preserve">UT/SCG/Q/JAOP/JD05/CHIH/122/2025
</t>
  </si>
  <si>
    <r>
      <rPr>
        <b/>
        <sz val="6"/>
        <color theme="2" tint="-0.89999084444715716"/>
        <rFont val="Aptos"/>
        <family val="2"/>
      </rPr>
      <t xml:space="preserve">Queja de 3 ciudadanos: </t>
    </r>
    <r>
      <rPr>
        <sz val="6"/>
        <color theme="2" tint="-0.89999084444715716"/>
        <rFont val="Aptos"/>
        <family val="2"/>
      </rPr>
      <t xml:space="preserve">
Jorge Alberto Ortiz Prieto 
Reyna Beristain Zepeda 
Ninfa Martínez Mendoza </t>
    </r>
  </si>
  <si>
    <t xml:space="preserve">De los escritos de queja presentados por: Jorge Alberto Ortiz Prieto, Reyna Beristain Zepeda, Ninfa Martínez Mendoza,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</si>
  <si>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UT/SCG/Q/NMP/JD04/MICH/123/2025
</t>
  </si>
  <si>
    <r>
      <rPr>
        <b/>
        <sz val="6"/>
        <color theme="2" tint="-0.89999084444715716"/>
        <rFont val="Aptos"/>
        <family val="2"/>
      </rPr>
      <t xml:space="preserve">Quejas de 2 ciudadanos: </t>
    </r>
    <r>
      <rPr>
        <sz val="6"/>
        <color theme="2" tint="-0.89999084444715716"/>
        <rFont val="Aptos"/>
        <family val="2"/>
      </rPr>
      <t xml:space="preserve">
Naydelin Morales Pantoja y Itxchelt Valadez Dorado</t>
    </r>
  </si>
  <si>
    <t xml:space="preserve">De los escritos de queja presentados por: Naydelin Morales Pantoja y Itxchelt Valadez Dorado,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</si>
  <si>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UT/SCG/Q/LCM/JD03/MOR/124/2025
</t>
  </si>
  <si>
    <r>
      <rPr>
        <b/>
        <sz val="6"/>
        <color theme="2" tint="-0.89999084444715716"/>
        <rFont val="Aptos"/>
        <family val="2"/>
      </rPr>
      <t xml:space="preserve">Queja de 1 ciudadana: </t>
    </r>
    <r>
      <rPr>
        <sz val="6"/>
        <color theme="2" tint="-0.89999084444715716"/>
        <rFont val="Aptos"/>
        <family val="2"/>
      </rPr>
      <t xml:space="preserve">
Leslie Contreras Mejía</t>
    </r>
  </si>
  <si>
    <t xml:space="preserve">Del escrito de queja presentado por: Leslie Contreras Mejía,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</si>
  <si>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UT/SCG/Q/LDCT/JL/SLP/125/2025
</t>
  </si>
  <si>
    <r>
      <rPr>
        <b/>
        <sz val="6"/>
        <color theme="2" tint="-0.89999084444715716"/>
        <rFont val="Aptos"/>
        <family val="2"/>
      </rPr>
      <t xml:space="preserve">Queja de 1 ciudadano: </t>
    </r>
    <r>
      <rPr>
        <sz val="6"/>
        <color theme="2" tint="-0.89999084444715716"/>
        <rFont val="Aptos"/>
        <family val="2"/>
      </rPr>
      <t xml:space="preserve">
Luis Daniel Cruz Tovar 
</t>
    </r>
  </si>
  <si>
    <t xml:space="preserve">Del escrito de queja presentado por: Luis Daniel Cruz Tovar,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</si>
  <si>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UT/SCG/Q/JDDG/CG/126/2025
</t>
  </si>
  <si>
    <r>
      <t xml:space="preserve">Sala Superior 
EXPEDIENTE: SUP-JDC-2137/2025
</t>
    </r>
    <r>
      <rPr>
        <b/>
        <sz val="6"/>
        <color theme="2" tint="-0.89999084444715716"/>
        <rFont val="Aptos"/>
        <family val="2"/>
      </rPr>
      <t xml:space="preserve">Queja de 1 ciudadana: </t>
    </r>
    <r>
      <rPr>
        <sz val="6"/>
        <color theme="2" tint="-0.89999084444715716"/>
        <rFont val="Aptos"/>
        <family val="2"/>
      </rPr>
      <t xml:space="preserve">
Juana Daniela Díaz Guerrero</t>
    </r>
  </si>
  <si>
    <t xml:space="preserve">Mediante sentencia dictada en el expediente SUP-JDC-2137/2025, la Sala Superior del TEPJF determina que la UTCE es la autoridad competente para conocer de los hechos consistentes en EL escrito de queja presentado por: Juana Daniela Díaz Guerrero, POR la vulneración a su derecho de libertad de afiliación, así como la indebida utilización de sus datos personales por parte del Partido político MORENA. </t>
  </si>
  <si>
    <t xml:space="preserve">UT/SCG/Q/CG/127/2025
</t>
  </si>
  <si>
    <r>
      <rPr>
        <b/>
        <sz val="6"/>
        <color theme="2" tint="-0.89999084444715716"/>
        <rFont val="Aptos"/>
        <family val="2"/>
      </rPr>
      <t xml:space="preserve">Por acuerdo de escision de 4 ciudadanos: </t>
    </r>
    <r>
      <rPr>
        <sz val="6"/>
        <color theme="2" tint="-0.89999084444715716"/>
        <rFont val="Aptos"/>
        <family val="2"/>
      </rPr>
      <t xml:space="preserve">
Adriana Garza García, 
Alexis Fabian Hernández Rodríguez, 
Abigail Juárez Nepomuceno 
Marra de Lourdes Ramírez López</t>
    </r>
  </si>
  <si>
    <t>En cumplimiento de la resolución INE/CG416/2025, se ordenó el inicio de un Procedimiento Sancionador Ordinario derivado del expediente UT/SCG/Q/JD03/COAH/40/2022, con el objetivo de investigar y, en su caso, sancionar la presunta afiliación indebida de diversas personas al Partido Revolucionario Institucional, con indicios de que se habrían utilizado sin autorización los datos personales de los ciudadanos Adriana Garza García, Alexis Fabián Hernández Rodríguez, Abigail Juárez Nepomuceno y Marra de Lourdes Ramírez López, para registrarlos como militantes del referido instituto político.</t>
  </si>
  <si>
    <t xml:space="preserve">UT/SCG/Q/CG/128/2025
</t>
  </si>
  <si>
    <r>
      <rPr>
        <b/>
        <sz val="6"/>
        <color theme="2" tint="-0.89999084444715716"/>
        <rFont val="Aptos"/>
        <family val="2"/>
      </rPr>
      <t xml:space="preserve">Por acuerdo de escision de 1 ciudadano: </t>
    </r>
    <r>
      <rPr>
        <sz val="6"/>
        <color theme="2" tint="-0.89999084444715716"/>
        <rFont val="Aptos"/>
        <family val="2"/>
      </rPr>
      <t xml:space="preserve">
Lilieth Aracely Piña Rincón</t>
    </r>
  </si>
  <si>
    <t>Se ordena el inicio de un Procedimiento Sancionador Ordinario en cumplimiento del acuerdo emitido el veinte de mayo de 2025, dentro del Cuaderno de Antecedentes UT/SCG/CA/LAPR/JD03/COAH/124/2022; derivado de la presentación de ratificación del escrito de denuncia con firma autógrafa de la ciudadana Lilieth Aracely Piña Rincón, para determinar si fue afiliada sin su consentimiento al Partido Revolucionario Institucional y, para ello, se utilizaron indebidamente sus datos personales.</t>
  </si>
  <si>
    <t xml:space="preserve">UT/SCG/Q/DJHR/JL/TLAX/129/2025
</t>
  </si>
  <si>
    <r>
      <rPr>
        <b/>
        <sz val="6"/>
        <color theme="2" tint="-0.89999084444715716"/>
        <rFont val="Aptos"/>
        <family val="2"/>
      </rPr>
      <t xml:space="preserve">Escrito de queja de 1 ciudadana: </t>
    </r>
    <r>
      <rPr>
        <sz val="6"/>
        <color theme="2" tint="-0.89999084444715716"/>
        <rFont val="Aptos"/>
        <family val="2"/>
      </rPr>
      <t xml:space="preserve">
Diana July Hernández Ruíz</t>
    </r>
  </si>
  <si>
    <t>Del escrito de queja presentado por: Diana July Hernández Ruíz, se advierte que los hechos puestos en conocimiento de esta autoridad consisten, esencialmente, en la vulneración a su derecho de libertad de afiliación, así como la indebida utilización de sus datos personales por parte del Partido Revolucionario Institucional.</t>
  </si>
  <si>
    <t xml:space="preserve">UT/SCG/Q/MAMS/JD01/VER/130/2025
</t>
  </si>
  <si>
    <r>
      <rPr>
        <b/>
        <sz val="6"/>
        <color theme="2" tint="-0.89999084444715716"/>
        <rFont val="Aptos"/>
        <family val="2"/>
      </rPr>
      <t xml:space="preserve">Escrito de queja de 1 ciudadano: </t>
    </r>
    <r>
      <rPr>
        <sz val="6"/>
        <color theme="2" tint="-0.89999084444715716"/>
        <rFont val="Aptos"/>
        <family val="2"/>
      </rPr>
      <t xml:space="preserve">
Marco Antonio Muñíz Santos</t>
    </r>
  </si>
  <si>
    <t xml:space="preserve">Del escrito de queja presentado por: Marco Antonio Muñiz Santos, se advierte que los hechos puestos en conocimiento de esta autoridad consisten, esencialmente, en la vulneración a su derecho de libertad de afiliación, así como la indebida utilización de sus datos personales por parte del Partido Verde Ecologista de México. </t>
  </si>
  <si>
    <t xml:space="preserve">UT/SCG/Q/CG/131/2025
</t>
  </si>
  <si>
    <t xml:space="preserve">Autoridad Electoral- Unidad Técnica de Fiscalización (UTF) </t>
  </si>
  <si>
    <t>Registro Público de la Propiedad y el Comercio del Estado de Chiapas.</t>
  </si>
  <si>
    <t>La presunta vulneración a los artículos 449, párrafo 1, incisos a) y f); en relación con los diversos 200, numeral 1, y 442, numeral 1, inciso f), de la Ley General de Instituciones y Procedimientos Electorales, por la omisión de responder una solicitud de información hecha por la Unidad Técnica de Fiscalización de este Instituto.</t>
  </si>
  <si>
    <t xml:space="preserve">UT/SCG/Q/CG/132/2025
</t>
  </si>
  <si>
    <t>Autoridad Electoral - Dirección Ejecutiva del Registro Federal de Electores (DERFE)</t>
  </si>
  <si>
    <t xml:space="preserve">
Se ordena el inicio de un Procedimiento Sancionador Ordinario, en cumplimiento del acuerdo emitido el 22 de julio de 2025, dentro del Cuaderno de Antecedentes UT/SCG/CA/CG/10/2023. Los hechos que motivan esta acción derivan de la notificación realizada por la DERFE, en la que se informó sobre irregularidades relacionadas con la indebida reproducción fotostática de siete cuadernillos de las Listas Nominales de Electores con Fotografía, que habían sido entregados al citado partido en el contexto del Proceso de Revocación de Mandato del Presidente de la República electo para el periodo constitucional 2018-2024.</t>
  </si>
  <si>
    <t xml:space="preserve">UT/SCG/Q/CG/133/2025
</t>
  </si>
  <si>
    <r>
      <rPr>
        <b/>
        <sz val="6"/>
        <color theme="2" tint="-0.89999084444715716"/>
        <rFont val="Aptos"/>
        <family val="2"/>
      </rPr>
      <t xml:space="preserve">Derivado del Cierre de Cuaderno de Antecedentes: CA 251/2025 </t>
    </r>
    <r>
      <rPr>
        <sz val="6"/>
        <color theme="2" tint="-0.89999084444715716"/>
        <rFont val="Aptos"/>
        <family val="2"/>
      </rPr>
      <t xml:space="preserve">
Autoridad Electoral-</t>
    </r>
    <r>
      <rPr>
        <b/>
        <sz val="6"/>
        <color theme="2" tint="-0.89999084444715716"/>
        <rFont val="Aptos"/>
        <family val="2"/>
      </rPr>
      <t xml:space="preserve"> Vista de DEPPP</t>
    </r>
    <r>
      <rPr>
        <sz val="6"/>
        <color theme="2" tint="-0.89999084444715716"/>
        <rFont val="Aptos"/>
        <family val="2"/>
      </rPr>
      <t xml:space="preserve"> y apertura de CA por cierre de CA en VPG </t>
    </r>
  </si>
  <si>
    <t>En cumplimiento del acuerdo de fecha 25 de julio de 2025, relativo al expediente UT/SCG/CA/CG/251/2025, se ordenó la apertura de un Procedimiento Sancionador Ordinario. El procedimiento deriva de la vista contenida en el oficio INE/DEPPP/DE/DPPF/2150/2025, con base en la resolución INE/CG499/2025, aprobada por el Consejo General del INE el 22 de mayo de 2025. Los hechos refieren un posible incumplimiento por parte del partido denunciado respecto a la adecuación de sus documentos básicos en materia de prevención, atención, sanción, reparación y erradicación de la violencia política contra las mujeres en razón de género, así como en lo relativo a la paridad sustantiva. Esto, en presunto desacato a lo mandatado en diversos acuerdos del Consejo General del INE, en particular el acuerdo INE/CG517/2020 y en acatamiento a lo ordenado en la resolución INE/CG05/2024, así como lo relativo a los diversos INE/CG155/2020, INE/CG1691/2021, INE/CG204/2022, INE/CG452/2023, INE/CG583/2023 e INE/CG832/2023.</t>
  </si>
  <si>
    <t xml:space="preserve">UT/SCG/Q/CG/134/2025
</t>
  </si>
  <si>
    <r>
      <rPr>
        <b/>
        <sz val="6"/>
        <color theme="2" tint="-0.89999084444715716"/>
        <rFont val="Aptos"/>
        <family val="2"/>
      </rPr>
      <t>Derivado del Cierre de Cuaderno de Antecedentes: CA 406/2025</t>
    </r>
    <r>
      <rPr>
        <sz val="6"/>
        <color theme="2" tint="-0.89999084444715716"/>
        <rFont val="Aptos"/>
        <family val="2"/>
      </rPr>
      <t xml:space="preserve">
 Aurtoridad Electoral - Unidad Técnica de Fiscalización </t>
    </r>
  </si>
  <si>
    <r>
      <rPr>
        <b/>
        <sz val="6"/>
        <color theme="2" tint="-0.89999084444715716"/>
        <rFont val="Aptos"/>
        <family val="2"/>
      </rPr>
      <t>Giovanni Riaños 
Saguilán</t>
    </r>
    <r>
      <rPr>
        <sz val="6"/>
        <color theme="2" tint="-0.89999084444715716"/>
        <rFont val="Aptos"/>
        <family val="2"/>
      </rPr>
      <t xml:space="preserve">
Director General 
del Instituto de la 
Función Registral 
del Estado de 
Oaxaca
</t>
    </r>
  </si>
  <si>
    <t>Se ordena el inicio de un Procedimiento Sancionador Ordinario en cumplimiento del acuerdo de 25 de julio de 2025, dentro Cuaderno de Antecedentes UT/SCG/CA/CG/406/2024 por los hechos siguientes: La Unidad Técnica de Fiscalización, en el marco de la conclusión 1.1-C78-PAN-CEN derivada de la Resolución INE/CG633/2023 del Consejo General del Instituto Nacional Electoral, identificó una posible transgresión a la normatividad electoral atribuible a Giovanni Riaños Saguilán, en su calidad de Director General del Instituto de la Función Registral del Estado de Oaxaca. Esta autoridad electoral determinó que, a pesar de haberse realizado correctamente las notificaciones mediante oficios y en cumplimiento con los requisitos reglamentarios, no se recibió la información solicitada dentro del plazo establecido. Aunque obran en el expediente los oficios IFREO/DG/CFR/949/2023 e IFREO/DG/CFR/258/2023, firmados por funcionarios del mismo instituto local, se concluyó que no se atendió en tiempo y forma lo requerido por la Unidad Técnica, configurándose así una omisión por parte de la autoridad local.</t>
  </si>
  <si>
    <t xml:space="preserve">UT/SCG/Q/JAMR/JD12/CM/135/2025
</t>
  </si>
  <si>
    <r>
      <rPr>
        <b/>
        <sz val="6"/>
        <color theme="2" tint="-0.89999084444715716"/>
        <rFont val="Aptos"/>
        <family val="2"/>
      </rPr>
      <t xml:space="preserve">Escrito de queja de 1 ciudadanos: </t>
    </r>
    <r>
      <rPr>
        <sz val="6"/>
        <color theme="2" tint="-0.89999084444715716"/>
        <rFont val="Aptos"/>
        <family val="2"/>
      </rPr>
      <t xml:space="preserve">
José Alberto Mireles Rivero</t>
    </r>
  </si>
  <si>
    <t>Del escrito de queja presentado por José Alberto Mireles Rivero, se advierte que los hechos puestos en conocimiento de esta autoridad consisten, esencialmente, en la vulneración a su derecho de libertad de afiliación, así como la indebida utilización de sus datos personales por parte del partido político MORENA.</t>
  </si>
  <si>
    <t xml:space="preserve">UT/SCG/Q/CG/136/2025
</t>
  </si>
  <si>
    <r>
      <rPr>
        <b/>
        <sz val="6"/>
        <color theme="2" tint="-0.89999084444715716"/>
        <rFont val="Aptos"/>
        <family val="2"/>
      </rPr>
      <t>Derivado del cierre de CA 54/2023</t>
    </r>
    <r>
      <rPr>
        <sz val="6"/>
        <color theme="2" tint="-0.89999084444715716"/>
        <rFont val="Aptos"/>
        <family val="2"/>
      </rPr>
      <t xml:space="preserve">
Autoridad Electoral - Unidad Técnica de Fiscalización (UTF) </t>
    </r>
  </si>
  <si>
    <t>Se ordena el inicio de un Procedimiento Sancionador Ordinario en cumplimiento del acuerdo de 01 de agosto de 2025, dentro del Cuaderno de Antecedentes UT/SCG/CA/CG/54/2023, derivado de los hechos siguientes:
El Instituto Nacional Electoral, a través de su entonces Secretario Ejecutivo, remitió a la Unidad Técnica de lo Contencioso Electoral, mediante oficio INE/SCG/0247/2023, copia de la resolución INE/CG734/2022 aprobada por el Consejo General el 29 de noviembre de 2022, relativa a irregularidades detectadas en el dictamen consolidado de la revisión de los informes anuales de ingresos y gastos del Partido Verde Ecologista de México correspondientes al ejercicio 2021. En atención a dicha vista, esta autoridad registró el asunto como Cuaderno de Antecedentes para allegarse de mayores elementos y, posteriormente, determinó escindir las cuestiones relacionadas con la presunta omisión de diversas personas físicas, morales y/o autoridades de responder a los requerimientos de información formulados por la Unidad Técnica de Fiscalización, incorporándolas al Cuaderno de Antecedentes UT/SCG/CA/CG/48/2023 a fin de evitar duplicidad de actuaciones y resoluciones contradictorias. En consecuencia, y tras depurar las conclusiones contenidas en la citada resolución, se procedió al cierre del cuaderno original, quedando en este únicamente las cuestiones que serán objeto de pronunciamiento conforme a los oficios y sujetos requeridos que se especifican en el expediente.</t>
  </si>
  <si>
    <t xml:space="preserve">UT/SCG/Q/CG/137/2025
</t>
  </si>
  <si>
    <r>
      <rPr>
        <b/>
        <sz val="6"/>
        <color theme="2" tint="-0.89999084444715716"/>
        <rFont val="Aptos"/>
        <family val="2"/>
      </rPr>
      <t>Derivado del cierre del CA 85/2025</t>
    </r>
    <r>
      <rPr>
        <sz val="6"/>
        <color theme="2" tint="-0.89999084444715716"/>
        <rFont val="Aptos"/>
        <family val="2"/>
      </rPr>
      <t xml:space="preserve">
Ciudadana Miriam Juan Conzuelo </t>
    </r>
  </si>
  <si>
    <t>Se ordena el inicio de un Procedimiento Sancionador Ordinario en cumplimiento del acuerdo de 11 de agosto de 2025, dentro del Cuaderno de Antecedentes UT/SCG/CA/CG/85/2025; derivado de la información proporcionada por 36 Junta Distrital Ejecutiva de este Instituto en el Estado de México, así como la recabada en autos, se advierte que existen elementos suficientes en autos para considerar una posible violación a la normativa electoral atribuida al Partido del Trabajo, respecto del hecho puesto en conocimiento de esta autoridad, consistente en el uso indebido de los datos personales de Miriam Juan Consuelo, para el registro como representante ante mesa directiva de casilla, sin su consentimiento.</t>
  </si>
  <si>
    <t xml:space="preserve">UT/SCG/Q/CG/138/2025
</t>
  </si>
  <si>
    <r>
      <rPr>
        <b/>
        <sz val="6"/>
        <color theme="2" tint="-0.89999084444715716"/>
        <rFont val="Aptos"/>
        <family val="2"/>
      </rPr>
      <t>Derivado del Cierre de CA 407/2025</t>
    </r>
    <r>
      <rPr>
        <sz val="6"/>
        <color theme="2" tint="-0.89999084444715716"/>
        <rFont val="Aptos"/>
        <family val="2"/>
      </rPr>
      <t xml:space="preserve">
Autoridad Electoral - Unidad Técnica de Fiscalización (UTF) </t>
    </r>
  </si>
  <si>
    <t>Se ordena el inicio de un Procedimiento Sancionador Ordinario en cumplimiento del acuerdo de 01 de agosto de 2025, dentro del Cuaderno de Antecedentes UT/SCG/CA/CG/407/2024, derivado de los hechos siguientes:
En el oficio INE/UTF/DG/4793/2024, emitido por el Encargado de Despacho de la Unidad Técnica de Fiscalización del Instituto Nacional Electoral se advierte la presunta omisión de la CNBV en atender oportunamente los requerimientos de información formulados por la autoridad fiscalizadora, dentro de la revisión de los Informes Anuales de Ingresos y Gastos del Partido Revolucionario Institucional correspondientes al ejercicio 2022. Si bien la CNBV respondió a dichos requerimientos, lo hizo después de la emisión de la resolución INE/CG630/2023, aprobada el 1 de diciembre de 2023, lo que impidió que la información fuera utilizada para esclarecer las irregularidades detectadas en el dictamen consolidado. Esta demora hizo que los requerimientos perdieran su sentido y eficacia, afectando la labor de fiscalización. Por lo anterior, se considera que existen elementos suficientes para presumir una posible infracción a la normatividad electoral atribuible a la CNBV.</t>
  </si>
  <si>
    <t xml:space="preserve">UT/SCG/Q/CG/139/2025
</t>
  </si>
  <si>
    <t>Autoridad Electoral- Dirección Ejecutiva de Prerrogativas y Partidos Politicos (DEPPP)</t>
  </si>
  <si>
    <t>Agrupación Política Nacional “Cambio Democrático Nacional (CADENA)”</t>
  </si>
  <si>
    <t>La DEPPP mediate el oficio INE/DEPPP/DE/DPPF/2744/2025 dio vista a la Secretaria Ejecutiva del Instituto Nacional Electoral en razon de que advirtió un posible incumplimiento por parte de la Agrupación Política Nacional Cambio Democrático Nacional (CADENA), a lo establecido en el artículo 4, numeral 1, en relación con el artículo 30 del Reglamento sobre modificaciones a documentos básicos, registro de integrantes de órganos directivos y cambio de domicilio de agrupaciones y partidos políticos nacionales, así como respecto al registro de reglamentos internos y la acreditación de representantes ante los Consejos del Instituto Nacional Electoral. Lo anterior, debido a que la agrupación excedió el plazo de diez días hábiles para notificar a la autoridad electoral los cambios en sus órganos directivos. En el caso concreto, la renovación de los Comités Estatales se efectuó entre el 20 y 28 de marzo, mientras que el Comité Nacional y la Comisión de Honor y Justicia se renovaron el 31 de marzo; sin embargo, las actualizaciones fueron comunicadas a la Dirección Ejecutiva hasta el 11 de julio. En consecuencia, se notificó al instituto político que el presente asunto sería remitido a la Secretaría Ejecutiva del Instituto Nacional Electoral, a fin de que se determine lo que en derecho proceda.</t>
  </si>
  <si>
    <t xml:space="preserve">UT/SCG/Q/MGA/JD02/BC/140/2025
</t>
  </si>
  <si>
    <r>
      <rPr>
        <b/>
        <sz val="6"/>
        <color theme="2" tint="-0.89999084444715716"/>
        <rFont val="Aptos"/>
        <family val="2"/>
      </rPr>
      <t xml:space="preserve">Escritos de queja de 3 ciudadanos: </t>
    </r>
    <r>
      <rPr>
        <sz val="6"/>
        <color theme="2" tint="-0.89999084444715716"/>
        <rFont val="Aptos"/>
        <family val="2"/>
      </rPr>
      <t xml:space="preserve">
Margarita Gomez Aguirre
Thessa Alexandra Fajardo Barrera 
Jacqueline Estrada Charco </t>
    </r>
  </si>
  <si>
    <t xml:space="preserve">De los escritos de queja presentados por: Margarita Gomez Aguirre, Thessa Alexandra Fajardo Barrera y Jacqueline Estrada Charco,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</si>
  <si>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UT/SCG/Q/ROT/JL/GTO/141/2025
</t>
  </si>
  <si>
    <r>
      <rPr>
        <b/>
        <sz val="6"/>
        <color theme="2" tint="-0.89999084444715716"/>
        <rFont val="Aptos"/>
        <family val="2"/>
      </rPr>
      <t xml:space="preserve">Escritos de queja de 2 ciudadanos: </t>
    </r>
    <r>
      <rPr>
        <sz val="6"/>
        <color theme="2" tint="-0.89999084444715716"/>
        <rFont val="Aptos"/>
        <family val="2"/>
      </rPr>
      <t xml:space="preserve">
Rosalba Ortega Tierrafría
Marcelo García Rico</t>
    </r>
  </si>
  <si>
    <t xml:space="preserve">De los escritos de queja presentados por: Rosalba Ortega Tierrafría y Marcelo García Rico,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</si>
  <si>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UT/SCG/Q/GNP/JL/GTO/142/2025
</t>
  </si>
  <si>
    <r>
      <rPr>
        <b/>
        <sz val="6"/>
        <color theme="2" tint="-0.89999084444715716"/>
        <rFont val="Aptos"/>
        <family val="2"/>
      </rPr>
      <t xml:space="preserve">Escrito de Queja de 1 ciudadano: </t>
    </r>
    <r>
      <rPr>
        <sz val="6"/>
        <color theme="2" tint="-0.89999084444715716"/>
        <rFont val="Aptos"/>
        <family val="2"/>
      </rPr>
      <t xml:space="preserve">
Gabriela Narvaez Peña </t>
    </r>
  </si>
  <si>
    <t xml:space="preserve">Del escrito de queja presentado por: Gabriela Narvaez Peña, se advierte que los hechos puestos en conocimiento de esta autoridad consisten, esencialmente, en la vulneración a su derecho de libertad de afiliación, así como la indebida utilización de sus datos personales por parte del Partido Revolucionario Institucional. </t>
  </si>
  <si>
    <t xml:space="preserve">UT/SCG/Q/DAGC/JL/SIN/143/2025
</t>
  </si>
  <si>
    <r>
      <rPr>
        <b/>
        <sz val="6"/>
        <color theme="2" tint="-0.89999084444715716"/>
        <rFont val="Aptos"/>
        <family val="2"/>
      </rPr>
      <t xml:space="preserve">Escrito de Queja de 1 ciudadano: </t>
    </r>
    <r>
      <rPr>
        <sz val="6"/>
        <color theme="2" tint="-0.89999084444715716"/>
        <rFont val="Aptos"/>
        <family val="2"/>
      </rPr>
      <t xml:space="preserve">
Diego Alonso Gastélum Chavira</t>
    </r>
  </si>
  <si>
    <t>Del escrito de queja presentado por: Diego Alonso Gastélum Chavira, se advierte que los hechos puestos en conocimiento de esta autoridad consisten, esencialmente, en la vulneración a su derecho de libertad de afiliación, así como la indebida utilización de sus datos personales por parte del partido político Movimiento Ciudadano.</t>
  </si>
  <si>
    <t xml:space="preserve">UT/SCG/Q/CG/144/2025
</t>
  </si>
  <si>
    <r>
      <rPr>
        <b/>
        <sz val="6"/>
        <color theme="2" tint="-0.89999084444715716"/>
        <rFont val="Aptos"/>
        <family val="2"/>
      </rPr>
      <t>Derivado del cierre de CA 287/2025</t>
    </r>
    <r>
      <rPr>
        <sz val="6"/>
        <color theme="2" tint="-0.89999084444715716"/>
        <rFont val="Aptos"/>
        <family val="2"/>
      </rPr>
      <t xml:space="preserve">
Autoridad Electoral- Tribunal Estatal Electoral de Guanajuato</t>
    </r>
  </si>
  <si>
    <t>MORENA, Partido del Trabajo y Partido verde Ecologista de México</t>
  </si>
  <si>
    <t>Se ordena el inicio de un Procedimiento Sancionador Ordinario en cumplimiento del acuerdo emitido el 25 de agosto de 2025, dentro del Cuaderno de Antecedentes UT/SCG/CA/TEEG/CG/287/2025; derivado de la presunta omisión de retirar  propaganda electoral correspondiente a un cargo de elección federal, referente a Ricardo Sheffield candidato a Senador, durante los siete días posteriores a la conclusión de la jornada electoral.</t>
  </si>
  <si>
    <t xml:space="preserve">UT/SCG/Q/CG/145/2025
</t>
  </si>
  <si>
    <t xml:space="preserve">Autoridad electoral- Consejo General del INE </t>
  </si>
  <si>
    <t xml:space="preserve">Se ordena el inicio de un Procedimiento Sancionador Ordinario derivado del escrito de escisión presentado por el ciudadano: Clara Pacheco Fonseca, en cumplimiento de la resolución INE/CG1026/2025 correspondiente al expediente: UT/SCG/Q/EGMZ/JD03/COA/110/2023 que dio inicio para determinar la afiliación indebida al Partido Revolucionario Institucional y, para ello, se utilizaron indebidamente sus datos personales.
</t>
  </si>
  <si>
    <t xml:space="preserve">UT/SCG/Q/CG/146/2025
</t>
  </si>
  <si>
    <t xml:space="preserve">Autoridad electoral- Dirección Ejecutiva de Prerrogativas y Partidos Politicos (DEPPP)  </t>
  </si>
  <si>
    <t xml:space="preserve">Partido Político Movimiento Ciudadano (MC) </t>
  </si>
  <si>
    <t>La Dirección Ejecutiva de Prerrogativas y Partidos Politicos a traves del oficio INE/DEPPP/DE/DPPF/2911/2025, da vista a la Unidad Técnica de lo Contencioso Electoral por el  posible incumplimiento por el Partido Político Nacional (en adelante, PPN) denominado Movimiento Ciudadano a lo ordenado en el artículo 25, numeral 1, incisos f) y l), de la LGPP que establece la obligación de mantener en funcionamiento efectivo a sus órganos estatutarios, y comunicar al Instituto Nacional Electoral los cambios en la integración de dichos órganos, dentro de los diez días siguientes a la fecha en que se adopte dicho acuerdo.</t>
  </si>
  <si>
    <t xml:space="preserve">UT/SCG/Q/MCP/CG/147/2025
</t>
  </si>
  <si>
    <r>
      <rPr>
        <b/>
        <sz val="6"/>
        <color theme="2" tint="-0.89999084444715716"/>
        <rFont val="Aptos"/>
        <family val="2"/>
      </rPr>
      <t xml:space="preserve">Quejas de 2 ciudadanos: </t>
    </r>
    <r>
      <rPr>
        <sz val="6"/>
        <color theme="2" tint="-0.89999084444715716"/>
        <rFont val="Aptos"/>
        <family val="2"/>
      </rPr>
      <t xml:space="preserve">
Mayra Chacón Paz 
Melenie Ashley Torres Guerra</t>
    </r>
  </si>
  <si>
    <t xml:space="preserve">De los escritos de queja presentados por: Mayra Chacón Paz  y
Melenie Ashley Torres Guerra, se advierte que los hechos puestos en conocimiento de esta autoridad consisten, esencialmente, en la vulneración a su derecho de libertad de afiliación, así como la indebida utilización de sus datos personales por parte del Partido Revolucionario Instucional. </t>
  </si>
  <si>
    <t xml:space="preserve">UT/SCG/Q/CG/148/2025
</t>
  </si>
  <si>
    <r>
      <rPr>
        <b/>
        <sz val="6"/>
        <color theme="2" tint="-0.89999084444715716"/>
        <rFont val="Aptos"/>
        <family val="2"/>
      </rPr>
      <t xml:space="preserve">Derivado de Resolucion del CG 
Queja de 1 ciudadano: </t>
    </r>
    <r>
      <rPr>
        <sz val="6"/>
        <color theme="2" tint="-0.89999084444715716"/>
        <rFont val="Aptos"/>
        <family val="2"/>
      </rPr>
      <t xml:space="preserve">
Marco Antonio Ruíz Hernández</t>
    </r>
  </si>
  <si>
    <t xml:space="preserve">En atención a la Resolución INE/CG1034/2025 emitida por el Consejo General del Instituto Nacional Electoral, se dispuso la apertura de un procedimiento diverso para investigar posibles infracciones en materia electoral. El ciudadano Marco Antonio Ruíz Hernández, en calidad de promovente, presentó escrito de desistimiento respecto del procedimiento UT/SCG/Q/SASM/JD07/CHIH/23/2024, iniciado en contra del Partido Revolucionario Institucional, señalado como denunciado por presunta afiliación indebida al padrón de militantes. En sesión ordinaria del 21 de agosto de 2025, se acordó escindir la denuncia con el propósito de tramitar por separado la ratificación del desistimiento presentado. </t>
  </si>
  <si>
    <t xml:space="preserve">UT/SCG/Q/MCVC/JD07/MICH/149/2025
</t>
  </si>
  <si>
    <r>
      <rPr>
        <b/>
        <sz val="6"/>
        <color theme="2" tint="-0.89999084444715716"/>
        <rFont val="Aptos"/>
        <family val="2"/>
      </rPr>
      <t xml:space="preserve">Queja de 1 ciudadana: </t>
    </r>
    <r>
      <rPr>
        <sz val="6"/>
        <color theme="2" tint="-0.89999084444715716"/>
        <rFont val="Aptos"/>
        <family val="2"/>
      </rPr>
      <t xml:space="preserve">
María Concepción Villalobos Cortes </t>
    </r>
  </si>
  <si>
    <t xml:space="preserve">Del escrito de queja presentado por: María Concepción Villalobos Cortes, se advierte que los hechos puestos en conocimiento de esta autoridad consisten, esencialmente, en la vulneración a su derecho de libertad de afiliación, así como la indebida utilización de sus datos personales por parte del partido político MORENA. </t>
  </si>
  <si>
    <t xml:space="preserve">UT/SCG/Q/LCMA/CG/150/2025
</t>
  </si>
  <si>
    <t>C. Laura Cristina Márquez Alcalá, en mi calidad de Diputada Federal del H. Congreso de la Unión en su LXVI
Legislatura.</t>
  </si>
  <si>
    <t>Claudia Sheinbaum Pardo, presidenta de la Republica</t>
  </si>
  <si>
    <t>La presunta promoción personalizada, la difusión de informe de labores fuera de los plazos previstos en la ley; así como el uso de recursos públicos atribuible a Claudia Sheinbaum Pardo, Presidenta de la República, con motivo de la visita a las siguientes entidades federativas en el marco de su “1er Informe de Gobierno 2024-2025”
05 de septiembre de 2025: Guanajuato, Aguascalientes y Zacatecas.
06 de septiembre de 2025: Durango, Sonora y Nuevo León.
07 de septiembre de 2025: Coahuila, Tamaulipas y Veracruz.
12 de septiembre de 2025: Puebla, Tlaxcala e Hidalgo.
13 de septiembre de 2025: San Luis Potosí y Querétaro.
19 de septiembre de 2025: Guerrero, Oaxaca y Chiapas.
20 de septiembre de 2025: Campeche.
21 de septiembre de 2025: Yucatán y Quintana Roo.
Así como por la convocatoria para la realización del evento en el Zócalo de la Ciudad de México, con motivo de la “conclusión de su gira de informe de labores” a celebrarse el domingo 5 de octubre de la presente anualidad. Circunstancias que a decir de la parte quejosa contraviene lo dispuesto en el artículo 134 de la Constitución Política de los Estados Unidos Mexicanos y 242, párrafo 5, de la Ley General de Instituciones y Procedimientos Electorales.</t>
  </si>
  <si>
    <t xml:space="preserve">UT/SCG/Q/FDC/CG/151/2025
</t>
  </si>
  <si>
    <t xml:space="preserve">	
Federico Doring Casar </t>
  </si>
  <si>
    <t>Claudia Sheinbaum Pardo y quienes resulten responsables </t>
  </si>
  <si>
    <t>La parte promovente señaló que la Presidenta de la República convocó a un nuevo informe de labores para el 5 de octubre en el Zócalo de la Ciudad de México y que, desde el 26 de septiembre, se difundió un video promocional con una duración de tres minutos con treinta y dos segundos, lo cual excedería los plazos permitidos por la normativa electoral para la difusión de este tipo de informes. En dicho material se observan logotipos y elementos representativos del partido político Morena, así como la imagen de la denunciada junto al expresidente Andrés Manuel López Obrador. Según la parte promovente, estos hechos podrían constituir una vulneración a los principios de imparcialidad y equidad, al implicar un posible uso de recursos públicos con fines de promoción personal y posicionamiento partidista, en contravención del artículo 134 de la Constitución.</t>
  </si>
  <si>
    <t xml:space="preserve">UT/SCG/Q/JAMD/JL/GTO/152/2025
</t>
  </si>
  <si>
    <r>
      <rPr>
        <b/>
        <sz val="6"/>
        <color theme="2" tint="-0.89999084444715716"/>
        <rFont val="Aptos"/>
        <family val="2"/>
      </rPr>
      <t>Queja de 1 ciudadano:</t>
    </r>
    <r>
      <rPr>
        <sz val="6"/>
        <color theme="2" tint="-0.89999084444715716"/>
        <rFont val="Aptos"/>
        <family val="2"/>
      </rPr>
      <t xml:space="preserve"> 
Josue Aldair Medina Duran</t>
    </r>
  </si>
  <si>
    <t xml:space="preserve">Del escrito de queja presentado por:Josue Aldair Medina Duran, se advierte que los hechos puestos en conocimiento de esta autoridad consisten, esencialmente, en la vulneración a su derecho de libertad de afiliación, así como la indebida utilización de sus datos personales por parte del Partido politico MORENA. </t>
  </si>
  <si>
    <t xml:space="preserve">UT/SCG/Q/DAMM/JL/CHIH/153/2025
</t>
  </si>
  <si>
    <r>
      <rPr>
        <b/>
        <sz val="6"/>
        <color theme="2" tint="-0.89999084444715716"/>
        <rFont val="Aptos"/>
        <family val="2"/>
      </rPr>
      <t>Queja de 2 ciudadanos:</t>
    </r>
    <r>
      <rPr>
        <sz val="6"/>
        <color theme="2" tint="-0.89999084444715716"/>
        <rFont val="Aptos"/>
        <family val="2"/>
      </rPr>
      <t xml:space="preserve"> 
Daniela Andrea Martínez Mariscal 
Claudia Marlen Enríquez Terreros</t>
    </r>
  </si>
  <si>
    <t xml:space="preserve">De los escritos de queja presentados por:Daniela Andrea Martínez Mariscal y Claudia Marlen Enríquez Terreros, se advierte que los hechos puestos en conocimiento de esta autoridad consisten, esencialmente, en la vulneración a su derecho de libertad de afiliación, así como la indebida utilización de sus datos personales por parte del Partido politico MORENA. </t>
  </si>
  <si>
    <t xml:space="preserve">UT/SCG/Q/CG/154/2025
</t>
  </si>
  <si>
    <r>
      <rPr>
        <b/>
        <sz val="6"/>
        <color theme="2" tint="-0.89999084444715716"/>
        <rFont val="Aptos"/>
        <family val="2"/>
      </rPr>
      <t>Derivado del cierre de CA 335/2025</t>
    </r>
    <r>
      <rPr>
        <sz val="6"/>
        <color theme="2" tint="-0.89999084444715716"/>
        <rFont val="Aptos"/>
        <family val="2"/>
      </rPr>
      <t xml:space="preserve">
Autoridad Electoral- Dirección Ejecutiva de Asuntos Juridicos (DEPPP) </t>
    </r>
  </si>
  <si>
    <t xml:space="preserve">Partido del Trabajo (PT) </t>
  </si>
  <si>
    <t>Se ordena el inicio de un Procedimiento Sancionador Ordinario en cumplimiento del acuerdo emitido el 17 de octubre de 2025, dentro del Cuaderno de Antecedentes UT/SCG/CA/CG/335/2025; derivado del presunto incumplimiento del Partido del Trabajo, de comunicar al Instituto Nacional Electoral los cambios en la integración de sus órganos estatutarios, dentro de los diez días siguientes a la fecha en que se adopte el Acuerdo correspondiente, lo que además podría implicar el no mantener en funcionamiento efectivo a dichos órganos.</t>
  </si>
  <si>
    <t>UT/SCG/Q/MVV/JD07/CHIS/155/2025</t>
  </si>
  <si>
    <r>
      <rPr>
        <b/>
        <sz val="6"/>
        <color theme="2" tint="-0.89999084444715716"/>
        <rFont val="Aptos"/>
        <family val="2"/>
      </rPr>
      <t xml:space="preserve">Queja de 4 ciudadanos: </t>
    </r>
    <r>
      <rPr>
        <sz val="6"/>
        <color theme="2" tint="-0.89999084444715716"/>
        <rFont val="Aptos"/>
        <family val="2"/>
      </rPr>
      <t xml:space="preserve">
Mirna Vázquez Velázquez
Ricardo Torres León
Adelaida Victoria Severino Morales
Jorge Rodríguez Monjaraz</t>
    </r>
  </si>
  <si>
    <t xml:space="preserve">De los escritos de queja presentados por: Mirna Vázquez Velázquez, Ricardo Torres León, Adelaida Victoria Severino Morales y Jorge Rodríguez Monjaraz, se advierte que los hechos puestos en conocimiento de esta autoridad consisten, esencialmente, en la vulneración a su derecho de libertad de afiliación, así como la indebida utilización de sus datos personales por parte del partido político MORENA. </t>
  </si>
  <si>
    <t>UT/SCG/Q/CG/156/2025</t>
  </si>
  <si>
    <t xml:space="preserve">Vista de Autoridad electoral - Junta Local Ejecutiva del Instituto Nacional Electoral en Hidalgo </t>
  </si>
  <si>
    <t xml:space="preserve">Gersón Eliú Núñez Rivera </t>
  </si>
  <si>
    <t>En cumplimiento de lo dispuesto en los puntos tercero y cuarto del acuerdo de 21 de octubre de 2025, dentro del expediente JL/PE/PEF/SIRG/JL/HGO/3/2025, la Junta Local Ejecutiva del Instituto Nacional Electoral de Hidalgo da vista a la Unidad Técnica de lo Contencioso Electoral para que, en su caso, determine el inicio de un Procedimiento Ordinario Sancionador en contra de Gerson Eliu Núñez Rivera. Lo anterior deriva del incumplimiento reiterado del denunciado a los requerimientos de información notificados personalmente los días 30 de septiembre y 8 de octubre de 2025, mediante los cuales se le solicitó precisar las fuentes de adquisición de materiales de propaganda electoral y describir la naturaleza del material proporcionado a Vanesa Zara Te Vergara. A pesar de haber sido notificado en dos ocasiones, Núñez Rivera no respondió dentro del plazo otorgado, situación que podría constituir una infracción conforme al artículo 447, numeral 1, inciso a) de la Ley General de Instituciones y Procedimientos Electorales, relativa a la negativa de entregar información requerida por la autoridad electoral. En razón de lo anterior, se ordena remitir copia certificada del expediente a la Unidad Técnica de lo Contencioso Electoral para los efectos legales correspondientes.</t>
  </si>
  <si>
    <t xml:space="preserve">tons POS </t>
  </si>
  <si>
    <r>
      <rPr>
        <b/>
        <sz val="6"/>
        <color theme="2" tint="-0.89999084444715716"/>
        <rFont val="Aptos"/>
        <family val="2"/>
      </rPr>
      <t>Autoridad Electoral</t>
    </r>
    <r>
      <rPr>
        <sz val="6"/>
        <color theme="2" tint="-0.89999084444715716"/>
        <rFont val="Aptos"/>
        <family val="2"/>
      </rPr>
      <t xml:space="preserve">
Dirección Ejecutiva de Organización Electoral (DEOE) </t>
    </r>
  </si>
  <si>
    <r>
      <rPr>
        <b/>
        <sz val="6"/>
        <color theme="2" tint="-0.89999084444715716"/>
        <rFont val="Aptos"/>
        <family val="2"/>
      </rPr>
      <t xml:space="preserve">Diversos Partidos politicos Nacionales: </t>
    </r>
    <r>
      <rPr>
        <sz val="6"/>
        <color theme="2" tint="-0.89999084444715716"/>
        <rFont val="Aptos"/>
        <family val="2"/>
      </rPr>
      <t xml:space="preserve">
PAN 
PRI 
PVEM   
MORENA 
PT
MC</t>
    </r>
  </si>
  <si>
    <t>Mediante el oficio INE/SE/2911/2024, recibido el 28 de noviembre de 2024, la Encargada de Despacho de la Secretaría Ejecutiva del Instituto Nacional Electoral remitió el documento INE/CE/CAHF/24/2024, suscrito por la Consejera Electoral Carla Astrid Humphrey Jordan. En dicho escrito se realizaron precisiones respecto al Informe sobre el uso de materiales reciclables en la propaganda electoral del Proceso Electoral Federal 2023-2024, presentado ante el Consejo General el 5 de septiembre del mismo año. En el informe se identificaron posibles irregularidades atribuidas a diversos partidos políticos, consistentes en la omisión de informar sobre la producción de propaganda electoral, la falta de presentación de nombres de proveedores y certificados de calidad, así como la ausencia de descripción sobre los mecanismos de reciclaje empleados. Además, se señaló que durante el periodo de precampaña todos los partidos utilizaron propaganda elaborada con materiales plásticos, en contravención al artículo 209, numeral 2, de la Ley General de Instituciones y Procedimientos Electorales (LEGIPE). En consecuencia, los hechos se consideran presuntas infracciones a los artículos 209, párrafo 2; 248 y 443, párrafo 1, incisos a) y n) de la LEGIPE, así como al artículo 295, numerales 1, 2 y 3, del Reglamento de Elecciones del Instituto Nacional Electoral.</t>
  </si>
  <si>
    <t>UT/SCG/Q/MACA/CG/158/2025</t>
  </si>
  <si>
    <r>
      <rPr>
        <b/>
        <sz val="6"/>
        <color theme="2" tint="-0.89999084444715716"/>
        <rFont val="Aptos"/>
        <family val="2"/>
      </rPr>
      <t>Queja de 5 ciudadanos:</t>
    </r>
    <r>
      <rPr>
        <sz val="6"/>
        <color theme="2" tint="-0.89999084444715716"/>
        <rFont val="Aptos"/>
        <family val="2"/>
      </rPr>
      <t xml:space="preserve"> 
Miguel Ángel Camarena Arroyo
Manuel Alcides Barrenechea Bracamonte
Martha Ortiz Paz
Josselyn Aceneth Juárez Hernández
Israel González Gutiérrez</t>
    </r>
  </si>
  <si>
    <t xml:space="preserve">De los escritos de queja presentados por: Miguel Ángel Camarena Arroyo, Manuel Alcides, Barrenechea Bracamonte, Martha Ortiz Paz, Josselyn Aceneth Juárez Hernández e Israel González Gutiérrez, se advierte que los hechos puestos en conocimiento de esta autoridad consisten, esencialmente, en la vulneración a su derecho de libertad de afiliación, así como la indebida utilización de sus datos personales por parte del partido politico MORENA. </t>
  </si>
  <si>
    <t>UT/SCG/Q/CG/159/2025</t>
  </si>
  <si>
    <r>
      <rPr>
        <b/>
        <sz val="6"/>
        <color theme="2" tint="-0.89999084444715716"/>
        <rFont val="Aptos"/>
        <family val="2"/>
      </rPr>
      <t>Derivado del cierre del CA 212/2024</t>
    </r>
    <r>
      <rPr>
        <sz val="6"/>
        <color theme="2" tint="-0.89999084444715716"/>
        <rFont val="Aptos"/>
        <family val="2"/>
      </rPr>
      <t xml:space="preserve">
Clarisa Ozuna Iruegas </t>
    </r>
  </si>
  <si>
    <t>Se ordena el inicio de un Procedimiento Sancionador Ordinario en cumplimiento del  acuerdo emitido el diez de noviembre de 2025, dentro del Cuaderno de Antecedentes UT /SCG/CA/COl/JD03/COAH/212/2024; derivado del oficio de desconocimiento presentado por la ciudadana: Clarisa Ozuna Iruegas, quien participó  como aspirante al cargo de supervisora electoral y/o capacitadora asistente electoral, para determinar si fue afiliada sin su consentimiento al Partido Revolucionario Institucional  y, para ello, se utilizaron indebidamente sus datos personales.</t>
  </si>
  <si>
    <t>UT/SCG/Q/CG/160/2025</t>
  </si>
  <si>
    <r>
      <rPr>
        <b/>
        <sz val="6"/>
        <color theme="2" tint="-0.89999084444715716"/>
        <rFont val="Aptos"/>
        <family val="2"/>
      </rPr>
      <t>Derivado del cierre del CA 179/2024</t>
    </r>
    <r>
      <rPr>
        <sz val="6"/>
        <color theme="2" tint="-0.89999084444715716"/>
        <rFont val="Aptos"/>
        <family val="2"/>
      </rPr>
      <t xml:space="preserve">
Luz Adriana Nodal Vazquez </t>
    </r>
  </si>
  <si>
    <t>Se ordena el inicio de un Procedimiento Sancionador Ordinario en cumplimiento del  acuerdo emitido el diez de noviembre de 2025, dentro del Cuaderno de Antecedentes UT/SCG/CA/LANV/JD11/JAL/179/2024; derivado del oficio de desconocimiento presentado por la ciudadana: Luz Adriana Nodal Vázquez, quien participó  como aspirante al cargo de supervisora electoral y/o capacitadora asistente electoral, para determinar si fue afiliada sin su consentimiento al Partido Verde Ecologista de México y, para ello, se utilizaron indebidamente sus datos personales.</t>
  </si>
  <si>
    <t>UT/SCG/Q/CG/161/2025</t>
  </si>
  <si>
    <r>
      <rPr>
        <b/>
        <sz val="6"/>
        <color theme="2" tint="-0.89999084444715716"/>
        <rFont val="Aptos"/>
        <family val="2"/>
      </rPr>
      <t>Derivado del cierre del CA 180/2024</t>
    </r>
    <r>
      <rPr>
        <sz val="6"/>
        <color theme="2" tint="-0.89999084444715716"/>
        <rFont val="Aptos"/>
        <family val="2"/>
      </rPr>
      <t xml:space="preserve">
Luis Ian Fernando Flores Álvarez </t>
    </r>
  </si>
  <si>
    <t>Se ordena el inicio de un Procedimiento Sancionador Ordinario en cumplimiento del  acuerdo emitido el once de noviembre de 2025, dentro del Cuaderno de Antecedentes UT/SCG/CA/LLIFFA/JD06/SLP/180/2024; derivado del oficio de desconocimiento presentado por el ciudadano: Luis Ian Fernando Flores Álvarez  para determinar si fue afiliado sin su consentimiento al Partido Verde Ecologista de México y, para ello, se utilizaron indebidamente sus datos personales.</t>
  </si>
  <si>
    <t>UT/SCG/Q/FJHH/JD14/GTO/162/2025</t>
  </si>
  <si>
    <r>
      <rPr>
        <b/>
        <sz val="6"/>
        <color theme="2" tint="-0.89999084444715716"/>
        <rFont val="Aptos"/>
        <family val="2"/>
      </rPr>
      <t xml:space="preserve">Queja de 3 ciudadanos: </t>
    </r>
    <r>
      <rPr>
        <sz val="6"/>
        <color theme="2" tint="-0.89999084444715716"/>
        <rFont val="Aptos"/>
        <family val="2"/>
      </rPr>
      <t xml:space="preserve">
Francisco Javier Hernández Huerta
Erika Janett Hernández Monroy
Griselda Teresa Medina Cervantes</t>
    </r>
  </si>
  <si>
    <t>De los escritos de queja presentados por: Francisco Javier Hernández Huerta, Erika Janett Hernández Monroy y Griselda Teresa Medina Cervantes, se advierte que los hechos puestos en conocimiento de esta autoridad consisten, esencialmente, en la vulneración a su derecho de libertad de afiliación, así como la indebida utilización de sus datos personales por parte del Partido Verde Ecologista de México</t>
  </si>
  <si>
    <t>UT/SCG/Q/CG/163/2025</t>
  </si>
  <si>
    <r>
      <rPr>
        <b/>
        <sz val="6"/>
        <color theme="2" tint="-0.89999084444715716"/>
        <rFont val="Aptos"/>
        <family val="2"/>
      </rPr>
      <t xml:space="preserve">Derivado del cierre del CA 83/2024
Oficios de desconocimiento de 6 ciudadanos: </t>
    </r>
    <r>
      <rPr>
        <sz val="6"/>
        <color theme="2" tint="-0.89999084444715716"/>
        <rFont val="Aptos"/>
        <family val="2"/>
      </rPr>
      <t xml:space="preserve">
Gonzalo Fabián Díaz
Olimpia Castro Casimiro
Karina Revnada Núñez
Guadalupe Luna Rocha
María del Rosario García de la Cruz
Apolinar Marín Simón</t>
    </r>
  </si>
  <si>
    <t>Se ordena el inicio de un Procedimiento Sancionador Ordinario en cumplimiento del acuerdo emitido el once de noviembre de 2025, dentro del Cuaderno de Antecedentes UT/SCG/CA/GFD/JD1 O/CDM/83/2024; derivado de los oficios de desconocimiento presentados por los ciudadanos: Gonzalo Fabián Díaz, Olimpia Castro Casimiro, Karina Revnada Núñez, Guadalupe Luna Rocha, María del Rosario García de la Cruz y Apolinar Marín Simón,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</si>
  <si>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UT/SCG/Q/CG/164/2025</t>
  </si>
  <si>
    <r>
      <rPr>
        <b/>
        <sz val="6"/>
        <color theme="2" tint="-0.89999084444715716"/>
        <rFont val="Aptos"/>
        <family val="2"/>
      </rPr>
      <t>Derivado del cierre del CA 351/2024
Queja de 1 ciudadana:</t>
    </r>
    <r>
      <rPr>
        <sz val="6"/>
        <color theme="2" tint="-0.89999084444715716"/>
        <rFont val="Aptos"/>
        <family val="2"/>
      </rPr>
      <t xml:space="preserve">
Beatriz Alejandro Jiménez</t>
    </r>
  </si>
  <si>
    <t>Se ordena el inicio de un Procedimiento Sancionador Ordinario en cumplimiento del acuerdo emitido el once de noviembre de 2025, dentro del Cuaderno de Antecedentes UT/SCG/CA/BAJ/JD02/TAB/351/2024; derivado del escrito de queja presentado por la ciudadana: Beatriz Alejandro Jiménez para determinar si fue afiliada sin su consentimiento al Partido Verde Ecologista de México y, para ello, se utilizaron indebidamente sus datos personales.</t>
  </si>
  <si>
    <t>UT/SCG/Q/CG/165/2025</t>
  </si>
  <si>
    <r>
      <rPr>
        <b/>
        <sz val="6"/>
        <color theme="2" tint="-0.89999084444715716"/>
        <rFont val="Aptos"/>
        <family val="2"/>
      </rPr>
      <t>Derivado del cierre del CA 352/2024
Quejas de 7 ciudadanos:</t>
    </r>
    <r>
      <rPr>
        <sz val="6"/>
        <color theme="2" tint="-0.89999084444715716"/>
        <rFont val="Aptos"/>
        <family val="2"/>
      </rPr>
      <t xml:space="preserve">
Ericka Guadalupe Ángeles Hernández 
lroel De la Cruz Hernández
María Eugenia Cardoso Gallegos 
Karina Sosa Curiel
Minerva Rodríguez Herrera 
Alondra Lazcano Acosta 
Blanca Azucena Peña Palma </t>
    </r>
  </si>
  <si>
    <t>Se ordena el inicio de un Procedimiento Sancionador Ordinario en cumplimiento del acuerdo emitido el once de noviembre de 2025, dentro del Cuaderno de Antecedentes UT/SCG/CAJEGAH/352/2024; derivado de los escritos de queja presentados por los ciudadanos: Ericka Guadalupe Ángeles Hernández, lroel De la Cruz Hernández, María Eugenia Cardoso Gallegos, Karina Sosa Curiel, Minerva Rodríguez Herrera, Alondra Lazcano Acosta y Blanca Azucena Peña Palma para determinar si fue afiliada sin su consentimiento al Partido Revolucionario Institucional y, para ello, se utilizaron indebidamente sus datos personales.</t>
  </si>
  <si>
    <t>UT/SCG/Q/CG/166/2025</t>
  </si>
  <si>
    <r>
      <rPr>
        <b/>
        <sz val="6"/>
        <color theme="2" tint="-0.89999084444715716"/>
        <rFont val="Aptos"/>
        <family val="2"/>
      </rPr>
      <t>Derivado del cierre del CA 352/2024
Oficios de desconocimiento de 3 ciudadanos:</t>
    </r>
    <r>
      <rPr>
        <sz val="6"/>
        <color theme="2" tint="-0.89999084444715716"/>
        <rFont val="Aptos"/>
        <family val="2"/>
      </rPr>
      <t xml:space="preserve">
Mariana Luna Jiménez
Grisel Shamara Velducea Avendaño 
Cecilia Margarita Tobias Hernández</t>
    </r>
  </si>
  <si>
    <t>Se ordena el inicio de un Procedimiento Sancionador Ordinario en cumplimiento del acuerdo emitido el once de noviembre de 2025, dentro del Cuaderno de Antecedentes UT/SCG/CAJEGAH/352/2024; derivado de los escritos de desconocimiento presentados por los ciudadanos: Mariana Luna Jiménez, Grisel Shamara Velducea Avendaño y Cecilia Margarita Tobias Hernández para determinar si fueron afiliados sin su consentimiento al Partido Revolucionario Institucional y, para ello, se utilizaron indebidamente sus datos personales.</t>
  </si>
  <si>
    <t>UT/SCG/Q/CG/167/2025</t>
  </si>
  <si>
    <r>
      <rPr>
        <b/>
        <sz val="6"/>
        <color theme="2" tint="-0.89999084444715716"/>
        <rFont val="Aptos"/>
        <family val="2"/>
      </rPr>
      <t xml:space="preserve">Derivado de Resolucion del CG 
Escritos de desistimiento de 3 ciudadanos: </t>
    </r>
    <r>
      <rPr>
        <sz val="6"/>
        <color theme="2" tint="-0.89999084444715716"/>
        <rFont val="Aptos"/>
        <family val="2"/>
      </rPr>
      <t xml:space="preserve">
Janice Eurídice Mendoza Martínez
Alejandro Martínez Javiel
 Karen Margarita Manzanilla</t>
    </r>
  </si>
  <si>
    <t>Se ordena el inicio de un Procedimiento Sancionador Ordinario en cumplimiento de la resolución INE/CG1277/2025, mediante la cual el Consejo General  del Instituto Nacional Electoral puso fin al procedimiento ordinario sancionador UT/SCG/Q/RRH/JD01/CAMP/164/2024, en la cual ordenó la escisión de la documentación relativa a la denuncia presentada por Janice Eurídice Mendoza Martínez, Alejandro Martínez Javiel y Karen Margarita Manzanilla en contra del Partido Revolucionario Institucional a fin de que, a través de un procedimiento diverso, se realicen las diligencias necesarias para resolver acerca de los escritos de desistimientos y, consecuentemente, emitir la resolución que en derecho corresponda.</t>
  </si>
  <si>
    <t>UT/SCG/Q/CG/168/2025</t>
  </si>
  <si>
    <r>
      <rPr>
        <b/>
        <sz val="6"/>
        <color theme="2" tint="-0.89999084444715716"/>
        <rFont val="Aptos"/>
        <family val="2"/>
      </rPr>
      <t xml:space="preserve">Derivado del acuerdo de escisión del POS 77/2025
Oficio de desconocimiento de 1 ciudadano: 
</t>
    </r>
    <r>
      <rPr>
        <sz val="6"/>
        <color theme="2" tint="-0.89999084444715716"/>
        <rFont val="Aptos"/>
        <family val="2"/>
      </rPr>
      <t xml:space="preserve">Juvencio Andrés Jiménes Pérez </t>
    </r>
  </si>
  <si>
    <t>Se ordena el inicio de un Procedimiento Sancionador Ordinario en cumplimiento del acuerdo emitido el 10 de noviembre de 2025, dentro del expediente UT/SCG/Q/CG/77/2025. En dicho acuerdo se instruyó la escisión de la documentación relacionada con el oficio de desconocimiento presentado por el ciudadano Juvencio Andrés Jiménez Pérez en contra del Partido Verde Ecologista de México, con el propósito de que, mediante un procedimiento independiente, se realicen las diligencias necesarias para determinar la posible indebida afiliación atribuida a dicho instituto político. Asimismo, se mandató recabar nuevamente los elementos requeridos para solicitar el auxilio de la Fiscalía General de la República, a efecto de desahogar la correspondiente prueba pericial.</t>
  </si>
  <si>
    <t>UT/SCG/Q/CG/169/2025</t>
  </si>
  <si>
    <r>
      <rPr>
        <b/>
        <sz val="6"/>
        <color theme="2" tint="-0.89999084444715716"/>
        <rFont val="Aptos"/>
        <family val="2"/>
      </rPr>
      <t xml:space="preserve">Derivado de la escicion mediante resolucion del CG INE/CG1263/2025
Oficio de desconocimiento de 1 ciudadana:
</t>
    </r>
    <r>
      <rPr>
        <sz val="6"/>
        <color theme="2" tint="-0.89999084444715716"/>
        <rFont val="Aptos"/>
        <family val="2"/>
      </rPr>
      <t xml:space="preserve">Zochil Azucena Bustillos González </t>
    </r>
    <r>
      <rPr>
        <b/>
        <sz val="6"/>
        <color theme="2" tint="-0.89999084444715716"/>
        <rFont val="Aptos"/>
        <family val="2"/>
      </rPr>
      <t xml:space="preserve">
</t>
    </r>
  </si>
  <si>
    <t>En cumplimiento de la Resolución INE/CG1263/2025, mediante la cual el Consejo General del Instituto Nacional Electoral determinó la conclusión del procedimiento ordinario sancionador UT/SCG/Q/JLLV/IJD07/BC/210/2023 y ordenó la escisión de la documentación relacionada con el oficio de desconocimiento presentado por Zochil Azucena Bustillos González en contra del Partido Revolucionario Institucional, se dispone el inicio de un Procedimiento Sancionador Ordinario diverso. Lo anterior, con el propósito de llevar a cabo las diligencias necesarias que permitan esclarecer los hechos denunciados y, en su momento, emitir la resolución que en derecho resulte procedente.</t>
  </si>
  <si>
    <t>UT/SCG/Q/CG/170/2025</t>
  </si>
  <si>
    <t xml:space="preserve">Derivado del cierre del CA119/2024
Autoridad Electoral 
Dirección Ejecutiva de Prerrogativas y Partidos Politicos (DEPPP) 
</t>
  </si>
  <si>
    <t>Se ordena el inicio de un Procedimiento Sancionador Ordinario en cumplimiento del acuerdo emitido el 24 de noviembre de 2025, dentro del Cuaderno de Antecedentes UT/SCG/CA/CG/119/2024. Lo anterior deriva de la vista remitida por la Dirección Ejecutiva de Prerrogativas y Partidos Políticos, de la cual se desprende que la conducta señalada podría constituir un incumplimiento a las obligaciones de los partidos políticos, al haberse informado presuntamente fuera de los plazos establecidos en el acuerdo INE/CG569/2023 el género de las candidaturas a las gubernaturas de Puebla, Veracruz y Chiapas, así como a la Jefatura de Gobierno de la Ciudad de México. Tal omisión podría implicar la falta de observancia a la obligación de garantizar la paridad de género conforme a los documentos básicos del partido y a lo dispuesto en los resolutivos primero y segundo del referido acuerdo.
Del análisis de las constancias y de las diligencias practicadas se advierten elementos suficientes que permiten presumir una posible transgresión atribuible al Partido Acción Nacional.</t>
  </si>
  <si>
    <t>UT/SCG/Q/CG/171/2025</t>
  </si>
  <si>
    <r>
      <t xml:space="preserve">Derivado de la escisión ordenada por Resolucion del CG del POS 260/2024 
</t>
    </r>
    <r>
      <rPr>
        <sz val="6"/>
        <color theme="2" tint="-0.89999084444715716"/>
        <rFont val="Aptos"/>
        <family val="2"/>
      </rPr>
      <t>Andrés Vences Martínez
María de los Anaeles Cipriano Soto
Uriel Armando Velázquez Romero</t>
    </r>
  </si>
  <si>
    <t>En cumplimiento de la Resolución INE/CG1284/2025, mediante la cual el Consejo General del Instituto Nacional Electoral determinó la conclusión del procedimiento ordinario sancionador UT/SCG/Q/CG/260/2024y ordenó la escisión de la documentación relacionada con los escritos de quejas presentados por Andrés Vences Martínez, María de los Anaeles Cioriano Soto y Uriel Armando Velázquez Romero en contra del Partido Revolucionario Institucional, se dispone el inicio de un Procedimiento Sancionador Ordinario diverso. Lo anterior, con el propósito de llevar a cabo las diligencias necesarias que permitan esclarecer los hechos denunciados y, en su momento, emitir la resolución que en derecho resulte procedente.</t>
  </si>
  <si>
    <t>UT/SCG/Q/CG/172/2025</t>
  </si>
  <si>
    <r>
      <t xml:space="preserve">Derivado de la escisiónordenada por Resolucion del CG del POS 195/2024 
</t>
    </r>
    <r>
      <rPr>
        <sz val="6"/>
        <color theme="2" tint="-0.89999084444715716"/>
        <rFont val="Aptos"/>
        <family val="2"/>
      </rPr>
      <t xml:space="preserve">Yasmin Leonor Pérez García </t>
    </r>
  </si>
  <si>
    <t>En cumplimiento de la Resolución INE/CG1280/2025, mediante la cual el Consejo General del Instituto Nacional Electoral determinó la conclusión del procedimiento ordinario sancionador UT/SCG/Q/MTMG/OPL/CHIS/195/2024y ordenó la escisión de la documentación relacionada con el escrito de queja presentada por Yasmin Leonor Pérez García en contra del Partido Revolucionario Institucional, se dispone el inicio de un Procedimiento Sancionador Ordinario diverso. Lo anterior, con el propósito de llevar a cabo las diligencias necesarias que permitan esclarecer los hechos denunciados y, en su momento, emitir la resolución que en derecho resulte procedente.</t>
  </si>
  <si>
    <t>UT/SCG/Q/TVV/JL/TLAX/173/2025</t>
  </si>
  <si>
    <r>
      <rPr>
        <b/>
        <sz val="6"/>
        <color theme="2" tint="-0.89999084444715716"/>
        <rFont val="Aptos"/>
        <family val="2"/>
      </rPr>
      <t xml:space="preserve">Quejas de 5 ciudadanos: 
</t>
    </r>
    <r>
      <rPr>
        <sz val="6"/>
        <color theme="2" tint="-0.89999084444715716"/>
        <rFont val="Aptos"/>
        <family val="2"/>
      </rPr>
      <t>Tomás Vásquez Vásquez
Alfredo Gallardo Herrera 
Ana Fernanda Camarillo Castillo
Oscar Rodríguez Reyes
Erika Gutiérrez Gómez</t>
    </r>
  </si>
  <si>
    <t xml:space="preserve">De los escritos de queja presentados por: Tomás Vásquez Vásquez, Alfredo Gallardo Herrera, Ana Fernanda Camarillo Castillo, Oscar Rodríguez Reyes y Erika Gutiérrez Gómez, se advierte que los hechos puestos en conocimiento de esta autoridad consisten, esencialmente, en la vulneración a su derecho de libertad de afiliación, así como la indebida utilización de sus datos personales por parte del Partido político MORENA. </t>
  </si>
  <si>
    <t>UT/SCG/Q/CG/174/2025</t>
  </si>
  <si>
    <r>
      <rPr>
        <b/>
        <sz val="6"/>
        <color theme="2" tint="-0.89999084444715716"/>
        <rFont val="Aptos"/>
        <family val="2"/>
      </rPr>
      <t xml:space="preserve">Oficio de desconocimiento de 1 ciudadano: </t>
    </r>
    <r>
      <rPr>
        <sz val="6"/>
        <color theme="2" tint="-0.89999084444715716"/>
        <rFont val="Aptos"/>
        <family val="2"/>
      </rPr>
      <t xml:space="preserve">
Juan Ricardo Rodríguez Recio</t>
    </r>
  </si>
  <si>
    <t xml:space="preserve">Del escrito de desconocimiento presentado por: Juan Ricardo Rodríguez Recio, se advierte que los hechos puestos en conocimiento de esta autoridad consisten, esencialmente, en la vulneración a su derecho de libertad de afiliación, así como la indebida utilización de sus datos personales por parte del Partido político MORENA. </t>
  </si>
  <si>
    <t>UT/SCG/Q/DAFV/JD01/OAX/175/2025</t>
  </si>
  <si>
    <r>
      <t xml:space="preserve">Quejas de 7 ciudadanos: 
</t>
    </r>
    <r>
      <rPr>
        <sz val="6"/>
        <color theme="2" tint="-0.89999084444715716"/>
        <rFont val="Aptos"/>
        <family val="2"/>
      </rPr>
      <t>Diana Aracely Felix Vásquez 
Dayana Alexia Muñoz García 
Francisco de Jesús Luévano Muñoz 
Gudelia Lozada Trujillo 
Laura Diana Cedillo Montiel 
Lesly Abigail Vázquez Zúñiga 
Roberto Reza Rivas</t>
    </r>
  </si>
  <si>
    <t xml:space="preserve">De los escritos de queja presentados por: Diana Aracely Felix Vásquez, Dayana Alexia Muñoz García, Francisco de Jesús Luévano Muñoz, Gudelia Lozada Trujillo, Laura Diana Cedillo Montiel, Lesly Abigail Vázquez Zúñiga y Roberto Reza Rivas, se advierte que los hechos puestos en conocimiento de esta autoridad consisten, esencialmente, en la vulneración a su derecho de libertad de afiliación, así como la indebida utilización de sus datos personales por parte del Partido político MORENA. </t>
  </si>
  <si>
    <t>UT/SCG/Q/CG/176/2025</t>
  </si>
  <si>
    <r>
      <t xml:space="preserve">Derivado de la escisión ordenada por Resolucion del CG del POS 127/2025
Queja de 1 ciudadana: 
</t>
    </r>
    <r>
      <rPr>
        <sz val="6"/>
        <color theme="2" tint="-0.89999084444715716"/>
        <rFont val="Aptos"/>
        <family val="2"/>
      </rPr>
      <t>Abigail Juárez Nepomuceno</t>
    </r>
  </si>
  <si>
    <t>En cumplimiento de la Resolución INE/CG1393/2025, mediante la cual el Consejo General del Instituto Nacional Electoral determinó la conclusión del procedimiento ordinario sancionador UT/SCG/Q/CG/127/2025 y ordenó la escisión de la documentación relacionada con el escrito de queja presentada por Abigail Juárez Nepomuceno en contra del Partido Revolucionario Institucional, se dispone el inicio de un Procedimiento Sancionador Ordinario diverso. Lo anterior, con el propósito de llevar a cabo las diligencias necesarias que permitan esclarecer los hechos denunciados y, en su momento, emitir la resolución que en derecho resulte procedente</t>
  </si>
  <si>
    <t>UT/SCG/Q/CG/177/2025</t>
  </si>
  <si>
    <r>
      <rPr>
        <b/>
        <sz val="6"/>
        <color theme="2" tint="-0.89999084444715716"/>
        <rFont val="Aptos"/>
        <family val="2"/>
      </rPr>
      <t xml:space="preserve">Oficio de desconocimiento de 1 ciudadana: </t>
    </r>
    <r>
      <rPr>
        <sz val="6"/>
        <color theme="2" tint="-0.89999084444715716"/>
        <rFont val="Aptos"/>
        <family val="2"/>
      </rPr>
      <t xml:space="preserve">
Alejandra Graciela Montoya Aguirre </t>
    </r>
  </si>
  <si>
    <t xml:space="preserve">Del oficio de desconocimiento presentado por: Alejandra Graciela Montoya Aguirre, se advierte que los hechos puestos en conocimiento de esta autoridad consisten, esencialmente, en la vulneración a su derecho de libertad de afiliación, así como la indebida utilización de sus datos personales por parte del Partido político MORENA. </t>
  </si>
  <si>
    <t>UT/SCG/Q/CG/178/2025</t>
  </si>
  <si>
    <r>
      <rPr>
        <b/>
        <sz val="6"/>
        <color theme="2" tint="-0.89999084444715716"/>
        <rFont val="Aptos"/>
        <family val="2"/>
      </rPr>
      <t>Oficio de desconocimiento de 1 ciudadana:</t>
    </r>
    <r>
      <rPr>
        <sz val="6"/>
        <color theme="2" tint="-0.89999084444715716"/>
        <rFont val="Aptos"/>
        <family val="2"/>
      </rPr>
      <t xml:space="preserve">
Cinthia Aseneth Martínez González </t>
    </r>
  </si>
  <si>
    <t xml:space="preserve">Del oficio de desconocimiento presentado por: Cinthia Aseneth Martínez González , se advierte que los hechos puestos en conocimiento de esta autoridad consisten, esencialmente, en la vulneración a su derecho de libertad de afiliación, así como la indebida utilización de sus datos personales por parte del Partido Revolucionario Institucional. </t>
  </si>
  <si>
    <t>UT/SCG/Q/CG/179/2025</t>
  </si>
  <si>
    <t>Abel Casasola Ramirez</t>
  </si>
  <si>
    <r>
      <t xml:space="preserve">Derivado del cierre del CA 316/2025
</t>
    </r>
    <r>
      <rPr>
        <sz val="6"/>
        <color theme="2" tint="-0.89999084444715716"/>
        <rFont val="Aptos"/>
        <family val="2"/>
      </rPr>
      <t xml:space="preserve">Autoridad Electoral- CG del INE </t>
    </r>
  </si>
  <si>
    <r>
      <rPr>
        <b/>
        <sz val="6"/>
        <color theme="2" tint="-0.89999084444715716"/>
        <rFont val="Aptos"/>
        <family val="2"/>
      </rPr>
      <t>12 ciudadanos:</t>
    </r>
    <r>
      <rPr>
        <sz val="6"/>
        <color theme="2" tint="-0.89999084444715716"/>
        <rFont val="Aptos"/>
        <family val="2"/>
      </rPr>
      <t xml:space="preserve">
Lizbet fsela Vega Anguiano
Alma Julieta Martínez Zavala 
María Guadalupe Barrales Martínez
Yanett Barrales Martínez
Teresita lvonne Alcocer Solano
 Verónica Efizabeth Hernández
Maldonado
David Ebrahim Tecuanhuey Hernández
Guadalupe Cornejo Céspedes
Alba lleana Parra Moreno
Corazón Alondra Fonseca Vargas
Jessica Alejandra Alfara Hernández
Ana Leydy Téllez Martfnez</t>
    </r>
  </si>
  <si>
    <t>Se ordena el inicio de un Procedimiento Sancionador Ordinario en cumplimiento del acuerdo emitido el 30 de octubre de 2025, dentro del Cuaderno de Antecedentes UT/SCG/CA/CG/316/2025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Lizbet Isela Vega Anguiano, Alma Julieta Martínez Zavala, María Guadalupe Barrales Martínez, Yanett Barrales Martínez, Teresita Ivonne Alcocer Solano, Verónica Elizabeth Hernández Maldonado, David Ebrahim Tecuanhuey Hernández, Guadalupe Cornejo Céspedes, Alba Ileana Parra Moreno, Corazón Alondra Fonseca Vargas, Jessica Alejandra Alfaro Hernández y Ana Leydy Téllez Martínez.</t>
  </si>
  <si>
    <t>UT/SCG/Q/CG/180/2025</t>
  </si>
  <si>
    <r>
      <t xml:space="preserve">Derivado del cierre del CA 302/2025
</t>
    </r>
    <r>
      <rPr>
        <sz val="6"/>
        <color theme="2" tint="-0.89999084444715716"/>
        <rFont val="Aptos"/>
        <family val="2"/>
      </rPr>
      <t xml:space="preserve">Autoridad Electoral- CG del INE </t>
    </r>
  </si>
  <si>
    <r>
      <rPr>
        <b/>
        <sz val="6"/>
        <color theme="2" tint="-0.89999084444715716"/>
        <rFont val="Aptos"/>
        <family val="2"/>
      </rPr>
      <t xml:space="preserve">12 ciudadanos: </t>
    </r>
    <r>
      <rPr>
        <sz val="6"/>
        <color theme="2" tint="-0.89999084444715716"/>
        <rFont val="Aptos"/>
        <family val="2"/>
      </rPr>
      <t xml:space="preserve">
Claudia Cristel Fernández Saucedo
Edith Tomé Álvarez
Ricardo Sanzon Rojas Sánchez
Luis Alonso Bustamantes Acevedo
Julia Érica Olvera Rodríguez
Octavio Alejandro Ortega Mejía
Uriel Iván Ramírez Ortiz
María Fernanda Ramírez Ortiz
Elda León Linares
Edgar Márquez Morales
Luis Ángel Candelas Rivera
Víctor Joaquín García Barragán</t>
    </r>
  </si>
  <si>
    <t xml:space="preserve">Se ordena el inicio de un Procedimiento Sancionador Ordinario en cumplimiento del acuerdo emitido el ocho de diciembre de dos mil veinticinco, dentro del Cuaderno de Antecedentes UT/SCG/CA/CG/302/2025, derivado de las diligencias de investigacion realizadas en contra de Claudia Cristel Fernandez Saucedo, Edith Tome Alvarez, Ricardo Sanzon Rojas Sanchez, Luis Alonso Bustamantes Acevedo, Julia Erica Olvera Rodriguez, Octavio Alejandro Ortega Mejia, Uriel Ivan Ramirez Ortiz, Maria Fernanda Ramirez Ortiz, Elda Leon Linares, Edgar Marquez Morales, Luis Angel Candelas Rivera y Victor Joaquin Garcia Barragan, de las que se advierte que, si bien el Consejo General determino la inexistencia de afiliacion indebida respecto de las personas señaladas, estas fueron debidamente apercibidas sobre el inicio de un procedimiento administrativo sancionador en su contra, conforme a lo previsto en la Adenda correspondiente. </t>
  </si>
  <si>
    <t xml:space="preserve">FECHA ACTUAL </t>
  </si>
  <si>
    <t>N°</t>
  </si>
  <si>
    <t>AÑO DE REGISTRO</t>
  </si>
  <si>
    <t>FECHA DE RECEPCIÓN EN LA UTCE</t>
  </si>
  <si>
    <t>FECHA DE REGISTRO</t>
  </si>
  <si>
    <t xml:space="preserve">PROCEDIMIENTOS </t>
  </si>
  <si>
    <t xml:space="preserve">EXPEDIENTES </t>
  </si>
  <si>
    <t xml:space="preserve">EXPEDIENTES ACUMULADOS </t>
  </si>
  <si>
    <t>ELECCIÓN CON LA QUE SE RELACIONA</t>
  </si>
  <si>
    <t xml:space="preserve">ID de la Queja </t>
  </si>
  <si>
    <t>NOMENCLATURA DE EXPEDIENTE</t>
  </si>
  <si>
    <t xml:space="preserve">ESTATUS </t>
  </si>
  <si>
    <t xml:space="preserve">SUBDIRECTOR </t>
  </si>
  <si>
    <t>COORDINACIÓN DE APOYO</t>
  </si>
  <si>
    <t xml:space="preserve">DIAS TRANSCURRIDOS DESDE SU REGISTRO </t>
  </si>
  <si>
    <t xml:space="preserve">TIPO DE DOCUMENTO </t>
  </si>
  <si>
    <t>QUEJOSO</t>
  </si>
  <si>
    <t>DENUNCIADO</t>
  </si>
  <si>
    <t xml:space="preserve">RESUMEN DE HECHOS </t>
  </si>
  <si>
    <t>INFRACCIÓN</t>
  </si>
  <si>
    <t># ciudadanos implicados en el asunto</t>
  </si>
  <si>
    <t xml:space="preserve">G4-ACTUALIZACIÓN DE DILIGENCIAS </t>
  </si>
  <si>
    <t>SÍNTESIS DE LOS TRÁMITES REALIZADOS PARA SU SUSTANCIACIÓN</t>
  </si>
  <si>
    <t>TIPO DEL ULTIMO ACUERDO</t>
  </si>
  <si>
    <t>FECHA DEL ULTIMO ACUERDO</t>
  </si>
  <si>
    <t>ESTATUS ACTUAL</t>
  </si>
  <si>
    <t>OBSERVACIONES-ACTUACIONES POR REALIZAR</t>
  </si>
  <si>
    <t>FECHA PROBABLE DE COMPROMISO DE LA SIGUIENTE ACTUACIÓN</t>
  </si>
  <si>
    <t>Columna1</t>
  </si>
  <si>
    <t xml:space="preserve">UT/SCG/Q/PAN/CG/247/2021
</t>
  </si>
  <si>
    <t>PAN</t>
  </si>
  <si>
    <t>Quien resulte responsable</t>
  </si>
  <si>
    <t>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t>
  </si>
  <si>
    <t>Otro
Revocación de mandato</t>
  </si>
  <si>
    <t xml:space="preserve">El 2 de diciembre de 2021 se dictó acuerdo de radicación, escisión y acumulación, reserva de admisión y emplazamiento, solicitud de intervención de oficialía, prevención al PAN  y requerimiento a DEPPP y DERFE.
El 6 de diciembre de 2021, Oficilia desahogó el requerimiento formulado
El 7 de diceimbre de 2021 la DEPPP desahogó el requerimiento de información
El 9 de diciembre de 2021, el PAN desahogo la prevención formulada 
El 9 de diembre de 2021 se dicto acuerdo de requerimiento d einformación a la DERFE
El 9 de diembre de 2021 la DERFE desahogó el requerimiento d einformación
El 15 de diembre de 2021 se dicto acuerdo de admisión y desechamiento y propuesta de medidas cautelares.
El 16 de dicmbre de 2021, la CQyD dictó acuerdo de medidas cautelares
El 16 de diciembre de 2021 se dicto acuerdo de recepción de medidas cautelares y notificación al quejoso
El acuerdo de medidas cautelares adoptado por la CQyD fue impugnado y dicho recurso se encuentra sub judice
El 28 de marzo de 2022 se dictó acuerdo de requerimiento a la DERFEy se ordenó acta 
Proyecto de emplazamiento en elaboración 
El 28 de julio de 2023 se dictó acuerdo de suspensión de plazos </t>
  </si>
  <si>
    <t xml:space="preserve">Sustanciación </t>
  </si>
  <si>
    <t xml:space="preserve">Apoyos irregulares durante la revocación de mandato. Se recibió la escisión de un cuaderno de antecedentes respecto de varios ciudadanos, se está revisando la información. Se realizará acuerdo de emplazamiento.
</t>
  </si>
  <si>
    <t xml:space="preserve">UT/SCG/Q/CG/233/2024
</t>
  </si>
  <si>
    <t>Autoridad Electoral</t>
  </si>
  <si>
    <t>Rosa Icela Rodríguez Velázquez,
en su carácter de entonces Secretaria de Seguridad y Protección Ciudadana
Miguel Felipe Mery Ayup,
en su calidad de Presidente del Tribunal Superior de Justicia de Coahuila
Roberto Bareto Bohórquez,
Coordinador Técnico del Sistema Estatal del Registro Civil del estado de Guerrero
José Francisco Guido Zamora,
en su carácter de Director General de Registros Públicos de la Propiedad y Notarias del estado de Guanajuato</t>
  </si>
  <si>
    <t>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t>
  </si>
  <si>
    <t xml:space="preserve">27 de agosto de 2024. Acuerdo por el que se registra queja, se admite y se emplaza a las partes denunciadas.
05 de septiembre de 2024. Acuerdo por el que se deja sin efectos emplazamiento respecto de SSCCDMX
05 de noviembre de 2024. Acuerdo por el que se solicita información a DEPPP y otra instancia.
12 de diciembre de 2024. Acuerdo por el que se repone emplazamiento respecto del Director General de Registros Públicos de la Propiedad y Notarias del estado de Guanajuato.
14 de enero de 2025. Acuerdo por el que se da vista para que las partes denunciadas formulen alegatos.
</t>
  </si>
  <si>
    <t xml:space="preserve">Elaboracion de Proyecto de Resolución </t>
  </si>
  <si>
    <t>Expediente completo y listo para elaborar el proyecto de resolución. Cambio de estatus a Sustanciación en lo que indican cuando saldrá el Proyecto de Resolución.</t>
  </si>
  <si>
    <t>Por oficio emitido por la Encargada de Despacho de la Dirección Ejecutiva de Prerrogativas y Partidos Políticos</t>
  </si>
  <si>
    <t>1. Registro y requerimiento 15 de enero de 2025
2. Requerimiento 16 de abril de 2025
3. Emplazamiento 11 diciembre 2025</t>
  </si>
  <si>
    <t xml:space="preserve">Requerimiento </t>
  </si>
  <si>
    <t>Emplazamiento en notificación</t>
  </si>
  <si>
    <t>Queja de 2 ciudanos: 
Juan Alberto Velázquez Esquivel
Jacqueline Morales Osornio</t>
  </si>
  <si>
    <t>Registro</t>
  </si>
  <si>
    <t xml:space="preserve">Registro </t>
  </si>
  <si>
    <t>Acuerdo de alegatos 03/04/2025</t>
  </si>
  <si>
    <t>Javier Castillón Quevedo, representante suplente del Partido Acción Nacional. (PAN)</t>
  </si>
  <si>
    <t xml:space="preserve">13 de marzo de 2025. Acuerdo de registro, reserva de admisión y emplazamiento, instrucción de acta circunstanciada, requerimiento de información al partido político,  requerimiento de información SNTE, requerimiento de información al Senador de la Republica, Alfonso Cepeda Salas, requerimiento de información a María Esther Robles Soto, Regidora en el Ayuntamiento de Ahome, Sinaloa, requerimiento de información a Jesús Cuadros, consulta del SIIRFE, requerimiento de información al STASE, requerimiento de información al Presidente Municipal del Ayuntamiento de Culiacán, Sinaloa, requerimiento de información a STASAC, requerimiento de información a Rubén Rocha Moya, Gobernador de Sinaloa; 10 de octubre de 2025. Acuerdo de requerimiento.
</t>
  </si>
  <si>
    <t>UT/SCG/Q/IMMR/JL/PUE/65/2025</t>
  </si>
  <si>
    <t>Quejas de 4 ciudadanos: 
Itzia Mayeli Martínez Rodríguez
Katia Elizabeth Chávez Piña
Dana Senyase López Hernández
Karla Selene Gonzalez Duarte</t>
  </si>
  <si>
    <t xml:space="preserve">•	13/marzo/2025 Registro y requerimientos de información, tras la recepción de los escritos de queja
•	28/mayo/2025 Requerimeinto de información al partido </t>
  </si>
  <si>
    <t>28/05/225</t>
  </si>
  <si>
    <t xml:space="preserve">Proyecto  en elaboración, revisando constancias </t>
  </si>
  <si>
    <r>
      <t xml:space="preserve">Edgardo Burgos Marentes, representante propietario del Partido Accion Nacional </t>
    </r>
    <r>
      <rPr>
        <b/>
        <sz val="8"/>
        <color theme="2" tint="-0.89999084444715716"/>
        <rFont val="Aptos"/>
        <family val="2"/>
      </rPr>
      <t>(PAN). </t>
    </r>
  </si>
  <si>
    <t>21 de marzo de 2025. Acuerdo de registro, reserva de admisión y emplazamiento.</t>
  </si>
  <si>
    <t>Quejas de 3 ciudadanas: 
María Alejandra Alva rodríguez
María Cruz de León Ávila
Lourdes Aseneth Cortés Gutiérrez</t>
  </si>
  <si>
    <t xml:space="preserve">De los escritos de queja presentados por María Alejandra Alva rodríguez, María Cruz de León Ávila, Lourdes Aseneth Cortés Gutiérrez, se advierte que los hechos puestos en conocimiento de esta autoridad consisten, esencialmente, en la vulneración a su derecho de libertad de afiliación, así como la indebida utilización de sus datos personales por parte del Partido Verde Ecologista de México. </t>
  </si>
  <si>
    <t>Queja de 1 ciudadano: 
Allan Uriel Collín Sánchez</t>
  </si>
  <si>
    <t>25 de abril del 2025.  Acuerdo de registro, reserva de admisión y emplazamiento, verificación del estatus registral en el sistema de verificación en el padrón de personas afiliadas a los partidos políticos. 
12 de junio de 2025. Acuerdo recordatorio PAN; 01 de julio de 2025. Acuerdo de requerimiento; 10 de julio de 2025. Acuerdo de requerimiento; 14 de agosto de 2025. Acuerdo de admisión y emplazamiento; 27 de agostro de 2025. Acuerdo de vista de alegatos</t>
  </si>
  <si>
    <t>Completo para enviar propuesta de anteproyecto de resolución</t>
  </si>
  <si>
    <t>15 de abril de 2025.  Acuerdo de registro, reserva de admisión y emplazamiento, acumulación; se advierte que los mismos guardan estrecha relación con aquellos que motivaron la integración del diverso expediente UT/SCG/Q/PAN/JL/SIN/57/2025 y su acumulado UT/SCG/Q/PAN/OPL/SIN/69/2025</t>
  </si>
  <si>
    <t xml:space="preserve">Queja de 1 ciudadana: 
Laura Rivera Ibarra
</t>
  </si>
  <si>
    <t>El 24  de abril de 2025 de ordeno el registro, reservas de admisión y emplazamiento y diligencias de investigación.
El 19 de junio de 2025 se liberó acuerdo de admisión y emplazamiento.</t>
  </si>
  <si>
    <t xml:space="preserve">Emplazamiento </t>
  </si>
  <si>
    <t>se dio vista de alegatos</t>
  </si>
  <si>
    <t>UT/SCG/Q/PRI/CG/105/2025</t>
  </si>
  <si>
    <t>15 de mayo de 2025. Acuerdo de registro, reserva y admisión de emplazamiento, instrumentación de Acta Circunstanciada, requerimiento de información al Director General del Instituto Mexicano de la Propiedad Industrial, requerimiento de información a Patricia Daniela Lucio Espino y Erika Gómez Pérez, consulta del Sistema Integral de Información del Registro Federal de Electores (SIIRFE), requerimiento de Información a Ariadna Montiel Reyes, Secretaria del Bienestar del Gobierno de la República.</t>
  </si>
  <si>
    <t>UT/SCG/Q/BMRH/JD05/COAH/107/2025</t>
  </si>
  <si>
    <t>Brandon Martin Rojas Hernández</t>
  </si>
  <si>
    <t>PRI</t>
  </si>
  <si>
    <t>19/05/20225   Acuerdo de registro tras la recepción del escrito de queja  de Brandon Martín Rojas Hernández                                                                            13/06/2025     Acuerdo de admisión y emplazamiento</t>
  </si>
  <si>
    <t>UT/SCG/Q/INR/CG/112/2025</t>
  </si>
  <si>
    <t>Queja de 1 ciudadano:
Ivonne Nava Rivera</t>
  </si>
  <si>
    <t>Apertura de un Procedimiento Sancionador Ordinario derivado de la Resolución de 19 de mayo de 2025 dictada por la Sala Superior del Tribunal Electoral del Poder Judicial de la Federación dentro del Expediente: SUP-AG-100/2025 en relación con los hechos siguientes: Del escrito de queja presentado por: Ivonne Nava Rivera, se advierte que los hechos puestos en conocimiento de esta autoridad consisten, esencialmente, en la vulneración a su derecho de libertad de afiliación, así como la indebida utilización de sus datos personales por parte del Partido de la Revolución Democrática PRD.</t>
  </si>
  <si>
    <t>El 22 de mayo se dicto acuerdo de registro, reserva de admisión y emplazamiento.
El 19 de junio del 2025, se liberó acuerdo de requerimiento.</t>
  </si>
  <si>
    <t xml:space="preserve">Se requiriró al Partido de la Revolución Democrática Ciudad de México, diera de baja a la quejosa, pero ha sido imposible notificar por falta de domicilio y representación del partido político </t>
  </si>
  <si>
    <t>UT/SCG/Q/MC/JL/JAL/119/2025</t>
  </si>
  <si>
    <t>10 de junio de 2025, acuerdo de registro, reserva de admisión y emplazamiento, requerimiento de información al representante suplente del partido político Movimiento Ciudadano, ante el Consejo Local de este Instituto en Jalisco, requerimiento de información al Director de la escuela secundaria 14 mixta “Ricardo Flores Magón”, requerimiento de información al Secretario General del Comité Ejecutivo Seccional, Sección 47 Jalisco del Sindicato Nacional de Trabajadores de la Educación (SNTE), requerimientos de información a la Secretaria de Enlace Legislativo del Comité Ejecutivo Seccional y a la Secretaria de Cultura, Recreación y Deporte, del Comité Ejecutivo Seccional, ambas de la Sección 47 Jalisco del Sindicato Nacional de Trabajadores de la Educación, consulta del sistema integral de información del registro federal de electores (SIIRFE).</t>
  </si>
  <si>
    <t>UT/SCG/Q/JAOP/JD05/CHIH/122/2025</t>
  </si>
  <si>
    <t xml:space="preserve">Queja de 3 ciudadanos: 
Jorge Alberto Ortiz Prieto 
Reyna Beristain Zepeda 
Ninfa Martínez Mendoza </t>
  </si>
  <si>
    <t xml:space="preserve">El 05 de junio de 2025 se liberó acuerdo de registro, requerimiento, instrucción de baja e inspección al Sistema de afiliados.
Proyecto de acuerdo de admisión y emplazamiento en revisión
</t>
  </si>
  <si>
    <t>UT/SCG/Q/CG/133/2025</t>
  </si>
  <si>
    <t xml:space="preserve">Derivado del Cierre de Cuaderno de Antecedentes: CA 251/2025 
Autoridad Electoral- Vista de DEPPP y apertura de CA por cierre de CA en VPG </t>
  </si>
  <si>
    <t>UT/SCG/Q/CG/138/2025</t>
  </si>
  <si>
    <t xml:space="preserve">Derivado del Cierre de CA 407/2024
Autoridad Electoral - Unidad Técnica de Fiscalización (UTF) </t>
  </si>
  <si>
    <t>UT/SCG/Q/GNP/JL/GTO/142/2025</t>
  </si>
  <si>
    <t xml:space="preserve">Escrito de Queja de 1 ciudadano: 
Gabriela Narvaez Peña </t>
  </si>
  <si>
    <t>UT/SCG/Q/JAMD/JL/GTO/152/2025</t>
  </si>
  <si>
    <t>Queja de 1 ciudadano: 
Josue Aldair Medina Duran</t>
  </si>
  <si>
    <t>UT/SCG/Q/DAMM/JL/CHIH/153/2025</t>
  </si>
  <si>
    <t>Queja de 2 ciudadanos: 
Daniela Andrea Martínez Mariscal 
Claudia Marlen Enríquez Terreros</t>
  </si>
  <si>
    <t xml:space="preserve">UT/SCG/Q/CG/156/2025
</t>
  </si>
  <si>
    <t>29 de octubre de 2025. Registro y remplazamiento
07 de noviembre de 2025. Alegatos
12 de diciembre de 2025. Requerimiento a UTF (actualización de capacidad económica)</t>
  </si>
  <si>
    <t>12 de diciembre de 2'025</t>
  </si>
  <si>
    <t>UT/SCG/Q/CG/157/2025</t>
  </si>
  <si>
    <t xml:space="preserve">Autoridad Electoral
Dirección Ejecutiva de Organización Electoral (DEOE) </t>
  </si>
  <si>
    <t>Diversos Partidos politicos Nacionales: 
PAN 
PRI 
PVEM   
MORENA 
PT
MC</t>
  </si>
  <si>
    <t>Queja de 5 ciudadanos: 
Miguel Ángel Camarena Arroyo
Manuel Alcides Barrenechea Bracamonte
Martha Ortiz Paz
Josselyn Aceneth Juárez Hernández
Israel González Gutiérrez</t>
  </si>
  <si>
    <t>Quejas de 5 ciudadanos: _x000D_
Tomás Vásquez Vásquez_x000D_
Alfredo Gallardo Herrera _x000D_
Ana Fernanda Camarillo Castillo_x000D_
Oscar Rodríguez Reyes_x000D_
Erika Gutiérrez Gómez</t>
  </si>
  <si>
    <t>Oficio de desconocimiento de 1 ciudadano: _x000D_
Juan Ricardo Rodríguez Recio</t>
  </si>
  <si>
    <t>Quejas de 7 ciudadanos: _x000D_
Diana Aracely Felix Vásquez _x000D_
Dayana Alexia Muñoz García _x000D_
Francisco de Jesús Luévano Muñoz _x000D_
Gudelia Lozada Trujillo _x000D_
Laura Diana Cedillo Montiel _x000D_
Lesly Abigail Vázquez Zúñiga _x000D_
Roberto Reza Rivas</t>
  </si>
  <si>
    <t>09/12/2025. Acuerdo de registro y requerimientos</t>
  </si>
  <si>
    <t xml:space="preserve">Oficio de desconocimiento de 1 ciudadana: _x000D_
Alejandra Graciela Montoya Aguirre </t>
  </si>
  <si>
    <t xml:space="preserve">Se requirió información al partido político </t>
  </si>
  <si>
    <t xml:space="preserve">Oficio de desconocimiento de 1 ciudadana:_x000D_
Cinthia Aseneth Martínez González </t>
  </si>
  <si>
    <t xml:space="preserve">Derivado del cierre del CA 316/2025_x000D_
Autoridad Electoral- CG del INE </t>
  </si>
  <si>
    <t>12 ciudadanos:_x000D_
Lizbet fsela Vega Anguiano_x000D_
Alma Julieta Martínez Zavala _x000D_
María Guadalupe Barrales Martínez_x000D_
Yanett Barrales Martínez_x000D_
Teresita lvonne Alcocer Solano_x000D_
 Verónica Efizabeth Hernández_x000D_
Maldonado_x000D_
David Ebrahim Tecuanhuey Hernández_x000D_
Guadalupe Cornejo Céspedes_x000D_
Alba lleana Parra Moreno_x000D_
Corazón Alondra Fonseca Vargas_x000D_
Jessica Alejandra Alfara Hernández_x000D_
Ana Leydy Téllez Martfnez</t>
  </si>
  <si>
    <t xml:space="preserve">Derivado del cierre del CA 302/2025_x000D_
Autoridad Electoral- CG del INE </t>
  </si>
  <si>
    <t>12 ciudadanos: _x000D_
Claudia Cristel Fernández Saucedo_x000D_
Edith Tomé Álvarez_x000D_
Ricardo Sanzon Rojas Sánchez_x000D_
Luis Alonso Bustamantes Acevedo_x000D_
Julia Érica Olvera Rodríguez_x000D_
Octavio Alejandro Ortega Mejía_x000D_
Uriel Iván Ramírez Ortiz_x000D_
María Fernanda Ramírez Ortiz_x000D_
Elda León Linares_x000D_
Edgar Márquez Morales_x000D_
Luis Ángel Candelas Rivera_x000D_
Víctor Joaquín García Barragán</t>
  </si>
  <si>
    <t xml:space="preserve">Derivado del cierre del CA 368/2025_x000D_
Autoridad Electoral- CG del INE </t>
  </si>
  <si>
    <t>2 ciudadanos: _x000D_
María de Jesús Ramírez Andrade_x000D_
 Miriam Elizabeth Zambrano Zepeda</t>
  </si>
  <si>
    <t xml:space="preserve">Queja de 1 ciudadano: _x000D_
León Felix Luceli </t>
  </si>
  <si>
    <t xml:space="preserve">Del escrito de queja presentado por: León Felix Luceli, se advierte que los hechos puestos en conocimiento de esta autoridad consisten, esencialmente, en la vulneración a su derecho de libertad de afiliación, así como la indebida utilización de sus datos personales por parte del Partido Acción Nacional. </t>
  </si>
  <si>
    <t xml:space="preserve">Derivado del cierre del CA 312/2025_x000D_
Autoridad Electoral- CG del INE </t>
  </si>
  <si>
    <r>
      <t xml:space="preserve">Derivado del cierre del CA 314/2025
</t>
    </r>
    <r>
      <rPr>
        <sz val="8"/>
        <color theme="2" tint="-0.89999084444715716"/>
        <rFont val="Aptos"/>
        <family val="2"/>
      </rPr>
      <t>Autoridad Electoral- CG del INE</t>
    </r>
  </si>
  <si>
    <r>
      <rPr>
        <b/>
        <sz val="8"/>
        <color theme="2" tint="-0.89999084444715716"/>
        <rFont val="Aptos"/>
        <family val="2"/>
      </rPr>
      <t xml:space="preserve">17 ciudadanos: </t>
    </r>
    <r>
      <rPr>
        <sz val="8"/>
        <color theme="2" tint="-0.89999084444715716"/>
        <rFont val="Aptos"/>
        <family val="2"/>
      </rPr>
      <t xml:space="preserve">
Daina Vianey Gómez Pérez
José Angel Arriaga Soto
Mizael Tonatiuh Roman Salinas
Pedro Cano Arévalo
Brenda Martínez Linares
Christian Giovanni Calderón Piña
Manuel de Jesús Pedroza Pérez
Gabriela Piña Serrano
Socorro Chávez Medina
César Ficachi Galmichi
Mirna Guadalupe Ramírez Vera
Benancia María de los Ángeles Páez Carrillo
Monserrat Patricia Arriaga Cerón
Jorge Elias Paz Barron
Norma Escamilla Galindo
Alma Leticia Buenrostro Cuellar
Pedro Landín Velázquez</t>
    </r>
  </si>
  <si>
    <r>
      <t xml:space="preserve">Derivado del cierre del CA 309/2025
</t>
    </r>
    <r>
      <rPr>
        <sz val="8"/>
        <color theme="2" tint="-0.89999084444715716"/>
        <rFont val="Aptos"/>
        <family val="2"/>
      </rPr>
      <t>Autoridad Electoral- CG del INE</t>
    </r>
  </si>
  <si>
    <r>
      <rPr>
        <b/>
        <sz val="8"/>
        <color theme="2" tint="-0.89999084444715716"/>
        <rFont val="Aptos"/>
        <family val="2"/>
      </rPr>
      <t xml:space="preserve">22 ciudadanos: </t>
    </r>
    <r>
      <rPr>
        <sz val="8"/>
        <color theme="2" tint="-0.89999084444715716"/>
        <rFont val="Aptos"/>
        <family val="2"/>
      </rPr>
      <t xml:space="preserve">
Saraí Hernández Becerra
Erick Rodolfo Esquivel Reyes
Tayron Alberto Martínez Pérez 
Vianey Ameyalli Sánchez García
Rosbi María Mazariegos Ballinas
Luis Humberto Castillo Escárcega 
Iris Araceli Tepos Vázquez
Susana Valeria Flores Baeza
Ma. De La Luz Neri Estrada
Carla Francisca Alcántara Rivero
Marco Antonio Aguilar Velasco
Edgar Oroza Hernández
María de los Ángeles San Martín López
Ugarit Macrina Huerta Pérez
Martha Alicia Revoreda González
Daniela Hernández Ortiz
Elvira Rivera Madrigales
Palmira Gallegos Chavarría
Benjamín Morales Garces
Pedro J. Concepción Soto López
Julio César Bernal Rodríguez
Claudia Flores Hernández</t>
    </r>
  </si>
  <si>
    <r>
      <t xml:space="preserve">Derivado del cierre del CA 305/2025
</t>
    </r>
    <r>
      <rPr>
        <sz val="8"/>
        <color theme="2" tint="-0.89999084444715716"/>
        <rFont val="Aptos"/>
        <family val="2"/>
      </rPr>
      <t>Autoridad Electoral- CG del INE</t>
    </r>
  </si>
  <si>
    <r>
      <rPr>
        <b/>
        <sz val="8"/>
        <color theme="2" tint="-0.89999084444715716"/>
        <rFont val="Aptos"/>
        <family val="2"/>
      </rPr>
      <t xml:space="preserve">2 ciudadanos: </t>
    </r>
    <r>
      <rPr>
        <sz val="8"/>
        <color theme="2" tint="-0.89999084444715716"/>
        <rFont val="Aptos"/>
        <family val="2"/>
      </rPr>
      <t xml:space="preserve">
Braulio Gallegos Aguilar
Venecia Elizabeth Ángel Mare</t>
    </r>
  </si>
  <si>
    <r>
      <rPr>
        <b/>
        <sz val="8"/>
        <color theme="2" tint="-0.89999084444715716"/>
        <rFont val="Aptos"/>
        <family val="2"/>
      </rPr>
      <t xml:space="preserve">CA 317/2025
</t>
    </r>
    <r>
      <rPr>
        <sz val="8"/>
        <color theme="2" tint="-0.89999084444715716"/>
        <rFont val="Aptos"/>
        <family val="2"/>
      </rPr>
      <t xml:space="preserve">Autoridad Electoral </t>
    </r>
  </si>
  <si>
    <r>
      <rPr>
        <b/>
        <sz val="8"/>
        <color theme="2" tint="-0.89999084444715716"/>
        <rFont val="Aptos"/>
        <family val="2"/>
      </rPr>
      <t xml:space="preserve">14 ciudadanos: </t>
    </r>
    <r>
      <rPr>
        <sz val="8"/>
        <color theme="2" tint="-0.89999084444715716"/>
        <rFont val="Aptos"/>
        <family val="2"/>
      </rPr>
      <t xml:space="preserve">
Florencia Tirado Mateo
Ricardo Vinchenzo Segura Espinoza
Edgar Efraín Burgos Cabañas
Guadalupe Lucina Chavarría Méndez
Rubí Viridiana Arroyo Chavarría
Teresa Melina Blancas Trejo
Rosa Esther Venegas Gabriel
Jennifer Nayelli Pérez Santiago
Abraham Alin Acosta Estrada
Ángel Baños Cano
Donovan Trujano Martínez
Ana Laura Delgado Correa
Ángela Jael Alonso Ku
Laura García Alvarado</t>
    </r>
  </si>
  <si>
    <r>
      <rPr>
        <b/>
        <sz val="8"/>
        <color theme="2" tint="-0.89999084444715716"/>
        <rFont val="Aptos"/>
        <family val="2"/>
      </rPr>
      <t xml:space="preserve">4 ciudadanos: </t>
    </r>
    <r>
      <rPr>
        <sz val="8"/>
        <color theme="2" tint="-0.89999084444715716"/>
        <rFont val="Aptos"/>
        <family val="2"/>
      </rPr>
      <t xml:space="preserve">
Karla Patricia Zaragoza Borrego 
Eduardo Hernández García 
Patricia Jazmín Nuncio Sánchez 
Alma Jazmin Herrera Macias </t>
    </r>
  </si>
  <si>
    <r>
      <rPr>
        <b/>
        <sz val="8"/>
        <color theme="2" tint="-0.89999084444715716"/>
        <rFont val="Aptos"/>
        <family val="2"/>
      </rPr>
      <t xml:space="preserve">11 ciudadanos: </t>
    </r>
    <r>
      <rPr>
        <sz val="8"/>
        <color theme="2" tint="-0.89999084444715716"/>
        <rFont val="Aptos"/>
        <family val="2"/>
      </rPr>
      <t xml:space="preserve">
Karina Lizbeth Sapien González
Sandra Idalia Maldonado Villazana
Yessenia Maldonado Sandoval
Claudia Leticia González Delgado
Sonia Díaz González
Blanca Elizabeth Flores Morales
Honorio Contreras Maltos
Silvia Martínez Hernández
Lourdes Zamarripa Abasta
Socorro Martínez Espinoza 
Laura Alejandra Ontiveros Saucedo</t>
    </r>
  </si>
  <si>
    <r>
      <rPr>
        <b/>
        <sz val="8"/>
        <color theme="2" tint="-0.89999084444715716"/>
        <rFont val="Aptos"/>
        <family val="2"/>
      </rPr>
      <t xml:space="preserve">1 ciudadana: </t>
    </r>
    <r>
      <rPr>
        <sz val="8"/>
        <color theme="2" tint="-0.89999084444715716"/>
        <rFont val="Aptos"/>
        <family val="2"/>
      </rPr>
      <t xml:space="preserve">
Magda Griselda Salazar Pérez</t>
    </r>
  </si>
  <si>
    <r>
      <rPr>
        <b/>
        <sz val="8"/>
        <color theme="2" tint="-0.89999084444715716"/>
        <rFont val="Aptos"/>
        <family val="2"/>
      </rPr>
      <t xml:space="preserve">1 ciudadana: 
</t>
    </r>
    <r>
      <rPr>
        <sz val="8"/>
        <color theme="2" tint="-0.89999084444715716"/>
        <rFont val="Aptos"/>
        <family val="2"/>
      </rPr>
      <t xml:space="preserve">Lidya Nayely Marquez Olvera </t>
    </r>
  </si>
  <si>
    <r>
      <rPr>
        <b/>
        <sz val="8"/>
        <color theme="2" tint="-0.89999084444715716"/>
        <rFont val="Aptos"/>
        <family val="2"/>
      </rPr>
      <t xml:space="preserve">4 ciudadanos: </t>
    </r>
    <r>
      <rPr>
        <sz val="8"/>
        <color theme="2" tint="-0.89999084444715716"/>
        <rFont val="Aptos"/>
        <family val="2"/>
      </rPr>
      <t xml:space="preserve">
Graciela Salinas Esparza 
Fidel Bañuelos Beltran 
Ana Lilia Orozco Ortiz 
Luis Noé Rosado Brown </t>
    </r>
  </si>
  <si>
    <r>
      <rPr>
        <b/>
        <sz val="8"/>
        <color theme="2" tint="-0.89999084444715716"/>
        <rFont val="Aptos"/>
        <family val="2"/>
      </rPr>
      <t xml:space="preserve">5 ciudadanos: </t>
    </r>
    <r>
      <rPr>
        <sz val="8"/>
        <color theme="2" tint="-0.89999084444715716"/>
        <rFont val="Aptos"/>
        <family val="2"/>
      </rPr>
      <t xml:space="preserve">
Cristina Alfaro Ramírez
Izza Yadira García Niño 
Giselle Calderon Saucedo 
Alondra Guadalupe Guajardo Morales 
Naara Samai Ramirez Martinez </t>
    </r>
  </si>
  <si>
    <r>
      <rPr>
        <b/>
        <sz val="8"/>
        <color theme="2" tint="-0.89999084444715716"/>
        <rFont val="Aptos"/>
        <family val="2"/>
      </rPr>
      <t xml:space="preserve">10 ciudadanos: </t>
    </r>
    <r>
      <rPr>
        <sz val="8"/>
        <color theme="2" tint="-0.89999084444715716"/>
        <rFont val="Aptos"/>
        <family val="2"/>
      </rPr>
      <t xml:space="preserve">
Lilia Jacqueline García González
Carlota Salinas Mendoza
Israel de Jesús Zamora Soto
Luz María Rangel Sarabia
Gustavo Alonso Ortega Calderón
Scarlett Alejandra García Rendón
Claudia Cecilia García Torres
Yessica Wendolin Cervantes Pérez 
Ana Lidya Macias Aguilar
Mario Oscar Gonzalez Linares </t>
    </r>
  </si>
  <si>
    <r>
      <rPr>
        <b/>
        <sz val="8"/>
        <color theme="2" tint="-0.89999084444715716"/>
        <rFont val="Aptos"/>
        <family val="2"/>
      </rPr>
      <t xml:space="preserve">2 Ciudadanos: </t>
    </r>
    <r>
      <rPr>
        <sz val="8"/>
        <color theme="2" tint="-0.89999084444715716"/>
        <rFont val="Aptos"/>
        <family val="2"/>
      </rPr>
      <t xml:space="preserve">
Yuritzi Romialy Acosta Márquez
María Concepción Torres Zamarrón</t>
    </r>
  </si>
  <si>
    <t>Autoridad Electoral _x000D_
CA 320/2025</t>
  </si>
  <si>
    <t>3 ciudadanos: _x000D_
Efraín Pérez Álvarez_x000D_
María Teresa Chávez Hernández_x000D_
Itzel Yamilet Villagrán Rojas</t>
  </si>
  <si>
    <t>Autoridad Electoral _x000D_
CA 392/2025</t>
  </si>
  <si>
    <t>3 ciudadanos: _x000D_
Héctor Cruz Corona_x000D_
Nidia Beatriz Ponce Salas_x000D_
Adolfo Antonio González</t>
  </si>
  <si>
    <t>Autoridad Electoral _x000D_
CA 362/2025</t>
  </si>
  <si>
    <t>1 ciudadano: _x000D_
Anfernee Hernández Espinosa</t>
  </si>
  <si>
    <t xml:space="preserve">1 ciudadano: _x000D_
Jesús Joan Rodriguez Alonso </t>
  </si>
  <si>
    <t>7 ciudadanos: _x000D_
Jesús Manuel Valenzuela Villa_x000D_
José Anastacio Valenzuela Villa_x000D_
Rosa Margarita Valenzuela Villa_x000D_
Silvia Adriana Herrera Berrueto_x000D_
Federico Vielmas Aguilera_x000D_
Juan Martin Narrarro Martínez_x000D_
Fabián Alejandro Mendoza</t>
  </si>
  <si>
    <t>5 ciudadanos: 
Andrea Nicol Zamora Estrello
Mayra Abigail González Arena
Yuniel Aaron Esquivel Delgado
Brayan Daniel López Montoya 
Carlos Caleb García Martínez</t>
  </si>
  <si>
    <t>10 ciudadanos: 
Guadalupe Domínguez Jiménez
Juan Manuel Álvarez Díaz
José Ángel Jiménez Muñoz
Sorina XX Albizo
Víctor Hugo Alfaro Salinas
Karla Briselda Merlo Cepeda
César Iván Ramos Maya
Guadalupe de Jesús Sánchez Moreno
Lizandro Joaquín López López
Lizbeth Ramírez López</t>
  </si>
  <si>
    <t>4 ciudadanos: 
Cindel Patricia Reyes Mier
Leopoldo Jorge Muñoz Varela
Sarain Gumeta Moreno
Macario Rivera Abarca</t>
  </si>
  <si>
    <t>POS 264/2024
José Andrés Bruno Sánchez</t>
  </si>
  <si>
    <t xml:space="preserve">11 ciudadanos: 
Heriberto Baltazar Blancas
Uzziel Rojas Cervantes
Griselda Martínez Moreno
Ricardo Estrada Toriz
Yatzharet Daniel González López
Carolina Ramos Hernández
María Sirenia Rosas Hernández
Teresita Ivonne Alcocer Solano
Guadalupe Cornejo Céspedes
Alba Ileana Parra Moreno
Armando Méndez González
</t>
  </si>
  <si>
    <t>3 ciudadanos: 
Pedro Enríquez Gómez
Magdalena Sáchez Solis
Doribel Reyes Meza</t>
  </si>
  <si>
    <t>5 ciudadanos: 
Berta Guerrero Lozano
Martha Estela Ramírez Carbajal
René Ulises Bustamante Pérez
Norma Leticia Fierro Flores
Margarita Ramos Aguilar</t>
  </si>
  <si>
    <t>CA 30/2026
Autoridad Electoral 
Dirección Ejecutiva de Prerrogativas y Partidos Politicos (DEPPP) 
Oficio INE/DEPPP/DE/DPPF/3961/2025</t>
  </si>
  <si>
    <t xml:space="preserve">2 ciudadanos: 
Laura Yazmin Moreno Velázquez 
Fanny Mejia Zaldívar </t>
  </si>
  <si>
    <t>1 ciudadano: 
David Eduardo Pérez Paredes</t>
  </si>
  <si>
    <t>2 ciudadanos: 
Saúl Vidaurrazaga Ortiz
Sandra Isabel Vela Garza</t>
  </si>
  <si>
    <t>Direccción Ejecutiva de Prerrogativas y Partidos Políticos (DEPPP) _x000D_
OFICIO INE/DEPPP/DE/DPPF/0782/2026</t>
  </si>
  <si>
    <t xml:space="preserve">CA 27/2026_x000D_
Autoridad Electoral </t>
  </si>
  <si>
    <t>1 ciudadana: _x000D_
Olimpia Castro Casimiro</t>
  </si>
  <si>
    <t xml:space="preserve">CA 41/2026_x000D_
Autoridad Electoral </t>
  </si>
  <si>
    <t>1 ciudadana: _x000D_
Carlos Ernesto Hernández Baldovinos</t>
  </si>
  <si>
    <t xml:space="preserve">CA 400/2025_x000D_
Autoridad Electoral </t>
  </si>
  <si>
    <t>8 ciudadanos: _x000D_
María de Rosario Rosas García_x000D_
María de los Ángeles Reyes Barquera_x000D_
María Elena Janette Gante Morales_x000D_
Juan José Domínguez Valderrama_x000D_
Donaldo Enrique García Flores_x000D_
Eloísa García Luna_x000D_
Vicente Santiz Guzmán_x000D_
Antonio Santiz Cruz</t>
  </si>
  <si>
    <t>Se ordena el inicio de un Procedimiento Sancionador Ordinario en cumplimiento del acuerdo emitido el 11 de marzo de 2026, dentro del Cuaderno de Antecedentes UT/SCG/CA/CG/400/2025;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María de Rosario Rosas García, María de los Ángeles Reyes Barquera, María Elena Janette Gante Morales, Juan José Domínguez Valderrama, Donaldo Enrique García Flores, Eloísa García Luna, Vicente Santiz Guzmán, Antonio Santiz Cruz.</t>
  </si>
  <si>
    <t xml:space="preserve">1 ciudadano: 
Adriana Leticia Gamboa Soto </t>
  </si>
  <si>
    <t>NO.</t>
  </si>
  <si>
    <t>EXPEDIENTE</t>
  </si>
  <si>
    <t xml:space="preserve">QUEJOSO </t>
  </si>
  <si>
    <t>RESPONSABLE</t>
  </si>
  <si>
    <t>RESUMEN</t>
  </si>
  <si>
    <t>ASUNTO</t>
  </si>
  <si>
    <t>ESTADO ACTUAL O DETERMINACIÓN Y  SANCIÓN</t>
  </si>
  <si>
    <t>ACUERDO DEL CONSEJO GENERAL DE LA RESOLUCIÓN</t>
  </si>
  <si>
    <t>SENTIDO DE LA RESOLUCIÓN</t>
  </si>
  <si>
    <t>SANCIÓN</t>
  </si>
  <si>
    <t>FECHA DE RESOLUCIÓN</t>
  </si>
  <si>
    <t>IMPUGNACIÓN
SI/NO</t>
  </si>
  <si>
    <t>EXPEDIENTE DE LA IMPUGNACIÓN</t>
  </si>
  <si>
    <t>ESTATUS</t>
  </si>
  <si>
    <t>UT/SCG/Q/MSHC/JD15/VER/73/2021
SIQyD 5310</t>
  </si>
  <si>
    <t>María Sonia Hernández Cárdenas</t>
  </si>
  <si>
    <t>PRD
NO CAE</t>
  </si>
  <si>
    <t>Adriana</t>
  </si>
  <si>
    <t>La indebida afiliación y uso indebido de datos personales de los quejosos, toda vez que derivado de diversos procesos de selección como aspirantes a cargos dentro del Instituto Nacional Electoral, aparece como afiliado a los Partido de la Revolución Democrática.</t>
  </si>
  <si>
    <t>Afiliación indebida</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</si>
  <si>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</si>
  <si>
    <t>INE/CG90/2025</t>
  </si>
  <si>
    <t xml:space="preserve">Sobresee </t>
  </si>
  <si>
    <t>No aplica</t>
  </si>
  <si>
    <t>No</t>
  </si>
  <si>
    <t xml:space="preserve">No aplica </t>
  </si>
  <si>
    <t>UT/SCG/Q/JMA/JD12/CDM/109/2021
SIQyD 54</t>
  </si>
  <si>
    <t>Jaime Medina Álvarez</t>
  </si>
  <si>
    <t>PRD
CAE</t>
  </si>
  <si>
    <t>La indebida afiliación y uso indebido de datos personales de los quejosos, toda vez que derivado de diversos procesos de selección como aspirantes a cargos dentro del Instituto Nacional Electoral, aparece como afiliado a los Partido de la Revlución Democrática.</t>
  </si>
  <si>
    <t>INE/CG91/2025</t>
  </si>
  <si>
    <t>UT/SCG/Q/AMP/DD11/OPLE/CDM/163/2021
SIQyD 5800</t>
  </si>
  <si>
    <t>Arely Milian Pérez</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</si>
  <si>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</si>
  <si>
    <t>INE/CG92/2025</t>
  </si>
  <si>
    <t>UT/SCG/Q/BTR/OPLE/TLAX/218/2021
SIQyD 6017</t>
  </si>
  <si>
    <t>Bibiana Tuz Rosete</t>
  </si>
  <si>
    <t>La indebida afiliación y uso indebido de datos personales de los quejosos, toda vez que derivado de diversos procesos de selección como aspirantes a cargos dentro del Instituto Nacional Electoral, aparece como afiliado al Partido de la Revolución Democrática.</t>
  </si>
  <si>
    <t>Uso de datos personales</t>
  </si>
  <si>
    <t>INE/CG93/2025</t>
  </si>
  <si>
    <t>UT/SCG/Q/BEGL/JL/MEX/18/2023
SIQyD 7263</t>
  </si>
  <si>
    <t>Blanca Estela Gil Librado y otros</t>
  </si>
  <si>
    <t xml:space="preserve">PRD </t>
  </si>
  <si>
    <t>Mario</t>
  </si>
  <si>
    <t>Se presentan escritos de queja en contra del Partido de la Revolución Democrática por indebida afiliación realizada a 05 personas.</t>
  </si>
  <si>
    <t>INE/CG94/2025</t>
  </si>
  <si>
    <t>UT/SCG/Q/KSML/JD41/MEX/36/2023
SIQyD 7426</t>
  </si>
  <si>
    <t>Karla Samara Melchor López</t>
  </si>
  <si>
    <t>PRD</t>
  </si>
  <si>
    <t>Nelly</t>
  </si>
  <si>
    <t>Se recibe escrito de queja de Karla Samara Melchor López en contra del Partido de la Revolución Democrática por indebida afiliación</t>
  </si>
  <si>
    <t>INE/CG95/2025</t>
  </si>
  <si>
    <t>UT/SCG/Q/JALS/JD02/NAY/102/2023
SIQyD 8711</t>
  </si>
  <si>
    <t xml:space="preserve">Judith Alejandra Llamas Salinas </t>
  </si>
  <si>
    <t>Judith Alejandra Llamas Salinas presenta queja contra el partido de la Revolución Democrática por afiliación indebida</t>
  </si>
  <si>
    <t>INE/CG96/2025</t>
  </si>
  <si>
    <t>UT/SCG/Q/BEGH/JD02/CDM/105/2023
SIQyD 8717</t>
  </si>
  <si>
    <t>Blanca Estela González Hernández, Jannay Pimentel Landín, María Nallely Gasca Montiel, Sonia Cespedes Villanueva, Miguel Salinas Leyva, Anayeli Vazquez Tolentino, Eneida Pérez Martínez</t>
  </si>
  <si>
    <t>PRD 
CAE</t>
  </si>
  <si>
    <t xml:space="preserve">Mario </t>
  </si>
  <si>
    <t>Blanca Estela González Hernández, Jannay Pimentel Landín, María Nallely Gasca Montiel, Sonia Cespedes Villanueva, Miguel Salinas Leyva, Anayeli Vazquez Tolentino, Eneida Pérez Martínez presentan quejas por afiliación indebida al Partido de la Revolución Democrática</t>
  </si>
  <si>
    <t>INE/CG97/2025</t>
  </si>
  <si>
    <t>UT/SCG/Q/SCV/JD08/GRO/107/2023
SIQyD 8719</t>
  </si>
  <si>
    <t xml:space="preserve">Sonia Cespedes Villanueva
 Salvador Morfin Gutiérrez
</t>
  </si>
  <si>
    <t>Karla</t>
  </si>
  <si>
    <t>Sonia Cespedes Villanueva, Salvador Morfin Gutiérrez presentan queja vs el Partido de la Revolución Democrática</t>
  </si>
  <si>
    <t>INE/CG98/2025</t>
  </si>
  <si>
    <t>UT/SCG/Q/CG/127/2023
SIQyD 8765</t>
  </si>
  <si>
    <t>La Dirección Ejecutiva de Prerrogativas y Partidos Políticos, da vista mediante el oficio INE/DEPPP/DE/DPPF/03954/2023 sobre el supuesto incumplimiento del partidode la Revolución Democrática de publicar en tiempo y forma el proceso de selección interna o aprobar el método de selección de candidaturaspara el Proceso Electoral Federal 2023-2024</t>
  </si>
  <si>
    <t>Procedimientos en contra de partidos políticos por incumplimiento de sus obligaciones</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</si>
  <si>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</si>
  <si>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INE/CG99/2025</t>
  </si>
  <si>
    <t>UT/SCG/Q/CG/129/2023
SIQyD 8767</t>
  </si>
  <si>
    <t>Yesenia</t>
  </si>
  <si>
    <t xml:space="preserve">En cumplimiento a lo determinado por el Consejo General del INE en el Acuerdo INE/CG615/2023 se inicia Procedimiento oficioso respecto de las personas Beatriz Eréndira Bello Lazo, Alejandro Ibarra Mendiola, Andrea Guadalupe Toscano, Aguilar, Iván Napoleón Miranda Herrera, Ana Lilia Bello Valdez, Sandra Coria Posadas, Guadalupe Hernández Duran, Wendy Jazmín Ugalde Sevilla, Laura Alicia Briones Lucas Guadalupe Galván Torres, Rodrigo Ramírez Pérez, Leonardo Alejandro Ángeles Gutiérrez, Rocío Guerrero Monroy, Ana Karen Barreto Corte, Maricela Zaragoza Marín, Alfonso Hansel Mercado Millán, María Elena Torres de la Cruz, Luisa Fabiola Bastida Marroquín quienes desconocieron la afiliación al Partido de la Revolución Democrática en el marco del proceso de contratación de personas supervisoras, capacitadoras-asistentes electorales del Proceso Electoral 2023-2024. </t>
  </si>
  <si>
    <t xml:space="preserve">Oficioso por desconocimiento de afiliación </t>
  </si>
  <si>
    <t>INE/CG100/2025</t>
  </si>
  <si>
    <t>UT/SCG/Q/CG/139/2023
SIQyD 8789</t>
  </si>
  <si>
    <t>En cumplimiento a lo determinado por el Consejo General del INE en el Acuerdo INE/CG615/2023 se inicia Procedimiento oficioso respecto de las personas Ma Luisa Uribe Garcia, Irma Citlali Martínez Barrera y Alexis Andrea Ibañez Villegas quienes desconocieron su afiliación al Partidode la Revolución Democrática en el marco del proceso de contratación de personas Supervisoras y/o Capacitadoras-Asistentes Electorales del Proceso Electoral Federal 2023-2024</t>
  </si>
  <si>
    <t>INE/CG101/2025</t>
  </si>
  <si>
    <t>UT/SCG/Q/MGSS/JD03/MICH/155/2023
SIQyD 8835</t>
  </si>
  <si>
    <t>María Guadalupe Salgado Sánchez, Brenda Dariana Temoxtle Dolores, Leslie Estefanía Morales López, María Estefanía Bernal Bucio, Josué Martínez Villanueva, Vladimir Sandoval Hernández, Pedro Luis Alvidrez García, Erick Aaron Román Montufar, Paula Sánchez Sánchez, Irma Citlalli Martínez Barrera, Lucía González Torres, Lara Alejandra Farfan Ramírez, Alexis Andrea Ibañez Villegas, Danaee Dinarama Rendón Veléz, María Luisa Uribe García, Marco Antonio Hernández Quiroz, Celia Martínez Laguna, Juan Alberto López Rivera, René Bernanbé Santiago, José Luis de la Cruz Melchor, Joaquín Cañibe García</t>
  </si>
  <si>
    <t xml:space="preserve">María Guadalupe Salgado Sánchez, Brenda Dariana Temoxtle Dolores, Leslie Estefanía Morales López, María Estefanía Bernal Bucio, Josué Martínez Villanueva, Vladimir Sandoval Hernández, Pedro Luis Alvidrez García, Erick Aaron Román Montufar, Paula Sánchez Sánchez, Irma Citlalli Martínez Barrera, Lucía González Torres, Lara Alejandra Farfan Ramírez, Alexis Andrea Ibañez Villegas, Danaee Dinarama Rendón Veléz, María Luisa Uribe García, Marco Antonio Hernández Quiroz, Celia Martínez Laguna, Juan Alberto López Rivera, René Bernanbé Santiago, José Luis de la Cruz Melchor, Joaquín Cañibe García, presentan queja por afiliación indebida al Partido de la Revolución Democrática en el marco del proceso de contratación de personas supervisoras, capacitadoras-asistentes electorales del Proceso Electoral 2023-2024. </t>
  </si>
  <si>
    <t>INE/CG102/2025</t>
  </si>
  <si>
    <t>UT/SCG/Q/LDAN/JD05/MICH/167/2023
SIQyD 8857</t>
  </si>
  <si>
    <t xml:space="preserve">Luis Diego Ávila Naranjo
José de Jesús Urquiza Montillo
Andrey Denis Pérez Salgado
Romina Victoria Ávila Torres
Valeria Álvarez Cruz
Anayeli Videz Vidrios
Samantha Paulina Valle Morfín
Silvia García Robles
Adriana Gabriela Canseco Vélez
Linda Berenice Ortiz Montante
Claudia Mariela Cuenca Campos
Fernanda González Nava
Diana Laura Morales López
Luis Eduardo Román Aguilar
Jorge Ricardo Díaz Chávez
Silvia Roque Correa
Nayely Francisca Martínez Roque
Eduardo Martínez Morales
Adriana Itzel López Bastida
Berta Alicia Aros Prieto
</t>
  </si>
  <si>
    <t>Guillén</t>
  </si>
  <si>
    <t>Luis Diego Ávila Naranjo, José de Jesús Urquiza Montillo, Andrey Denis Pérez Salgado, Romina Victoria Ávila Torres, Valeria Álvarez Cruz, Anayeli Videz Vidrios, Samantha Paulina Valle Morfín, Silvia García Robles, Adriana Gabriela Canseco Vélez, Linda Berenice Ortiz Montante, Claudia Mariela Cuenca Campos, Fernanda González Nava, Diana Laura Morales López, Luis Eduardo Román Aguilar, Jorge Ricardo Díaz Chávez, Silvia Roque Correa, Nayely Francisca Martínez Roque, Eduardo Martínez Morales, Adriana Itzel López Bastida, Berta Alicia Aros Prieto presentan queja por afiliación indebida al Partido de la Revolución Democrática en el marco del proceso de contratación de personas supervisoras, capacitadoras-asistentes electorales del Proceso Electoral 2023-2024.</t>
  </si>
  <si>
    <t>INE/CG103/2025</t>
  </si>
  <si>
    <t>UT/SCG/Q/CG/168/2023
SIQyD 8858</t>
  </si>
  <si>
    <t xml:space="preserve">En cumplimiento a lo determinado por el Consejo General del INE en el Acuerdo INE/CG615/2023 se inicia Procedimiento oficioso respecto de las personas Isac Rojas Cervantes, Karla Elizabeth Reyes Arreola, Roberto Daniel Cruz Verastegui, Rosalba Mata Sifri, Leonardo Antonio Aias Quezada, Bárbara Leticia Solorio Murillo, Mario Roberto Alfaro Vallejos, Diego Alexis Ramírez Zambrano, Elizabeth Abundis Raymundo, María del Carmen Laredo Ávila, María de los Ángeles Ramos Sandoval, Miriam del Carmen Muñoz Álvarez, María Ivonne Martínez Ruiz, Janis Escalante Vieyra, Margarita Graciela Santiago Santiago, Elizabeth Raya Sánchez, Miguel Ángel López Rodríguez, María de los Ángeles Morales Morales, Adriana Barrientos Varela, Sandra Domínguez Domínguez, quienes desconocieron la afiliación al Partido de la Revolución Democrática en el marco del proceso de contratación de personas supervisoras, capacitadoras-asistentes electorales del Proceso Electoral 2023-2024. </t>
  </si>
  <si>
    <t>INE/CG104/2025</t>
  </si>
  <si>
    <t>UT/SCG/Q/CG/186/2023
SIQyD 8889</t>
  </si>
  <si>
    <t>En cumplimiento a lo determinado por el Consejo General del INE en el Acuerdo INE/CG615/2023 se inicia Procedimiento oficioso respecto de las personas José Arturo Bernal Bucio, Luis Diego Ávila Naranjo, Erwin Alexis González Acosta, Yuritzy Liliana Sandoval Rodríguez, María Magdalena Ávalos Sánchez, Tania Hernández Sánchez, quienes desconocieron la afiliación al Partido de la Revolución Democrática en el marco del proceso de contratación de personas supervisoras, capacitadoras-asistentes electorales del Proceso Electoral 2023-2024</t>
  </si>
  <si>
    <t>INE/CG105/2025</t>
  </si>
  <si>
    <t>UT/SCG/Q/CG/200/2023
SIQyD 8915</t>
  </si>
  <si>
    <t>En cumplimiento a lo determinado por el Consejo General del INE en el Acuerdo INE/CG615/2023 se inicia Procedimiento oficioso respecto de las personas Usiel Everardo Magaña Nambo, Isaac Pérez Tapia, Flavia Yareli García Arteaga, Thalía Ríos Alvarado, María Araceli Alvarado Barboza, Diana Rosales Alcauter, Gustavo Oswaldo Dionisio Leonardo, Francisco Eduardo Reza Cortés, Ana Bertha Rincón Amezcua, José Cristian Bautista Sánchez, Alejandra Cuevas Rendón, María Luisa López Chente Orozco, Alejandra Benítez Márquez, María Lucía Cuautle López, David Eliacim Santos Scott, Salvador Villalvazo Contreras, Salvador Alejandro González Ruiz, Yessica Cruz Cruz, quienes desconocieron la afiliación al Partido de la Revolución Dmeocrática en el marco del proceso de contratación de personas supervisoras, capacitadoras-asistentes electorales del Proceso Electoral 2023-2024.</t>
  </si>
  <si>
    <t>INE/CG106/2025</t>
  </si>
  <si>
    <t>UT/SCG/Q/ISEA/JD01/MICH/229/2023
SIQyD 9060</t>
  </si>
  <si>
    <t>Ixchel Selene Equihua Adame,Fernando Rodríguez Gómez,  Edgar García Ramos, David Martínez Lozano, Alejandra Robles Flores, Elide Abigail Hernández Torres</t>
  </si>
  <si>
    <t>Alejandra</t>
  </si>
  <si>
    <t xml:space="preserve">Fernando Rodríguez Gómez, Ixchel Selene Equihua Adame, Edgar García Ramos, David Martínez Lozano, Alejandra Robles Flores, Elide Abigail Hernández Torres presentan queja por afiliación al Partido de la Revolución Democrática en el marco del proceso de contratación de personas supervisoras, capacitadoras-asistentes electorales del Proceso Electoral 2023-2024. </t>
  </si>
  <si>
    <t>INE/CG107/2025</t>
  </si>
  <si>
    <t>UT/SCG/Q/LZR/JD23/MEX/230/2023
SIQyD 9061</t>
  </si>
  <si>
    <t>Laura Zetina Reyes, Ximena García Arellano, Adolfo Hernández Segura,</t>
  </si>
  <si>
    <t xml:space="preserve">Laura Zetina Reyes, Ximena García Arellano, Adolfo Hernández Segura,  presentan queja por afiliación indebida al Partido de la Revolución Democrática. </t>
  </si>
  <si>
    <t>INE/CG108/2025</t>
  </si>
  <si>
    <t>UT/SCG/Q/CG/232/2023
SIQyD 9067</t>
  </si>
  <si>
    <t>En cumplimiento a lo determinado por el Consejo General del INE en el Acuerdo INE/CG615/2023 se inicia Procedimiento oficioso respecto de las personas Lauro Said Gallegos Altamirano, Cristian Josué Martínez  Francisco, Yuridia Hernández Hernández, Carlos Daniel Contreras Chávez, Imelda Mauricio Martínez, Yadira Martínez Rodríguez, Norma Hernández Martínez, Javier Mireles Mauricio, Oscar Iván Velázquez Gaytán, Margarita Barrios Velázquez, Rafael Imanol Estrada Rosales, quienes desconocieron su afiliación al Partido de la Revolución Democrática en el marco del proceso de contratación de personas Supervisoras y/o Capacitadoras-Asistentes Electorales del Proceso Electoral Federal 2023-2024.</t>
  </si>
  <si>
    <t>INE/CG109/2025</t>
  </si>
  <si>
    <t>UT/SCG/Q/CG/11/2024
SIQyD 9157</t>
  </si>
  <si>
    <t>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t>
  </si>
  <si>
    <t>En cumplimiento a lo determinado por el Consejo General del INE en el Acuerdo INE/CG615/2023 se inicia Procedimiento oficioso respecto de las personas, 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 quienes resultaron afiliados indebidamente por el Pardido de la Revolución Democrática, en el marco del proceso de contratación de personas supervisoras, capacitadoras-asistentes electorales del Proceso Electoral 2023-2024.</t>
  </si>
  <si>
    <t>INE/CG110/2025</t>
  </si>
  <si>
    <t>UT/SCG/Q/CG/18/2024
SIQyD 9171</t>
  </si>
  <si>
    <t>En cumplimiento a lo determinado por el Consejo General del INE en el Acuerdo INE/CG615/2023 se inicia Procedimiento oficioso respecto de las personas Blanca Xóchitl Marquez de Santiago, Luis Enrique Badillo Hernández, Ada Josefina Hernández Leverman, Juan Velasco López, Berenice Vera Monterrosa, Merari Vera Monterrosa, quienes desconocieron su afiliación al Partido de la Revolución Democrática en el marco del proceso de contratación de personas Supervisoras y/o Capacitadoras-Asistentes Electorales del Proceso Electoral Federal 2023-2024.</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</si>
  <si>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</si>
  <si>
    <t>INE/CG111/2025</t>
  </si>
  <si>
    <t>UT/SCG/Q/NASG/JD06/MICH/37/2024
SIQyD 9254</t>
  </si>
  <si>
    <t>Norma Araceli Serrano García</t>
  </si>
  <si>
    <t>Norma Araceli Serrano García presenta queja por afiliación indebida al Partido de la Revolución Democrática, en el marco del proceso de contratación de personas Supervisoras y/o Capacitadoras-Asistentes Electorales del Proceso Electoral Federal 2023-2024.</t>
  </si>
  <si>
    <t>INE/CG112/2025</t>
  </si>
  <si>
    <t>UT/SCG/Q/RCRG/JD06/GRO/39/2024
SIQyD 9257</t>
  </si>
  <si>
    <t>Rosa Carmina Román García 
Itzel Montserrat Hernández Ontiveros
Rosa María Martínez Villamar</t>
  </si>
  <si>
    <t>Rosa Carmina Román García, Itzel Montserrat Hernández Ontiveros, Rosa María Martínez Villamar, presentan queja por afiliación indebida al Partido de la Revolución Democrática, en el marco del proceso de contratación de personas Supervisoras y/o Capacitadoras-Asistentes Electorales del Proceso Electoral Federal 2023-2024.</t>
  </si>
  <si>
    <t>INE/CG113/2025</t>
  </si>
  <si>
    <t>UT/SCG/Q/CG/48/2024
SIQyD 9320</t>
  </si>
  <si>
    <t>En cumplimiento a lo determinado por el Consejo General del INE en el Acuerdo INE/CG615/2023 se inicia Procedimiento oficioso respecto de las personas Vanessa Guadalupe Bracamontes Reyes, Gloria Guadalupe Torres Hernández, Rosa Carmina Román García, Adilson Rivaldo Maya Medina, Giselle Guadalupe Fuentes Gutiérrez, César Cayetano Fonseca, Julio César Castillo Mendoza Flor Margarita Vásquez Pérez, quienes desconocieron su afiliación al Partido de la Revolución Democrática en el marco del proceso de contratación de personas Supervisoras y/o Capacitadoras-Asistentes Electorales del Proceso Electoral Federal 2023-2024.</t>
  </si>
  <si>
    <t>INE/CG114/2025</t>
  </si>
  <si>
    <t>UT/SCG/Q/CG/62/2024
SIQyD 9359</t>
  </si>
  <si>
    <t>Alan</t>
  </si>
  <si>
    <t>En cumplimiento a lo determinado por el Consejo General del INE en el Acuerdo INE/CG615/2023 se inicia Procedimiento oficioso respecto de las personas Sandra Hernández García, Mercedes Ramírez Bello, Alfredo de Ávila Padilla, María del Refugio Márquez Martínez, Teresita Quezada Dorado, Francisco Enrique Rodríguez Sánchez, Adrián de la Cruz Jiménez, Alfonso Ramírez Rodríguez, Jorge Roberto Hernández Hernández, Arturo Olea Laureano, Adriana Clarymar Benitez Ramirez, Damian Nava Pino, Lizbeth Evelyn Galeana Sánchez, Iris Melania Galeana Sánchez, Ruben Rendón Guzmán, Eliseo Pino Federico, Gabriela Navarro Valle, Blanca Azucena Guerrero Zamudio, Carlos Omar Vargas Navarrete, Tania Berenice Simmonds Santos, quienes desconocieron su afiliación al Partido de la Revolución Democrática en el marco del proceso de contratación de personas Supervisoras y/o Capacitadoras-Asistentes Electorales del Proceso Electoral Federal 2023-2024.</t>
  </si>
  <si>
    <t>INE/CG115/2025</t>
  </si>
  <si>
    <t>UT/SCG/Q/CG/84/2024
SIQyD 9413</t>
  </si>
  <si>
    <t xml:space="preserve">Karla </t>
  </si>
  <si>
    <t>En cumplimiento a lo determinado por el Consejo General del INE en el Acuerdo INE/CG615/2023 se inicia Procedimiento oficioso respecto de las personas Jeddid Kislev López García
Concepción de Jesús Ponce Guzmán, José Miguel Ortiz Faudoa, Norma Imelda Neri Originales, quienes desconocieron la afiliación al Partido de la Revolución Democrática, en el marco del proceso de contratación de personas supervisoras, capacitadoras-asistentes electorales del Proceso Electoral 2023-2024.</t>
  </si>
  <si>
    <t>INE/CG116/2025</t>
  </si>
  <si>
    <t>UT/SCG/Q/MBF/JL/PUE/94/2024
SIQyD 9430</t>
  </si>
  <si>
    <t>Madai Bravo Fragoso</t>
  </si>
  <si>
    <t>Madai Bravo Fragosopresenta queja prafiliación indebida al partido de la Revolución Democrática</t>
  </si>
  <si>
    <t>INE/CG117/2025</t>
  </si>
  <si>
    <t xml:space="preserve">
UT/SCG/Q/GGA/JD01/MICH/116/2024
SIQyD 9531</t>
  </si>
  <si>
    <t>Gariela Galeana Abarca
Gladys Ariana Zamora Virrueta</t>
  </si>
  <si>
    <t>Gariela Galeana Abarca, Gladys Ariana Zamora Virrueta presentan quejas por afiliación Indebida al Partido de la Revolución Democrática,  en el marco del proceso de contratación de personas supervisoras, capacitadoras-asistentes electorales del Proceso Electoral 2023-2024.</t>
  </si>
  <si>
    <t>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t>
  </si>
  <si>
    <t>INE/CG118/2025</t>
  </si>
  <si>
    <t>UT/SCG/Q/IJCJ/CG/129/2024
SIQyD 9697</t>
  </si>
  <si>
    <t>Irvin Javier Cerino Jiménez</t>
  </si>
  <si>
    <t xml:space="preserve">Irvin Javier Cerino Jiménez esenta queja por afiliación indebida al Partido de la Revolución Democrática , en el marco del proceso de contratación de personas supervisoras, capacitadoras-asistentes electorales del Proceso Electoral 2023-2024. </t>
  </si>
  <si>
    <t>INE/CG119/2025</t>
  </si>
  <si>
    <t>UT/SCG/Q/CG/156/2024
SIQyD 10041</t>
  </si>
  <si>
    <t>En cumplimiento a lo determinado por el Consejo General del INE en el Acuerdo INE/CG615/2023 ordena dentro del Cuaderno de antecedentes UT/SCG/CA/MMSS/JD03/GRO/97/2024 iniciar Procedimiento o ficioso respecto de Marcela Mata San Juan quien desconoció afiliación al Partido de la Revolución Democrática, en el marco del proceso de contratación de personas supervisoras, capacitadoras-asistentes electorales del Proceso Electoral 2023-2024.</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</si>
  <si>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Instituto Electoral y de Participación Ciudadana del Estado de Guerrero y a la Dirección Ejecutiva de Prerrogativas y Partidos Políticos de este Instituto, para que procedan conforme a lo ordenado en la parte final del Considerando Segundo de la presente resolución. </t>
  </si>
  <si>
    <t>INE/CG120/2025</t>
  </si>
  <si>
    <t>UT/SCG/Q/PRO/JL/BCS/171/2024
SIQyD 10243</t>
  </si>
  <si>
    <t xml:space="preserve">Priscila Reyna Olvera
Diana Habib Reyes Sánchez
Rocío aketzalli Martínez Casas
</t>
  </si>
  <si>
    <t xml:space="preserve">Priscila Reyna Olvera, Diana Habib Reyes Sánchez, Rocío aketzalli Martínez Casas presentan queja por afiliación indebida al Partido de la Revolución Democrática
</t>
  </si>
  <si>
    <t>INE/CG121/2025</t>
  </si>
  <si>
    <t>UT/SCG/Q/CHM/JL/MICH/173/2024
SIQyD 10249</t>
  </si>
  <si>
    <t>Celeste Hernández Murillo, Betzaira Montserrat Virrueta Godínez, Viridiana Zurita Cerriteño, Arley López Gómez , Erika Yunuen Arzola Lemus</t>
  </si>
  <si>
    <t>Celeste Hernández Murillo, Betzaira Montserrat Virrueta Godínez, Viridiana Zurita Cerriteño, Arley López Gómez , Erika Yunuen Arzola Lemus presentan quejas por afiliación indebida al Partido de la Revolución Democrática</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</si>
  <si>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de Chiapas y Michoacán y a la Dirección Ejecutiva de Prerrogativas y Partidos Políticos de este Instituto, para que procedan conforme a lo ordenado en la parte final del Considerando Segundo de la presente resolución. </t>
  </si>
  <si>
    <t>INE/CG122/2025</t>
  </si>
  <si>
    <t>UT/SCG/Q/CG/176/2024
SIQyD 10266</t>
  </si>
  <si>
    <t>En cumplimiento a lo determinado por el Consejo General del INE en el Acuerdo INE/CG615/2023 ordena dentro del Cuaderno de antecedentes UT/SCG/CA/MTM/JD04/GRO/166/2024 iniciar Procedimiento o ficioso respecto de   Militza Terrazas Manzo y Carlos Eduardo Ibáñez Morales quienes desconocieron afiliación al Partido de la Revolución Democrática, en el marco del proceso de contratación de personas supervisoras, capacitadoras-asistentes electorales del Proceso Electoral 2023-2024.</t>
  </si>
  <si>
    <t>INE/CG123/2025</t>
  </si>
  <si>
    <t>UT/SCG/Q/CG/180/2024
SIQyD 10343</t>
  </si>
  <si>
    <t>En cumplimiento a lo determinado por el Consejo General del INE en el Acuerdo de fecha diez de mayo del año en curso, que  ordena dentro del Cuaderno de antecedentes UT/SCG/CA/SSG/JD11/MICH/46/2024 iniciar Procedimiento oficioso respecto de  María Isabel Ornelas Nuñez y María Juana Martínez Farfán,  quienes desconocieron afiliación al Partido de la Revolución Democrática, en el marco del proceso de contratación de personas supervisoras, capacitadoras-asistentes electorales del Proceso Electoral 2023-2024.</t>
  </si>
  <si>
    <t>INE/CG124/2025</t>
  </si>
  <si>
    <t>UT/SCG/Q/CG/191/2024
SIQyD 10516</t>
  </si>
  <si>
    <t>En cumplimiento a lo determinado por el Consejo General del INE en el Acuerdo de fecha diez de mayo del año en curso, que  ordena dentro del Cuaderno de antecedentes UT/SCG/CA/YTG/OPL/CDM/242/2024 iniciar Procedimiento oficioso respecto de Yazmín Torres Gallardo, Alfonso Serrano Salinas, Jaretzy Alejandra Bustos Garcés, Guadalupe Zuleta Juárez, Adriana Núñez Montañez, Rita López Elías, Maricela, Rodríguez Lozano, Alma Elizabeth Quintero Arizmendi, Silvia Madrid Hernández, Daniela del Ángel Salazar Valdez, Blanca Rosa Rodríguez Muñoz, Rubén Morales Hernández, Ian Gustavo López Gonzalez, Claudia Elizabeth Fuentes Flores, José Guadalupe Escamilla Morales, Roberto Medina Jiménez,  quienes desconocieron afiliación al Partido de la Revolución Democrática, en el marco del proceso de contratación de personas supervisoras, capacitadoras-asistentes electorales del Proceso Electoral 2023-2024.</t>
  </si>
  <si>
    <t>INE/CG125/2025</t>
  </si>
  <si>
    <t>UT/SCG/Q/EMLMG/JD33/MEX/193/2024
SIQyD 10530</t>
  </si>
  <si>
    <t>Elsa María Luisa Moreno Gómez
Alejandro Álvarez Naranjo 
Rebeca Jazmín Valencia Ávila
Mónica López Rosiles
María Mayte Gaytan Prado</t>
  </si>
  <si>
    <t>Paul</t>
  </si>
  <si>
    <t>Elsa María Luisa Moreno Gómez, Alejandro Álvarez Naranjo, Rebeca Jazmín Valencia Ávila, Mónica López Rosiles, María Mayte Gaytan Prado presentan queja por afiliación indebida al Partido der la Revolución Democrática</t>
  </si>
  <si>
    <t xml:space="preserve">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</si>
  <si>
    <t>INE/CG126/2025</t>
  </si>
  <si>
    <t>Desecha</t>
  </si>
  <si>
    <t>UT/SCG/Q/ORG/JD34/MEX/212/2024
SIQyD 10801</t>
  </si>
  <si>
    <t xml:space="preserve">Olivia Rojas García </t>
  </si>
  <si>
    <t>Olivia Rojas García presenta queja por afiliación indebida al Partido de la Revolución Democrática</t>
  </si>
  <si>
    <t>INE/CG127/2025</t>
  </si>
  <si>
    <t>UT/SCG/Q/CG/244/2024
SIQyD 10946</t>
  </si>
  <si>
    <t>Antonio</t>
  </si>
  <si>
    <t>Mediante los acuerdos de 3 de septiembre de 2024, la Unidad Técnica de lo Contencioso Electoral ordena en los expedientes UT/SCG/Q/ANEF/JD03/COAH/78/2023 y UT/SCG/Q/MRS/JD23/MEX/221/2023 la escisión de diversos ciudadanos para la apertura de un Procedimiento Sancionador Ordinario oficioso respecto de  Karina Guadalupe Delgado Ramírez, Ruth María Rodríguez Emiliano, María Guadalupe Rodríguez Alonso, María Guadalupe Alva Diaz y Michael Ruiz Salinas que desconocieron su afiliación al Partido Revolucionario Institucional, en el marco del proceso de contratación de personas supervisoras, capacitadoras-asistentes electorales del Proceso Electoral 2023-2024.</t>
  </si>
  <si>
    <t>PRIMERO. Se sobresee el procedimiento sancionador ordinario, respecto de María Guadalupe Rodríguez Alonso, Ruth María Rodríguez Emiliano, Karina Guadalupe Delgado Ramírez, Michael Ruiz Salinas y María Guadalupe Alva Díaz,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</si>
  <si>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INE/CG128/2025</t>
  </si>
  <si>
    <t>UT/SCG/Q/CG/258/2024
0-0-11029
0-0-11032</t>
  </si>
  <si>
    <t>Por oficio
(en acatamiento a resolución del CG)</t>
  </si>
  <si>
    <t>Guillen</t>
  </si>
  <si>
    <t>En atención al punto SEGUNDO del acuerdo de fecha 26 de noviembre de 2024, dictado dentro del Procedimiento Sancionador Ordinario UT/SCG/Q/AFCC/JD35/MEX/98/2023, por medio del cual se ordena la apertura del Procedimiento Sancionador Ordinario en acatamiento la resolución del Consejo General por medio de la cual se ordena escindir del procedimiento en comento a la C. Alexia Fernández Cortez Carrillo por posible indebida afiliacion y uso indebido de sus datos personales por el Partido Revolucionario Institucional</t>
  </si>
  <si>
    <t>PRIMERO. Se sobresee el procedimiento sancionador ordinario, iniciado con motivo de la denuncia presentada por Alexia Fernanda Cortez Carrillo, por cuanto hace a la supuesta violación a su derecho político de libre afiliación,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</si>
  <si>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INE/CG129/2025</t>
  </si>
  <si>
    <t>UT/SCG/Q/MSGL/JL/QRO/84/2023
SIQyD 8574</t>
  </si>
  <si>
    <t xml:space="preserve">Maria de la Soledad García López </t>
  </si>
  <si>
    <t>Maria de la Soledad García López presenta queja por afiliación indebida al Partido de la Revolucicón Democrática</t>
  </si>
  <si>
    <t>INE/CG130/2025</t>
  </si>
  <si>
    <t>UT/SCG/Q/CG/162/2023
SIQyD 8850</t>
  </si>
  <si>
    <t>En cumplimiento a lo determinado por el Consejo General del INE en el Acuerdo INE/CG615/2023 se inicia Procedimiento oficioso respecto de las personas Lena Narciza Altamirano Tirado, Lauro Gallegos Jiménez, Leilany Natasha Reynoso Ruiz, Yadira Rubit Fuentes Jiménez, Alejandra Castañeda Sosa, Elena Ruiz Sánchez, Juan Carlos Torres Cisneros, Cecilia Adame Juárez, José Ricardo Sánchez Aguas, Rosa Lydia Jiménez Raymundo, Blanca Azucena Palacios Palacios Brenda Karina Báez  Heredia, Josefina Gazca Pérez, , José Abraham Gómez Ramírez, Luis Alonso Zúñiga García, Rosita Sotelo Navarrete, Marlene Guadalupe Zárate Armenta, Mauricio David González Mayo, Jeremías López Meza, Adrián Vázquez Ruiz, quienes desconocieron la afiliación al partido de la Revolución Democrática en el marco del proceso de contratación de personas supervisoras, capacitadoras-asistentes electorales del Proceso Electoral 2023-2024.</t>
  </si>
  <si>
    <t xml:space="preserve">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</si>
  <si>
    <t>INE/CG131/2025</t>
  </si>
  <si>
    <t>UT/SCG/Q/ARR/JL/MICH/8/2024
SIQyD 9138</t>
  </si>
  <si>
    <t>Arturo Ramírez Rivas
Ana Laura Medina Soto</t>
  </si>
  <si>
    <t>Arturo Ramírez Rivas y Ana Laura Medina Soto presentan escrito de queja por indebida afiliación al PRD, lo cual le afecta toda vez que les imposibilita jurídicamente para registrarse como candidatos independientes a algún cargo de elección popular local y en su momento contender en el Proceso Electoral de Michoacán 2023-2024.</t>
  </si>
  <si>
    <t>INE/CG132/2025</t>
  </si>
  <si>
    <t>UT/SCG/Q/LPD/JD05/TAB/65/2024
SIQyD 9363</t>
  </si>
  <si>
    <t xml:space="preserve">Leonardo Perez Dominguez </t>
  </si>
  <si>
    <t xml:space="preserve">Leonardo Perez Dominguez presenta queja por afiliación indebida al Partido de la Revolución Democrática n el marco del proceso de contratación de personas Supervisoras y/o Capacitadoras-Asistentes Electorales del Proceso Electoral Federal 2023-2024. </t>
  </si>
  <si>
    <t xml:space="preserve">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</si>
  <si>
    <t>INE/CG133/2025</t>
  </si>
  <si>
    <t>UT/SCG/Q/CG/77/2024
SIQyD 9399</t>
  </si>
  <si>
    <t>En cumplimiento a lo determinado por el Consejo General del INE en el Acuerdo INE/CG615/2023 se inicia Procedimiento oficioso respecto de las personas Oscar Israel Mares diaz
Francisca Mauricio Martinez, quienes desconocieron la afiliación al Partido de la Revolución Democrática en el marco del proceso de contratación de personas supervisoras, capacitadoras-asistentes electorales del Proceso Electoral 2023-2024.</t>
  </si>
  <si>
    <t>INE/CG134/2025</t>
  </si>
  <si>
    <t>UT/SCG/Q/CG/219/2024
SIQyD 10826</t>
  </si>
  <si>
    <t xml:space="preserve"> Mediante acuerdo de 27 de mayo de 2024, la Unidad Técnica de lo Contencioso Electoral ordena el cierre del Cuaderno del Antecedentes UT/SCG/CA/MAJT/JD07/MICH/87/2024 y la apertura de un Pocedimiento Sancionador Ordinario oficioso respecto de Miguel Ángel Juárez Téllez que desconoció afiliación al Partido de la Revolución Democrática, en el marco del proceso de contratación de personas supervisoras, capacitadoras-asistentes electorales del Proceso Electoral 2023-2024.</t>
  </si>
  <si>
    <t>INE/CG135/2025</t>
  </si>
  <si>
    <t>UT/SCG/Q/AAO/JD06/MICH/225/2024
SIQyD 10865</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</si>
  <si>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Claudia Pérez Tinajero</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</si>
  <si>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y Claudia Pérez Tinajero presentaron quejas por la indebida afiliación al Partido de la Revolución Democrática.</t>
  </si>
  <si>
    <t>INE/CG136/2025</t>
  </si>
  <si>
    <t>UT/SCG/Q/EMC/JD08/CDM/26/2022
SIQyD 6348</t>
  </si>
  <si>
    <t>Ernesto Morales Carballo</t>
  </si>
  <si>
    <t>PRI
Representante Casilla</t>
  </si>
  <si>
    <t>La indebida acreditación y uso indebido de datos personales de los quejosos, toda vez que de la consulta llevada a cabo en la página del Instituto Nacional Electoral, aparecen registrado como representante de casilla del Partido Revolucionario Institucional, sin haber otorgado su consentimiento.</t>
  </si>
  <si>
    <t>PRIMERO. Se acredita la infracción atribuida al Partido Revolucionario Institucional consistente en el uso indebido de datos personales derivado del indebido ejercicio del derecho constitucional y legal de nombrar como su representante ante mesa directiva de casilla a Ernesto Morales Carballo, en términos de lo establecido en el Considerando CUARTO.
SEGUNDO. En términos del Considerando QUINTO de la presente resolución, derivado del indebido ejercicio del derecho constitucional y legal de nombrar a Ernesto Morales Carballo como su representante ante Mesa Directiva de Casilla, sin su consentimiento, se sanciona al Partido Revolucionario Institucional, con la multa 963 (novecientas sesenta y tres) Unidades de Medida y Actualización vigentes al momento de la comisión de la conducta, equivalente a $86,304.06 (Ochenta y seis mil trescientos cuatro pesos 06/100 M.N.) [Cifra calculada al segundo decimal, salvo error aritmético], [2020].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</si>
  <si>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INE/CG137/2025</t>
  </si>
  <si>
    <t>Existente</t>
  </si>
  <si>
    <t>UT/SCG/Q/KRP/CG/104/2022
SIQYD 7092</t>
  </si>
  <si>
    <t>Kenia Raya Pérez</t>
  </si>
  <si>
    <t>PRI
CAE</t>
  </si>
  <si>
    <t>Derivado de la escisión ordenada por el Consejo General del INE a través de las resoluciones, INE/CG698/2022, INE/CG695/2022, INE/CG694/2022, INE/CG699/2022 y INE/CG696/2022, se ordenó la apertura de un nuevo procedimiento, con motivo de la presentación de escritos de desistimiento correspondientes a 12 ciudadanos.</t>
  </si>
  <si>
    <t>PRIMERO. Se escinde el procedimiento respecto de Claudia María Morales Gutiérrez, Lucia Edurnett García Muñoz, Francisco Raúl Solís Villegas y Sandra Luna Álvarez, en términos de lo señalado en el considerando TERCERO de esta Resolución.
SEGUNDO. Se sobresee el procedimiento sancionador ordinario iniciado con motivo de las denuncias presentadas por Kenia Raya Pérez, Esteban Serna Vélez, Beatriz Galarza Pineda, Jesús Cortés Soto, Yambao Rangel Torres, Lucía Arenas Rodríguez y María Esther Zamora Peña Gutiérrez por cuanto hacer a la supuesta vulneración a su derecho de libre afiliación, en términos de lo establecido en el Considerando CUARTO de esta Resolución.
TERCERO. Se tiene por acreditada la infracción atribuida al Partido Revolucionario Institucional, consistente en la afiliación indebida, así como el uso indebido de datos personales de Yadira Reyes Esquivel, en términos de lo razonado en el considerando SEXTO, de la presente resolución.
CUARTO. En términos del Considerando SÉPTIMO de la presente resolución, se impone al Partido Revolucionario Institucional, una multa por la indebida afiliación de Yadira Reyes Esquivel, conforme al monto que se indica a continuación: $64.799.80
[sesenta y cuatro mil setecientos noventa y nueve pesos 80/100 M.N ]
QUINTO.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</si>
  <si>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INE/CG138/2025</t>
  </si>
  <si>
    <t xml:space="preserve"> $64.799.80
</t>
  </si>
  <si>
    <t>UT/SCG/Q/MCSS/JLE/SLP/67/2023
SIQyD 8316</t>
  </si>
  <si>
    <t xml:space="preserve"> María del Carmen Soto Sánchez</t>
  </si>
  <si>
    <t>Se recibe escrito de queja de María del Carmen Soto Sánchez en contra del Partido Verde Ecologista de México por indebida afiliación</t>
  </si>
  <si>
    <t>PRIMERO. No se acredita la infracción atribuida al Partido Verde Ecologista de México, consistente en la afiliación indebida, así como el uso indebido de datos personales de María del Carmen Soto Sánchez, en términos de lo razonado en el considerando TERCERO,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</si>
  <si>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INE/CG139/2025</t>
  </si>
  <si>
    <t>Inexistente</t>
  </si>
  <si>
    <t>UT/SCG/Q/ULH/JD08/GRO/104/2023
SIQyD 8714</t>
  </si>
  <si>
    <t xml:space="preserve">Uziel López Hilario
Francisca del Carmén Soto Renteria
Keila Itzel Gonzalez Vázquez
</t>
  </si>
  <si>
    <t>MC 
CAE</t>
  </si>
  <si>
    <t>Uziel López Hilario, Francisca del Carmén Soto Renteria, Keila Itzel Gonzalez Vázquez presentan queja por afiliación indebida al partido movimiento ciudadano</t>
  </si>
  <si>
    <t>PRIMERO. No se acredita la infracción consistente en la indebida afiliación y uso de datos personales para tal efecto, en perjuicio de las siguientes personas, en términos de lo establecido en el Considerando CUARTO, numeral 5 de esta Resolución.
1.	Francisca del Carmen Soto Renteria.
2.	Keila Itzel González Vázquez.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</si>
  <si>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INE/CG140/2025</t>
  </si>
  <si>
    <t>UT/SCG/Q/CG/166/2023
SIQyD 8856</t>
  </si>
  <si>
    <t>En cumplimiento a lo determinado por el Consejo General del INE en el Acuerdo INE/CG615/2023 se inicia Procedimiento oficioso respecto de las personas Héctor Marcial López López, Guadalupe Garduza Garduza, Eva Santiago Araujo, Ma. de los Ángeles Borjas Moreno, Rosario del Mar Rodríguez Cruz, Sendi Galindo de Jesús, Jorge Barahona García, José Eduardo Carreón Cabrera, Maximino Olivares Hernández, Uriel Cruz Martínez, Ana Gabriela Hernández González, Abigail Gutiérrez Abril, Diana Gisel Torres Haro, Gloria Angélica Sánchez López, Carlos Vicente Escobar Escobar, Liseth Guadalupe Pérez Hernández, Cielo Concepción García Espinoza, Yesica Mendoza Cruz, Alma Rosa Ramírez Martínez, Citlalli Miroslava Udave Anaya,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</si>
  <si>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SEGUNDO, numeral 5, de esta Resolución.
1.	Eva Santiago Araujo
2.	Ma. de los Ángeles Borjas Moreno
3.	Rosario del Mar Rodríguez Cruz
4.	Sendi Galindo de Jesús
5.	Jorge Barahona García
6.	José Eduardo Carreón Cabrera
7.	Maximino Olivares Hernández
8.	Uriel Cruz Martínez
9.	Ana Gabriela Hernández González
10.	Abigail Gutiérrez Abril
11.	Diana Gisel Torres Haro
12.	Lizeth Guadalupe Pérez Hernández
13.	Cielo Concepción García Espinoza 
14.	Yesica Mendoza Cruz
15.	Alma Rosa Ramírez Martínez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</si>
  <si>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INE/CG141/2025</t>
  </si>
  <si>
    <t>UT/SCG/Q/CJGP/JD08/CHIH/216/2023
SIQyD 9002</t>
  </si>
  <si>
    <t>Carlos José Gutiérrez Pérez
Georgina Silva Yáñez
Diana Yahayra Fabela Fabela</t>
  </si>
  <si>
    <t xml:space="preserve">Carlos José Gutiérrez Pérez, Georgina Silva Yáñez, Diana Yahayra Fabela Fabela presentan quejas por afiliación indebida al partido Movimiento Ciudadano. </t>
  </si>
  <si>
    <t>PRIMERO. No se acredita la infracción consistente en la indebida afiliación y uso de datos personales para tal efecto, en perjuicio de Georgina Silva Yáñez y Diana Yahayra Fabela Fabela, en términos de lo establecido en el Considerando SEGUNDO, numeral 5, de esta Resolución.
SEGUNDO. Se acredita la infracción consistente en el indebido ejercicio del derecho constitucional y legal del partido político Movimiento Ciudadano, de acreditar a Carlos José Gutiérrez Pérez como representante ante mesa directiva de casilla, sin su consentimiento y el uso de datos personales para tal efecto, en términos del Considerando SEGUNGO, numeral 6, de esta Resolución.
TERCERO. En términos del Considerando CUARTO, de la presente resolución, se impone al partido político Movimiento Ciudadano, una multa por designar como su representante ante mesa directiva de casilla para el Proceso Electoral Federal 2020-2021, a Carlos José Gutiérrez Pérez, sin el consentimiento de éste, consistente en 963 (novecientas sesenta y tres) Unidades de Medida y Actualización equivalentes a $86,304.06 (ochenta y seis mil trescientos cuatro pesos 06/100 M.N.) [cifra calculada al segundo decimal].
CUARTO. En términos de lo establecido en el artículo 457, párrafo 7, de la Ley General de Instituciones y Procedimientos Electorales, el monto de la multa impuesta al partido político Movimiento Ciudadano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</si>
  <si>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INE/CG142/2025</t>
  </si>
  <si>
    <t>UT/SCG/Q/JEGB/JD09/CHIH/239/2023
SIQyD 9075</t>
  </si>
  <si>
    <t>Jesús Enrique García Bustillos</t>
  </si>
  <si>
    <t>Jesús Enrique García Bustillos, presenta queja por afiliación indebida al Partido del Trabajo.</t>
  </si>
  <si>
    <t>PRIMERO. Se acredita la infracción atribuida al Partido del Trabajo, consistente en la afiliación indebida y uso de datos personales, para tal efecto, respecto de Jesús Enrique García Bustillos, en términos del Considerando TERCERO.
SEGUNDO. En términos del Considerando CUARTO de la presente resolución, se impone al PT, una multa por la indebida afiliación de Jesus Enrique García Bustillos, conforme al monto que se indica a continuación:
$50,644.17
[cincuenta mil seiscientos cuarenta y cuatro pesos 17/100].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</si>
  <si>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INE/CG143/2025</t>
  </si>
  <si>
    <t>UT/SCG/Q/CG/3/2024
SIQyD 9122</t>
  </si>
  <si>
    <t>Abel</t>
  </si>
  <si>
    <t>En cumplimiento a lo determinado por el Consejo General del INE en el Acuerdo INE/CG615/2023 se inicia Procedimiento oficioso respecto de las personas  Isis Anhel Gómez Díaz y Sandra Elizabeth Esquivel Rodrígez, derivado del Acuerdo UT/SCG/CA/IAGD/JD04/ZAC/266/2023, de fecha cuatro de enero de 2024, por el que se ordena el cierre del cuaderno de antecedentes y apertura del POS, derivado de las investigaciones preliminares efectuadas por la Unidad Técnica de lo Contencioso Electoral, 
quienes desconocieron la afiliación al partido MORENA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</si>
  <si>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Isis Anhel Gómez Díaz,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Sandra Elizabeth Esquivel Rodríguez, en términos de lo establecido en el Considerando TERCERO, numeral 5, Apartado B, de esta Resolución.
TERCERO. En términos del Considerando CUARTO de la presente resolución, se impone al partido político MORENA, una multa por la indebida afiliación de Sandra Elizabeth Esquivel Rodríguez, conforme a los montos que se indican a continuación: 
.551.21 (quinientas cincuenta y uno punto veintiuno) UMAS, equivalente a $62,363.88* (sesenta y dos mil trecientos sesenta y tres pesos 88/100 M.N.) [Ciudadano afiliado en 2013]
*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el cuaderno de antecedentes respectivo a fin de investigar y determinar si amerita o no el inicio de un procedimiento administrativo sancionador respecto de Isis Anhel Gómez Díaz, en términos de los previsto en el numeral 39 de la ADENDA, en términos de lo concluido en la presente resolución.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NOTIFÍQUESE, personalmente a las personas involucradas en el procedimiento; a MORENA, por conducto de su representante ante el Consejo General de este Instituto, en términos del artículo 68 numeral 1, incisos d), q) y w), del Reglamento Interior del Instituto Nacional Electoral y, por estrados, a quienes resulte de interés.
</t>
  </si>
  <si>
    <t>INE/CG144/2025</t>
  </si>
  <si>
    <t>Si</t>
  </si>
  <si>
    <t>SUP-RAP-55/2025</t>
  </si>
  <si>
    <t>Confirma</t>
  </si>
  <si>
    <t>UT/SCG/Q/RDSS/JD03/MICH/36/2024
SIQyD 9253</t>
  </si>
  <si>
    <t xml:space="preserve">Raúl Daniel Sotelo Soto 
Guillermo Roman Longoria </t>
  </si>
  <si>
    <t>Raúl Daniel Sotelo Soto, Guillermo Roman Longoria resentan queja por afiliación indebida al partido Revolucionario Institucional, en el marco del proceso de contratación de personas Supervisoras y/o Capacitadoras-Asistentes Electorales del Proceso Electoral Federal 2023-2024.</t>
  </si>
  <si>
    <t>PRIMERO. No se acredita la infracción consistente en consistente en la indebida afiliación y uso de datos personales para tal efecto, en relación a Raúl Daniel Sotelo Soto, en términos de lo establecido en el Considerando TERCERO, numeral 5 Apartado A, de esta Resolución.
SEGUNDO. Se acredita la infracción consistente en consistente en la indebida afiliación y uso de datos personales para tal efecto, en perjuicio de Guillermo Román Longoria, en términos de lo establecido en el Considerando TERCERO, numeral 5, Apartado B, de esta Resolución
TERCERO. En términos del Considerando CUARTO de la presente resolución, se impone al Partido Revolucionario Institucional, una multa por la indebida afiliación de una persona, conforme al monto que se indica a continuación:
466.43 (cuatrocientas sesenta y seis punto cuarenta y tres) Unidades de Medida y Actualización, calculado al segundo decimal, equivalente a $52,771.89 (cincuenta y dos mil setecientos setenta y un pesos 89/100 M.N.) 
[Persona afiliada en 2009]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 persona que participó como CAES, y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</si>
  <si>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INE/CG145/2025</t>
  </si>
  <si>
    <t>UT/SCG/Q/JHH/JD06/SLP/135/2024
SIQyD 9805</t>
  </si>
  <si>
    <t xml:space="preserve">José Antonio Hernández Hernández
</t>
  </si>
  <si>
    <t>PVEM
MORENA</t>
  </si>
  <si>
    <t xml:space="preserve">José Antonio Hernández Hernández presenta queja por afiliación indebida al Partido Verde Evcologista de México y MORENA
</t>
  </si>
  <si>
    <t>PRIMERO. Se acredita la infracción atribuida a MORENA y al PVEM, consistente en la indebida, así como el uso indebido de datos personales de José Antonio Hernández Hernández, en términos de lo razonado en el considerando SEGUNDO.
SEGUNDO. En términos del Considerando TERCERO de la presente resolución, se impone MORENA y al PVEM, una multa por la indebida afiliación de José Antonio Hernández Hernández, conforme a los montos que se indican a continuación:
$133,202.16
$108,485.16
TERCERO. En términos de lo establecido en el artículo 457, párrafo 7, de la Ley General de Instituciones y Procedimientos Electorales, el monto de la multa impuesta a los partidos políticos MORENA y al PVEM será deducido de las siguientes ministraciones mensuales del financiamiento público que por concepto de actividades ordinarias permanentes reciban dichos institutos políticos, una vez que esta resolución haya quedado firme.
CUARTO. En términos de lo establecido en el Considerando CUARTO, procédase a notificar la presente determinación a la Dirección Ejecutiva de Capacitación Electoral y Educación Cívica de este Instituto, así como a la Vocalía Ejecutiva de la 06 Junta Distrital Ejecutiva de este Instituto en San Luis Potosí.
QUINTO. La presente Resolución es impugnable a través del recurso de apelación previsto en el artículo 42 de la LGSMIME, así como del juicio para la protección de los derechos político-electorales del ciudadano previsto en el artículo 79 del mismo ordenamiento.</t>
  </si>
  <si>
    <t>INE/CG146/2025</t>
  </si>
  <si>
    <t>SUP-RAP-52/2025</t>
  </si>
  <si>
    <t>Revoca</t>
  </si>
  <si>
    <t>UT/SCG/Q/CG/136/2024
SIQyD 9827</t>
  </si>
  <si>
    <t>En cumplimiento a lo determinado por el Consejo General del INE en el Acuerdo INE/CG615/2023 ordena el Cierre del Cuardeno de antecedentes UT/SCG/CA/BHR/CG/115/2024 y se inicia Procedimiento oficioso respecto de Bernarda Hernández Ruiz, quien desconoció afiliación al Partido Revolucionario Institucional, en el marco del proceso de contratación de personas supervisoras, capacitadoras-asistentes electorales del Proceso Electoral 2023-2024.</t>
  </si>
  <si>
    <t xml:space="preserve">PRIMERO. Se acredita la infracción atribuida al Partido Revolucionario Institucional, consistente en la indebida afiliación y uso de datos personales para tal efecto, respecto de Bernarda Hernández Ruíz, en términos del Considerando SEGUNDO.
SEGUNDO. En términos del Considerando TERCERO de la presente resolución, se impone al Partido Revolucionario Institucional, una multa por la indebida afiliación de Bernarda Hernández Ruíz, conforme al monto que se indica a continuación:
$108.485.16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LGSMIME, así como del juicio para la protección de los derechos político-electorales del ciudadano previsto en el artículo 79 del mismo ordenamiento.
</t>
  </si>
  <si>
    <t>INE/CG147/2025</t>
  </si>
  <si>
    <t>$108.485.16</t>
  </si>
  <si>
    <t xml:space="preserve">UT/SCG/Q/AJAS/JL/NL/144/2024
SIQyD 9UT/SCG/Q/AJAS/OPL/NL/159/2024
SIQyD 10062914
</t>
  </si>
  <si>
    <t xml:space="preserve">Alejandro Juventino Armendáriz Sánchez </t>
  </si>
  <si>
    <t>Alejandro Juventino Armendáriz Sánchez presenta queja vs el Partido Revolucionario Institucional por afiliación indebida</t>
  </si>
  <si>
    <t>PRIMERO. No se acredita la infracción consistente en la indebida afiliación y uso de datos personales para tal efecto, en perjuicio de Alejandro Juventino Armendáriz Sánchez, en términos de lo establecido en el Considerando SEGUNDO,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</si>
  <si>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INE/CG148/2025</t>
  </si>
  <si>
    <t>UT/SCG/Q/CG/147/2024
SIQyD 9968</t>
  </si>
  <si>
    <t>En cumplimiento a lo determinado por el Consejo General del INE en el Acuerdo INE/CG615/2023 ordena el Cierre del Cuaderno de antecedentes UT/SCG/CA/ALIF/JL/NL/88/2024 y se inicia Procedimiento oficioso respecto de Ana Luisa Infante Barrón quien desconoció afiliación al Partido MORENA, en el marco del proceso de contratación de personas supervisoras, capacitadoras-asistentes electorales del Proceso Electoral 2023-2024.</t>
  </si>
  <si>
    <t xml:space="preserve">PRIMERO. Se acredita la infracción consistente en la vulneración al derecho de libre afiliación en su vertiente positiva —indebida afiliación— y uso de datos personales para tal efecto, en perjuicio de Ana Luisa Infante Barrón, en términos de lo establecido en el Considerando SEGUNDO, numeral 5, de esta Resolución.
SEGUNDO. En términos del Considerando TERCERO de la presente resolución, se impone al partido político MORENA, una multa por la indebida afiliación de la persona aludida, conforme a los montos que se indican a continuación:
1,284 (mil doscientas ochenta y cuatro) Unidades de Medida y Actualización, calculado al segundo decimal, equivalente a $133,202.16 (ciento treinta y tres mil doscientos dos pesos 16/100 M.N.) 
[Persona afiliada en 2023]
</t>
  </si>
  <si>
    <t>INE/CG149/2025</t>
  </si>
  <si>
    <t>SUP-RAP-53/2025</t>
  </si>
  <si>
    <t>UT/SCG/Q/HEMC/JD04/COAH/158/2024
SIQyD 1004</t>
  </si>
  <si>
    <t>Héctor Eduardo Medrano Castañeda, Rubén Arturo Ríos Hernández, Alejandra Damaryz Véncer Loredo, Elda Isela Sandoval Hilario, Xóchilt Azucena Hernandez Fabina, Joel Enrique Cruz Reyes y José Gregorio Olvera Fuentes.</t>
  </si>
  <si>
    <t xml:space="preserve">Abel </t>
  </si>
  <si>
    <t>Héctor Eduardo Medrano Castañeda, Rubén Arturo Ríos Hernández, Alejandra Damaryz Véncer Loredo, Elda Isela Sandoval Hilario, Xóchilt Azucena Hernandez Fabina, Joel Enrique Cruz Reyes y José Gregorio Olvera Fuentes presentan quejas por afiliación indebida al Partido Revolucionario Institucional</t>
  </si>
  <si>
    <t xml:space="preserve">PRIMERO. Se escinde el procedimiento respecto de José Gregorio Olvera Fuentes, en términos de lo señalado en el considerando SEGUNDO.
SEGUNDO. No se acredita la infracción atribuida al Partido Revolucionario Institucional, consistente en la afiliación indebida y uso no autorizado de datos personales, respecto de Héctor Eduardo Medrano Castañeda, Rubén Arturo Ríos Hernández, Alejandra Dámaryz Véncer Loredo, Elda Isela Sandoval Hilario, Xóchitl Azucena Hernández Fabián y Joel Enrique Cruz Reyes, en términos de lo razonado en el considerando TERCERO de la presente determinación.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Se instruye a la Unidad Técnica de lo Contencioso Electoral para que, en su caso, inicie el cuaderno de antecedentes respectivo a fin de investigar y determinar si amerita o no el inicio de un procedimiento administrativo sancionador respecto de Héctor Eduardo Medrano Castañeda, Rubén Arturo Ríos Hernández, Alejandra Dámaryz Véncer Loredo, Elda Isela Sandoval Hilario, Xóchitl Azucena Hernández Fabián y Joel Enrique Cruz Reyes, en términos de los previsto en el numeral 39 de la ADENDA, en términos de lo concluido en la presente resolución. 
QUINTO. La presente resolución es impugnable a través del recurso de apelación, así como por juicio para la protección de los derechos político–electorales del ciudadano, previstos en los numerales 42 y 79, respectivamente, de la LGSMIME.
</t>
  </si>
  <si>
    <t>INE/CG150/2025</t>
  </si>
  <si>
    <t>UT/SCG/Q/SAGO/JD12/MEX/192/2024
SIQyD 10517</t>
  </si>
  <si>
    <t>Sandra Anaid González Ontiveros y Elia Margarita Ortiz May</t>
  </si>
  <si>
    <t>Sandra Anaid González Ontiveros y Elia Margarita Ortiz May presentan queja por afiliación indebida al partido Movimiento Ciudadano</t>
  </si>
  <si>
    <t xml:space="preserve">PRIMERO. No se acredita la infracción consistente en la indebida afiliación y uso de datos personales para tal efecto, en perjuicio de las siguientes personas, en términos de lo establecido en el Considerando TERCERO, numeral 5 de esta Resolución.
Sandra Anaid González Ontiveros 
Elia Margarita May Ortiz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</si>
  <si>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INE/CG151/2025</t>
  </si>
  <si>
    <t>UT/SCG/Q/KFC/CG/210/2024
SIQyD 10799</t>
  </si>
  <si>
    <t xml:space="preserve">Karla Fernández Cornejo </t>
  </si>
  <si>
    <t xml:space="preserve">Antonio </t>
  </si>
  <si>
    <t xml:space="preserve">Karla Fernández Cornejo presenta queja por afilicación indebida al Partido Movimiento Ciudadano. </t>
  </si>
  <si>
    <t>PRIMERO. No se acredita la infracción consistente en la indebida afiliación y uso de datos personales para tal efecto, en perjuicio de Karla Fernández Cornejo,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</si>
  <si>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INE/CG152/2025</t>
  </si>
  <si>
    <t>UT/SCG/Q/CG/220/2024
SIQyD 10827</t>
  </si>
  <si>
    <t xml:space="preserve"> Mediante acuerdo de 27 de mayo de 2024, la Unidad Técnica de lo Contencioso Electoral ordena el cierre del Cuaderno del Antecedentes  UT/SCG/CA/AYCL/JD07/SIN/236/2024 y la apertura de un Pocedimiento Sancionador Ordinario oficioso respecto de Adriana Yasbeth Cossio Lechuga que desconoció afiliación al Partido MORENA, en el marco del proceso de contratación de personas supervisoras, capacitadoras-asistentes electorales del Proceso Electoral 2023-2024.</t>
  </si>
  <si>
    <t xml:space="preserve">
PRIMERO. No se acredita la infracción consistente en la indebida afiliación y uso de datos personales para tal efecto, en perjuicio de Adriana Yasbeth Cossio Lechuga,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</si>
  <si>
    <t>INE/CG153/2025</t>
  </si>
  <si>
    <t>UT/SCG/Q/CG/240/2024
SIQyD 10937</t>
  </si>
  <si>
    <t>Mediante acuerdo de 30 de agosto de 2024, la Unidad Técnica de lo Contencioso Electoral ordena el cierre del cuaderno del antecedentes UT/SCG/CA/ELL/JD07/MICH/409/2024 y la apertura de un Procedimiento Sancionador Ordinario oficioso respecto de Elda León Linares y Edgar Márquez Morales que desconocieron su afiliación al Partido Verde Ecologista de México,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</si>
  <si>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TERCERO, numeral 5 de esta Resolución.
Elda León Linares
Edgar Márquez Morales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</si>
  <si>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INE/CG154/2025</t>
  </si>
  <si>
    <t>UT/SCG/Q/CG/160/2023
SIQyD 8847</t>
  </si>
  <si>
    <t>En cumplimiento a lo determinado por el Consejo General del INE en el Acuerdo INE/CG615/2023 se inicia Procedimiento oficioso respecto de las personas Tania Suhey Hernández Guajardo, María Sirena Rosas Hernández, Elsa Talina González Rodríguez, Rubén Antonio Portilla Acosta, Juan Carlos Álvarez González, Josefa Rojas Rodríguez, Teresa de Jesús Ocaña Santiago, Eduardo Díaz Pérez, Fernando Águila Soria, Alicia Tepatzi Rubio, Ana María Caballero Cortés, Judith Hernández Galindo, Dennis Pérez Hernández, Jasmín Sánchez Ortega, Marcelo Alejandro Galaviz Chávez, Víctor Ignacio Ayala Lugo, Zuleyma Gudalupe Ancheyta Gómez, Lizzette Santos Robledo, Bruno Ángel Moreno Blanco, Roque Simón Morales, quienes desconocieron la afiliación al partido MORENA en el marco del proceso de contratación de personas supervisoras, capacitadoras-asistentes electorales del Proceso Electoral 2023-2024.</t>
  </si>
  <si>
    <t>PRIMERO. Se sobresee el procedimiento sancionador ordinario incoado en contra de MORENA, con motivo de la denuncia presentada por Eduardo Díaz Pérez, en términos de lo establecido en el Considerando SEGUNDO. 
SEGUNDO. No se acredita la infracción atribuida a MORENA consistente en la afiliación indebida y uso no autorizado de datos personales, respecto de Tania Suhey Hernández Guajardo, María Sirenia Rosas Hernández, Elsa Talina González Rodríguez, Rubén Antonio Portillo Acosta, Juan Carlos Álvarez González, Josefa Rojas Rodríguez, Teresa de Jesús Ocaña Santiago, Fernando Águila Soria, Ana María Caballero Cortés, Judith Hernández Galindo, Dennis Pérez Hernández, Jasmín Sánchez Ortega, Víctor Ignacio Ayala Lugo, Zuleyma Guadalupe Ancheyta Gómez, Lizzette Santos Robledo, Bruno Ángel Moreno Blanco y Roque Simón Morales, en términos de lo razonado en el Apartado A del considerando TERCERO de la presente determinación.
TERCERO. Se acredita la afiliación indebida, así como el uso indebido de datos personales de Alicia Tepatzi Rubio y Marcelo Alejandro Galaviz Chávez, en términos de lo razonado en el Apartado B del considerando TERCERO, de la presente resolución.
CUARTO. En términos del considerando CUARTO de la presente resolución, se impone a MORENA, una multa por la indebida afiliación de Alicia Tepatzi Rubio y Marcelo Alejandro Galaviz Chávez, conforme al monto que se indica a continuación:
1,284 (mil doscientos ochenta y cuatro) UMA´s	$133,202.16 (ciento treinta y tres mil doscientos dos pesos 16/100 MN)
1,284 (mil doscientos ochenta y cuatro) UMA´s	$133,202.16 (ciento treinta y tres mil doscientos dos pesos 16/100 MN)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SEXTO. Se instruye a la Unidad Técnica de lo Contencioso Electoral para que, en su caso, inicie el cuaderno de antecedentes respectivo a fin de investigar y determinar si amerita o no el inicio de un procedimiento administrativo sancionador respecto de Tania Suhey Hernández Guajardo, María Sirenia Rosas Hernández, Elsa Talina González Rodríguez, Rubén Antonio Portillo Acosta, Juan Carlos Álvarez González, Josefa Rojas Rodríguez, Teresa de Jesús Ocaña Santiago, Fernando Águila Soria, Ana María Caballero Cortés, Judith Hernández Galindo, Dennis Pérez Hernández, Jasmín Sánchez Ortega, Víctor Ignacio Ayala Lugo, Zuleyma Guadalupe Ancheyta Gómez, Lizzette Santos Robledo, Bruno Ángel Moreno Blanco y Roque Simón Morales, en términos de los previsto en el numeral 39 de la ADENDA, en términos de lo concluido en la presente resolución.
SÉPTIMO. La presente resolución es impugnable a través del recurso de apelación, así como por juicio para la protección de los derechos político–electorales del ciudadano, previstos en los numerales 42 y 79, respectivamente, de la LGSMIME.</t>
  </si>
  <si>
    <t>INE/CG155/2025</t>
  </si>
  <si>
    <t>SUP-RAP-50/2025</t>
  </si>
  <si>
    <t>UT/SCG/Q/CG/164/2023
SIQyD 8854</t>
  </si>
  <si>
    <t>En cumplimiento a lo determinado por el Consejo General del INE en el Acuerdo INE/CG615/2023 se inicia Procedimiento oficioso respecto de las personas Edgar Iván Islas Reynaga, Manuel Martínez D’Lucio, Ana Patricia Garduño Serrano, Raúl Cardozo Palos, Rosa Elia Lara Muñiz, Elizabeth Alonso Vargas, Magali Naomi Maldonado Santos, Esmeralda Santarrosa Navarrete, Kevin Gerardo Rodríguez Sánchez, David Pale Viccon, Raidet Facundo Pérez, Brenda Celeste Vázquez Morales, Laura Guadalupe Robledo Leónides, Aminain Velázquez Gómez, Gabriela Martínez Rojo, Miguel Ángel Rojas Morán, Cecilia Zarate Gómez, Nashbly Altamirano Diego, quienes desconocieron la afiliación al Partido del Trabajo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</si>
  <si>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TERCERO, numeral 5, Apartado A, de esta Resolución.
1|	Raúl Cardozo Palos
2|	Rosa Elia Lara Muñiz
3|	Magali Naomi Maldonado Santos
4|	Kevin Gerardo Rodríguez Sánchez
5|	Raidet Facundo Pérez
6|	Brenda Celeste Vázquez Morales
7|	Laura Guadalupe Robledo Leónides
8|	Aminain Velázquez Gómez
9|	Cecilia Zarate Gómez
10|	Nashbly Altamirano Diego
SEGUNDO. Se acredita la infracción consistente en la violación al derecho de libre afiliación en su vertiente positiva —indebida afiliación— y uso de datos personales para tal efecto, en perjuicio de las siguientes personas, en términos de lo establecido en el Considerando TERCERO, numeral 5, Apartado B, de esta Resolución:
No.	Persona involucradas
1|	Edgar Iván Islas Reynaga
2|	Manuel Martínez D’Lucio
3|	Ana Patricia Garduño Serrano
4|	Elizabeth Alonso Vargas
5|	Esmeralda Santarrosa Navarrete
6|	David Pale Viccon
7|	Gabriela Martínez Rojo
8|	Miguel Ángel Rojas Morán
TERCERO. En términos del Considerando CUARTO de la presente resolución, se impone al Partido del Trabajo, una multa por la indebida afiliación de cada una de las ocho personas aludidas, conforme a los montos que se indican a continuación:
No.	Persona involucrada	Sanción a imponer
1|	Edgar Iván Islas Reynaga	|1,284 (mil doscientas ochenta y cuatro) Unidades de Medida y Actualización, calculado al segundo decimal, equivalente a $111,553.92 (ciento once mil quinientos cincuenta y tres pesos 92/100 M.N.) [Persona afiliada en 2020]
2	|Manuel Martínez D’Lucio|	1,284 (mil doscientas ochenta y cuatro) Unidades de Medida y Actualización, calculado al segundo decimal, equivalente a $111,553.92 (ciento once mil quinientos cincuenta y tres pesos 92/100 M.N.) [Persona afiliada en 2020]
3	|Ana Patricia Garduño Serrano|	1,284 (mil doscientas ochenta y cuatro) Unidades de Medida y Actualización, calculado al segundo decimal, equivalente a $108,485.16 (ciento ocho mil cuatrocientos ochenta y cinco pesos 16/100 M.N.) 
[Persona afiliada en 2019]
4	|Elizabeth Alonso Vargas|	963 (novecientas sesenta y tres) Unidades de Medida y Actualización, calculado al segundo decimal, equivalente a $72,696.87 (setenta y dos mil seiscientos noventa y seis pesos 87/100 M.N.) 
[Persona afiliada en 2017]
5	|Esmeralda Santarrosa Navarrete|	509.16 (quinientas nueve punto dieciséis) Unidades de Medida y Actualización, calculado al segundo decimal, equivalente a $57,606.36 (cincuenta y siete mil seiscientos seis pesos 36/100 M.N.)
[Persona afiliada en 2011]
6	|David Pale Viccon|	1,284 (mil doscientas ochenta y cuatro) Unidades de Medida y Actualización, calculado al segundo decimal, equivalente a $108,485.16 (ciento ocho mil cuatrocientos ochenta y cinco pesos 16/100 M.N.) 
[Persona afiliada en 2019]
7	|Gabriela Martínez Rojo|	1,284 (mil doscientas ochenta y cuatro) Unidades de Medida y Actualización, calculado al segundo decimal, equivalente a $108,485.16 (ciento ocho mil cuatrocientos ochenta y cinco pesos 16/100 M.N.) 
[Persona afiliada en 2019]
8	|Miguel Ángel Rojas Morán|	466.43 (cuatrocientas sesenta y seis punto cuarenta y tres) Unidades de Medida y Actualización, calculado al segundo decimal, equivalente a $52,771.89 (cincuenta y dos mil setecientos setenta y un pesos 89/100 M.N.)
[Persona afiliada en 2009]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NOTIFÍQUESE, personalmente a las personas involucradas.</t>
  </si>
  <si>
    <t>INE/CG156/2025</t>
  </si>
  <si>
    <t>UT/SCG/Q/CG/212/2023
SIQyD 8967</t>
  </si>
  <si>
    <r>
      <t xml:space="preserve">En cumplimiento a lo determinado por el Consejo General del INE en el Acuerdo INE/CG615/2023 se inicia Procedimiento oficioso respecto de las personas </t>
    </r>
    <r>
      <rPr>
        <sz val="9"/>
        <color rgb="FF000000"/>
        <rFont val="Arial"/>
        <family val="2"/>
      </rPr>
      <t>Alma Julieta Martínez Zavala, Rosa Hilda Magaña Ayala, Rafael Rodríguez Aguilar, María Guadalupe Barrales Martínez, Yanett Barrales Martínez, Teresita Ivonne Alcocer Solano, Verónica Elizabeth Hernández Maldonado, David Ebrahim Tecuanhuey Hernández, José Antonio Castañeda Rivera, Guadalupe Cornejo Céspedes, Aimé Sánchez Ordoñez, Silvia Gutiérrez Pérez, Cinthia Becerra Trejo, Alfredo Gómez Rodríguez, Alba Ileana Parra Moreno, José Ruiz Mateo, Israel Juárez Hernández, Yolanda Herrera Miguel</t>
    </r>
    <r>
      <rPr>
        <sz val="9"/>
        <color theme="1"/>
        <rFont val="Arial"/>
        <family val="2"/>
      </rPr>
      <t>, quienes desconocieron la afiliación al Partido MORENA en el marco del proceso de contratación de personas supervisoras, capacitadoras-asistentes electorales del Proceso Electoral 2023-2024.</t>
    </r>
  </si>
  <si>
    <t>PRIMERO. No se acredita la infracción atribuida a MORENA consistente en la afiliación indebida y uso no autorizado de datos personales, respecto de Alma Julieta Martínez Zavala, Rosa Hilda Magaña Ayala, María Guadalupe Barrales Martínez, Yanett Barrales Martínez, Teresita Ivonne Alcocer Solano, Verónica Elizabeth Hernández Maldonado, David Ebrahim Tecuanhuey Hernández, Guadalupe Cornejo Céspedes, Silvia Gutiérrez Pérez, Cinthia Becerra Trejo, Alfredo Gómez Rodríguez, Alba Ileana Parra Moreno, José Ruiz Mateo y Israel Juárez Hernández, en términos de lo razonado en el Apartado A del considerando TERCERO de la presente determinación.
SEGUNDO. Se acredita la afiliación indebida, así como el uso indebido de datos personales de Rafael Rodríguez Aguilar, José Antonio Castañeda Rivera, Aimé Sánchez Ordoñez y Yolanda Herrera Miguel, en términos de lo razonado en el Apartado B del considerando TERCERO, de la presente resolución.
TERCERO. En términos del considerando CUARTO de la presente resolución, se impone a MORENA, una multa por la indebida afiliación de Rafael Rodríguez Aguilar, José Antonio Castañeda Rivera, Aimé Sánchez Ordoñez y Yolanda Herrera Miguel, conforme al monto que se indica a continuación:
|Rafael Rodríguez Aguilar|	1,284 (mil doscientos ochenta y cuatro) UMA´s	2023	$133,202.16 (ciento treinta y tres mil doscientos dos pesos 16/100 MN)
|José Antonio Castañeda Rivera|	621.77 (seiscientos veintiuno punto setenta y siete) UMA´s	2015	$67,506.11 (sesenta y siete mil quinientos seis pesos 11/100 M.N.)
|Aimé Sánchez Ordoñez|	551.21 (quinientas cincuenta y uno punto veintiuno) UMA´s	2013	$62,363.88 (sesenta y dos mil trecientos sesenta y tres pesos 88/100 M.N.)
|Yolanda Herrera Miguel|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Alma Julieta Martínez Zavala, Rosa Hilda Magaña Ayala, María Guadalupe Barrales Martínez, Yanett Barrales Martínez, Teresita Ivonne Alcocer Solano, Verónica Elizabeth Hernández Maldonado, David Ebrahim Tecuanhuey Hernández, Guadalupe Cornejo Céspedes, Silvia Gutiérrez Pérez, Cinthia Becerra Trejo, Alfredo Gómez Rodríguez, Alba Ileana Parra Moreno, José Ruiz Mateo y Israel Juárez Hernández,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</si>
  <si>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INE/CG157/2025</t>
  </si>
  <si>
    <t>SUP-RAP-54/2025</t>
  </si>
  <si>
    <t>UT/SCG/Q/CG/21/2024
SIQyD 9184</t>
  </si>
  <si>
    <t>En cumplimiento a lo determinado por el Consejo General del INE en el Acuerdo INE/CG615/2023 se inicia Procedimiento oficioso respecto de las personas Rene Tadeo Damken, Flor De María Miranda Bañuelos, Luis Eduardo Zapata Coronado, Diego Gomez Gomez, Ramiro Garcia Hernandez, Jose Vicente Montejo Hernandez, Clara Guadalupe Sanchez Dominguez, Noemi Lopez Perez, Luis Carlos Garcia Aleman, Elena Del Carmen Hernandez Flores, quienes desconocieron su afiliación al Partido Revolucionario Institucional en el marco del proceso de contratación de personas Supervisoras y/o Capacitadoras-Asistentes Electorales del Proceso Electoral Federal 2023-2024</t>
  </si>
  <si>
    <t>PRIMERO. No se acredita la infracción consistente en consistente en la indebida afiliación y uso de datos personales para tal efecto, en relación a las siguientes personas, en términos de lo establecido en el Considerando TERCERO, numeral 5 Apartado A, de esta Resolución.
1|	Rene Tadeo Damken
2|	Luis Eduardo Zapata Coronado
3|	Diego Gómez Gómez
4|	Ramiro García Hernández
5|	José Vicente Montejo Hernández
6|	Clara Guadalupe Sánchez Domínguez
7|	Noemí López Pérez
8|	Luis Carlos García Alemán
SEGUNDO. Se acredita la infracción consistente en consistente en la indebida afiliación y uso de datos personales para tal efecto, en perjuicio de Flor de María Miranda Bañuelos y Elena del Carmen Hernández Flores, en términos de lo establecido en el Considerando TERCERO, numeral 5, Apartado B, de esta Resolución.
TERCERO. En términos del Considerando CUARTO de la presente resolución, se impone al Partido Revolucionario Institucional, una multa por la indebida afiliación de cada una de las cuatro personas, conforme a los montos que se indican a continuación:
1|	Flor de María Miranda Bañuelos|	509.16 (quinientas nueve punto dieciséis) Unidades de Medida y Actualización, calculado al segundo decimal, equivalente a $57,606.36 (cincuenta y siete mil seiscientos seis pesos 36/100 M.N.) 
[Persona afiliada en 2011]
2|	Elena del Carmen Hernández Flores| 	1,284 (mil doscientas ochenta y cuatro) Unidades de Medida y Actualización, calculado al segundo decimal, equivalente a $93,783.36 (noventa y tres mil setecientos ochenta y tres pesos 36/100 M.N.) 
[Persona afiliada en 2016]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</si>
  <si>
    <t>INE/CG158/2025</t>
  </si>
  <si>
    <t xml:space="preserve">UT/SCG/Q/CG/49/2024
SIQyD 9320
</t>
  </si>
  <si>
    <t>En cumplimiento a lo determinado por el Consejo General del INE en el Acuerdo INE/CG615/2023 se inicia Procedimiento oficioso respecto de las personas Estela Sánchez Bustamante, Alma Delfina Argüelles Enriquez, Diana Laura Domínguez Franco, Jesús Iván Valladares Zúñiga, Minerva Catalán Vázquez, Gloria Díaz González, Cesy Berenice Hernández Acosta, Cristina Guadalupe Orduño Siqueiros, Daniela Guadalupe Llanes Martínez, Mariana González Espinosa, José Ricardo Pérez Vázquez, Leticia Lizbeth Hernández Pérez, Jesús Iván Arias Pérez, Elisa Guadalupe Gómez Pacheco, quienes desconocieron su afiliación al Partido de MORENA en el marco del proceso de contratación de personas Supervisoras y/o Capacitadoras-Asistentes Electorales del Proceso Electoral Federal 2023-2024.</t>
  </si>
  <si>
    <t xml:space="preserve">
PRIMERO.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1|	Estela Sánchez Bustamante
2|	Diana Laura Domínguez Franco 
3|	Alma Delfina Arguelles Enríquez
4|	Jesús Iván Valladares Zúñiga
5|	Cesy Berenice Hernández Acosta
6|	Cristina Guadalupe Orduño Siqueiros 
7|	Mariana González Espinosa
8|	José Ricardo Pérez Vázquez
9|	Leticia Lizbeth Hernández Pérez
10|	Elisa Guadalupe Gómez Pacheco
SEGUNDO. En términos del Considerando CUARTO de la presente resolución, se impone al partido político MORENA, una multa por la indebida afiliación de las personas aludidas, conforme a los montos que se indican a continuación:
|Estela Sánchez Bustamante|	1,284 (mil doscientas ochenta y cuatro) Unidades de Medida y Actualización, calculado al segundo decimal, equivalente a $133,202.16 (ciento treinta y tres mil doscientos dos pesos 16/100 M.N.).
[Persona afiliada en 2023]
|Diana Laura Domínguez Franco| 	1,284 (mil doscientas ochenta y cuatro) Unidades de Medida y Actualización, calculado al segundo decimal, equivalente a $133,202.16 (ciento treinta y tres mil doscientos dos pesos 16/100 M.N.).
[Persona afiliada en 2023]
|Alma Delfina Arguelles Enríquez|	1,284 (mil doscientas ochenta y cuatro) Unidades de Medida y Actualización, calculado al segundo decimal, equivalente a $133,202.16 (ciento treinta y tres mil doscientos dos pesos 16/100 M.N.).
[Persona afiliada en 2023]
|Jesús Iván Valladares Zúñiga|	1,284 (mil doscientas ochenta y cuatro) Unidades de Medida y Actualización, calculado al segundo decimal, equivalente a $133,202.16 (ciento treinta y tres mil doscientos dos pesos 16/100 M.N.).
[Persona afiliada en 2023]
|Cesy Berenice Hernández Acosta|	1,284 (mil doscientas ochenta y cuatro) Unidades de Medida y Actualización, calculado al segundo decimal, equivalente a $133,202.16 (ciento treinta y tres mil doscientos dos pesos 16/100 M.N.).
[Persona afiliada en 2023]
|Cristina Guadalupe Orduño Siqueiros| 	1,284 (mil doscientas ochenta y cuatro) Unidades de Medida y Actualización, calculado al segundo decimal, equivalente a $133,202.16 (ciento treinta y tres mil doscientos dos pesos 16/100 M.N.).
[Persona afiliada en 2023]
|Mariana González Espinosa|	1,284 (mil doscientas ochenta y cuatro) Unidades de Medida y Actualización, calculado al segundo decimal, equivalente a $133,202.16 (ciento treinta y tres mil doscientos dos pesos 16/100 M.N.).
[Persona afiliada en 2023]
|José Ricardo Pérez Vázquez|	551.20 (quinientas cincuenta y uno punto veinte) Unidades de Medida y Actualización, calculado al segundo decimal, equivalente a $62,362.76 (sesenta y dos mil trescientos sesenta y dos pesos 72/100 M.N.).
[Persona afiliada en 2013]
|Leticia Lizbeth Hernández Pérez|	1,284 (mil doscientas ochenta y cuatro) Unidades de Medida y Actualización, calculado al segundo decimal, equivalente a $133,202.16 (ciento treinta y tres mil doscientos dos pesos 16/100 M.N.).
[Persona afiliada en 2023]
|Elisa Guadalupe Gómez Pacheco|	1,284 (mil doscientas ochenta y cuatro) Unidades de Medida y Actualización, calculado al segundo decimal, equivalente a $133,202.16 (ciento treinta y tres mil doscientos dos pesos 16/100 M.N.).
[Persona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</si>
  <si>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INE/CG159/2025</t>
  </si>
  <si>
    <t>SUP-RAP-51/2025</t>
  </si>
  <si>
    <t>UT/SCG/Q/CG/63/2024
SIQyD 9360</t>
  </si>
  <si>
    <r>
      <t>En cumplimiento a lo determinado por el Consejo General del INE en el Acuerdo INE/CG615/2023 se inicia Procedimiento oficioso respecto de las personas Dolores Verónica Ruvalcaba XX, Cesaria Leyva García, Arely Margarita Medina Aguilar, Karla Ivette Ontiveros Borjón, Catalina Herrera Mora, Antonia Francisca Gómez Flores, Ángel Eduardo Torres Trueba Merlos, Fátima Siany Aguilar Aguilar, Verónica Aguilar Aguilar, Diana Yaneth Aguilar González, Salma Briseida Alvarado Martínez, Hernán Rafael Eli García Martínez, Teresa Rodríguez Montoya, Marco Aurelio Ledesma Conejo, Diana Laura Mejía Campos, Irene Cano Tovar, Eréndira Guadalupe XIX Peralta, Marisela Muñoz Limón, Andrea Cecilia Granados Ruíz</t>
    </r>
    <r>
      <rPr>
        <sz val="9"/>
        <color theme="1"/>
        <rFont val="Arial"/>
        <family val="2"/>
      </rPr>
      <t>, quienes desconocieron su afiliación al Partido MORENA en el marco del proceso de contratación de personas Supervisoras y/o Capacitadoras-Asistentes Electorales del Proceso Electoral Federal 2023-2024.</t>
    </r>
  </si>
  <si>
    <t>PRIMERO. Se desecha el procedimiento sancionador ordinario, iniciado con motivo del oficio de desconocimiento de afiliación presentado por Fátima Siany Aguilar Aguilar, por cuanto hace a la supuesta violación a su derecho político de libre afiliación, en términos de lo establecido en el considerando SEGUNDO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5, de esta Resolución.
1	Dolores Verónica Ruvalcaba XX		
2	Cesaria Leyva García		
3	Arely Margarita Medina Aguilar		
4	Karla Ivette Ontiveros Borjón		
5	Catalina Herrera Mora		
6	Antonia Francisca Gómez Flores		
7	Ángel Eduardo Torres Trueba Merlos		
8	Verónica Aguilar Aguilar		
9	Diana Yaneth Aguilar González		
10	Salma Briseida Alvarado Martínez
11	Hernán Rafael Eli García Ramírez
12	Teresa Rodríguez Montoya
13	Marco Aurelio Ledesma Conejo
14	Diana Laura Mejía Campos
15	Irene Cano Tovar
16	Eréndira Guadalupe XIX Peralta
17	Marisela Muñoz Limón
18	Andrea Cecilia Granados Ruíz
TERCERO. En términos del Considerando QUINTO de la presente resolución, se impone al partido político MORENA, una multa por la indebida afiliación de cada una de las personas denunciantes respecto de quienes resulta aplicable dicha sanción, conforme a los montos que se indican a continuación
1	|Dolores Verónica Ruvalcaba XX|	1,284 (mil doscientos ochenta y cuatro) Unidades de Medida y Actualización, equivalente a $ 133,202.16 (ciento treinta y tres mil doscientos dos pesos 16/100 M.N.) [Ciudadana afiliada en 2023]
2	|Cesaria Leyva García|	1,284 (mil doscientos ochenta y cuatro) Unidades de Medida y Actualización, equivalente a $ 133,202.16 (ciento treinta y tres mil doscientos dos pesos 16/100 M.N.) [Ciudadana afiliada en 2023]
3	|Arely Margarita Medina Aguilar|	1,284 (mil doscientos ochenta y cuatro) Unidades de Medida y Actualización, equivalente a $ 133,202.16 (ciento treinta y tres mil doscientos dos pesos 16/100 M.N.) [Ciudadana afiliada en 2023]
4	|Karla Ivette Ontiveros Borjón|	1,284 (mil doscientos ochenta y cuatro) Unidades de Medida y Actualización, equivalente a $ 133,202.16 (ciento treinta y tres mil doscientos dos pesos 16/100 M.N.) [Ciudadana afiliada en 2023]
5	|Catalina Herrera Mora|	1,284 (mil doscientos ochenta y cuatro) Unidades de Medida y Actualización, equivalente a $ 133,202.16 (ciento treinta y tres mil doscientos dos pesos 16/100 M.N.) [Ciudadana afiliada en 2023]
6	|Antonia Francisca Gómez Flores|	1,284 (mil doscientos ochenta y cuatro) Unidades de Medida y Actualización, equivalente a $ 133,202.16 (ciento treinta y tres mil doscientos dos pesos 16/100 M.N.) [Ciudadana afiliada en 2023]
7	|Ángel Eduardo Torres Trueba Merlos|	1,284 (mil doscientos ochenta y cuatro) Unidades de Medida y Actualización, equivalente a $ 133,202.16 (ciento treinta y tres mil doscientos dos pesos 16/100 M.N.) [Ciudadano afiliado en 2023]
8	|Verónica Aguilar Aguilar|	1,284 (mil doscientos ochenta y cuatro) Unidades de Medida y Actualización, equivalente a $ 133,202.16 (ciento treinta y tres mil doscientos dos pesos 16/100 M.N.) [Ciudadana afiliada en 2023]
9	|Diana Yaneth Aguilar González|	1,284 (mil doscientos ochenta y cuatro) Unidades de Medida y Actualización, equivalente a $ 133,202.16 (ciento treinta y tres mil doscientos dos pesos 16/100 M.N.) [Ciudadana afiliada en 2023]
10	|Salma Briseida Alvarado Martínez|	1,284 (mil doscientos ochenta y cuatro) Unidades de Medida y Actualización, equivalente a $ 133,202.16 (ciento treinta y tres mil doscientos dos pesos 16/100 M.N.) [Ciudadana afiliada en 2023]
11	|Hernán Rafael Eli García Ramírez	| 1,284 (mil doscientos ochenta y cuatro) Unidades de Medida y Actualización, equivalente a $ 133,202.16 (ciento treinta y tres mil doscientos dos pesos 16/100 M.N.) [Ciudadano afiliado en 2023]
12	|Teresa Rodríguez Montoya|	1,284 (mil doscientos ochenta y cuatro) Unidades de Medida y Actualización, equivalente a $ 133,202.16 (ciento treinta y tres mil doscientos dos pesos 16/100 M.N.) [Ciudadana afiliada en 2023]
13	|Marco Aurelio Ledesma Conejo|	1,284 (mil doscientos ochenta y cuatro) Unidades de Medida y Actualización, equivalente a $ 133,202.16 (ciento treinta y tres mil doscientos dos pesos 16/100 M.N.) [Ciudadano afiliado en 2023]
14	|Diana Laura Mejía Campos|	1,284 (mil doscientos ochenta y cuatro) Unidades de Medida y Actualización, equivalente a $ 133,202.16 (ciento treinta y tres mil doscientos dos pesos 16/100 M.N.) [Ciudadana afiliada en 2023]
15	|Irene Cano Tovar	1,284 (mil doscientos ochenta y cuatro) Unidades de Medida y Actualización, equivalente a $ 133,202.16 (ciento treinta y tres mil doscientos dos pesos 16/100 M.N.) [Ciudadana afiliada en 2023]
16	|Eréndira Guadalupe XIX Peralta|	551.21 (quinientos cincuenta y uno punto veintiuno) Unidades de Medida y Actualización, equivalente a $ 62,363.88* (sesenta y dos mil trescientos sesenta y tres pesos 88/100 M.N.) [Ciudadana afiliada en 2013]
17	|Marisela Muñoz Limón|	1,284 (mil doscientos ochenta y cuatro) Unidades de Medida y Actualización, equivalente a $ 133,202.16 (ciento treinta y tres mil doscientos dos pesos 16/100 M.N.) [Ciudadana afiliada en 2023]
18	|Andrea Cecilia Granados Ruíz|	963 (novecientos sesenta y tres) Unidades de Medida y Actualización, equivalente a $ 70,337.52 (setenta mil trescientos treinta y siete pesos 52/100 M.N.) [Ciudadana afiliada en 2016]
* Monto actualizado en atención a la Tesis de Jurisprudencia 10/2018.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</si>
  <si>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INE/CG160/2025</t>
  </si>
  <si>
    <t>UT/SCG/Q/CG/109/2024
SIQyD 9480</t>
  </si>
  <si>
    <t>En cumplimiento a lo determinado por el Consejo General del INE en el Acuerdo INE/CG615/2023 se inicia Procedimiento oficioso respecto de las personas,  Litzy Paola Rodriguez López, Guillermina Mateo Reyes, Pedro Morales Pedraza, Enrique Soto Guevara, Karina Guadalupe Franco Ibarra, Alfredo Aguilar Loredo, David Jiménez Carrión , quienes desconocieron la afiliación al Partido MORENA, en el marco del proceso de contratación de personas supervisoras, capacitadoras-asistentes electorales del Proceso Electoral 2023-2024.</t>
  </si>
  <si>
    <t>PRIMERO.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1|	Litzy Paola Rodríguez López
2|	Guillermina Mateo Reyes
3|	Pedro Morales Pedraza
4|	Enrique Soto Guevara
5|	Karina Guadalupe Franco Ibarra
6|	Alfredo Aguilar Loredo
7|	David Jiménez Carrión
SEGUNDO. En términos del Considerando CUARTO de la presente resolución, se impone al partido político MORENA, una multa por la indebida afiliación de las personas aludidas, conforme a los montos que se indican a continuación:
|Litzy Paola Rodríguez López|	1,284 (mil doscientas ochenta y cuatro) Unidades de Medida y Actualización, calculado al segundo decimal, equivalente a $133,202.16 (ciento treinta y tres mil doscientos dos pesos 16/100 M.N.).
[Persona afiliada en 2023]
|Guillermina Mateo Reyes|	1,284 (mil doscientas ochenta y cuatro) Unidades de Medida y Actualización, calculado al segundo decimal, equivalente a $133,202.16 (ciento treinta y tres mil doscientos dos pesos 16/100 M.N.).
[Persona afiliada en 2023]
|Pedro Morales Pedraza|	1,284 (mil doscientas ochenta y cuatro) Unidades de Medida y Actualización, calculado al segundo decimal, equivalente a $133,202.16 (ciento treinta y tres mil doscientos dos pesos 16/100 M.N.).
[Persona afiliada en 2023]
|Enrique Soto Guevara|	1,284 (mil doscientas ochenta y cuatro) Unidades de Medida y Actualización, calculado al segundo decimal, equivalente a $133,202.16 (ciento treinta y tres mil doscientos dos pesos 16/100 M.N.).
[Persona afiliada en 2023]
|Karina Guadalupe Franco Ibarra|	551.20 (quinientas cincuenta y una punto veinte) Unidades de Medida y Actualización, calculado al segundo decimal, equivalente a $62,362.76 (sesenta y dos trescientos sesenta y dos pesos 76/100 M.N.).
[Persona afiliada en 2013]
|Alfredo Aguilar Loredo|	1,284 (mil doscientas ochenta y cuatro) Unidades de Medida y Actualización, calculado al segundo decimal, equivalente a $133,202.16 (ciento treinta y tres mil doscientos dos pesos 16/100 M.N.).
[Persona afiliada en 2023]
|David Jiménez Carrión|	1,284 (mil doscientas ochenta y cuatro) Unidades de Medida y Actualización, calculado al segundo decimal, equivalente a $133,202.16 (ciento treinta y tres mil doscientos dos pesos 16/100 M.N.).
[Persona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</si>
  <si>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INE/CG161/2025</t>
  </si>
  <si>
    <t>SUP-RAP-58/2025</t>
  </si>
  <si>
    <t>UT/SCG/Q/LGL/JD06/HGO/153/2024
SIQyD 10005</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</si>
  <si>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</si>
  <si>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presentan quejas por afiliación indebida al partido MORENA </t>
  </si>
  <si>
    <t>PRIMERO.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4, de esta Resolución.
1|	Lorena García López
2|	Jorge Arturo Hernández Gómez
3|	Anahí de Jesús González Vázquez
4|	María Cristina García Palomera
5|	Karen Elizabeth Ramírez Reyes 
6|	Danahe Hernández Rivas
7|	Brenda Elvira Brígido Fernández
8|	Juan Galindo Ledezma
9|	Oscar Eduardo Muñiz Díaz
SEGUNDO. En términos del Considerando QUINTO de la presente resolución, se impone a MORENA, una multa por la indebida afiliación de cada una de las personas denunciantes respecto de quienes resulta aplicable dicha sanción, conforme a los montos que se indican a continuación: 
1|	Lorena García López|	1,284 (mil doscientos ochenta y cuatro) Unidades de Medida y Actualización, equivalente a $133,202.16 (ciento treinta y tres mil doscientos dos pesos 16/100 M.N.) [Ciudadana afiliada en 2023]
2|	Jorge Arturo Hernández Gómez|	1,284 (mil doscientos ochenta y cuatro) Unidades de Medida y Actualización, equivalente a $133,202.16 (ciento treinta y tres mil doscientos dos pesos 16/100 M.N.) [Ciudadano afiliado en 2023]
3|	Anahí de Jesús González Vázquez| 	1,284 (mil doscientos ochenta y cuatro) Unidades de Medida y Actualización, equivalente a $133,202.16 (ciento treinta y tres mil doscientos dos pesos 16/100 M.N.) [Ciudadana afiliada en 2023]
4|	María Cristina García Palomera|	1,284 (mil doscientos ochenta y cuatro) Unidades de Medida y Actualización, equivalente a $133,202.16 (ciento treinta y tres mil doscientos dos pesos 16/100 M.N.) [Ciudadana afiliada en 2023]
5|	Karen Elizabeth Ramírez Reyes| 	551.21 Unidades de Medida y Actualización, equivalente a $62,363.88* (sesenta y dos mil trescientos sesenta y tres pesos 88/100 M.N.) [Ciudadana afiliada en 2013]
6|	Danahe Hernández Rivas|	1,284 (mil doscientos ochenta y cuatro) Unidades de Medida y Actualización, equivalente a $133,202.16 (ciento treinta y tres mil doscientos dos pesos 16/100 M.N.) [Ciudadana afiliada en 2023]
7|	Brenda Elvira Brígido Fernández|	1,284 (mil doscientos ochenta y cuatro) Unidades de Medida y Actualización, equivalente a $133,202.16 (ciento treinta y tres mil doscientos dos pesos 16/100 M.N.) [Ciudadana afiliada en 2023]
8|	Juan Galindo Ledezma|	1,284 (mil doscientos ochenta y cuatro) Unidades de Medida y Actualización, equivalente a $133,202.16 (ciento treinta y tres mil doscientos dos pesos 16/100 M.N.) [Ciudadano afiliado en 2023]
9|	Oscar Eduardo Muñiz Díaz|	1,284 (mil doscientos ochenta y cuatro) Unidades de Medida y Actualización, equivalente a $133,202.16 (ciento treinta y tres mil doscientos dos pesos 16/100 M.N.) [Ciudadano afiliado en 2023]
*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</si>
  <si>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INE/CG162/2025</t>
  </si>
  <si>
    <t>UT/SCG/Q/CLSR/JL/OAX/169/2024
SIQyD 10230</t>
  </si>
  <si>
    <t>Cynthia Leticia Sánchez Ramos
José Antonio Rodríguez Romero
Jesús Salvador Rueda Jiménez 
Diana Lizeth Vera Canales
Brayan Abraham Neaves Alvarado
Luis Alberto Villa Rangel 
Elisa García Martínez
José Raymundo Herrera Pérez
Luis Antonio Joaquín Ortega</t>
  </si>
  <si>
    <t>Cynthia Leticia Sánchez Ramos, José Antonio Rodríguez Romero, Jesús Salvador Rueda Jiménez , Diana Lizeth Vera Canales, Brayan Abraham Neaves Alvarado, Luis Alberto Villa Rangel , Elisa García Martínez, José Raymundo Herrera Pérez, Luis Antonio Joaquín Ortega presentan queja por afiliación indebida al Partido MORENA</t>
  </si>
  <si>
    <t>PRIMERO. Se acredita la infracción consistente en la violación al derecho de libre afiliación en su vertiente positiva —indebida afiliación— y uso de datos personales para tal efecto, en perjuicio de las siguientes personas, en términos de lo establecido en el Considerando SEGUNDO, numeral 4, de esta Resolución.
1|	Cynthia Leticia Sánchez Ramos
2|	José Antonio Rodríguez Romero
3|	Jesús Salvador Rueda Jiménez 
4|	Diana Lizeth Vera Canales
5|	Brayan Abraham Neaves Alvarado
6|	Luis Alberto Villa Rangel 
7|	Elisa García Martínez
8|	José Reymundo Herrera Pérez
9|	Luis Antonio Jarquín Ortega
SEGUNDO. En términos del Considerando TERCERO de la presente resolución, se impone a MORENA, una multa por la indebida afiliación conforme a los montos que se indican a continuación: 
1|	Cynthia Leticia Sánchez Ramos|	1,284 (mil doscientos ochenta y cuatro) Unidades de Medida y Actualización, equivalente a $133,202.16 (ciento treinta y tres mil doscientos dos pesos 16/100 M.N.) [Ciudadana afiliada en 2023]
2|	José Antonio Rodríguez Romero|	596.66 Unidades de Medida y Actualización, equivalente a $67,505.56* (sesenta y siete mil quinientos cinco pesos 56/100 M.N.) [Ciudadano afiliado en 2015]
3|	Jesús Salvador Rueda Jiménez| 	1,284 (mil doscientos ochenta y cuatro) Unidades de Medida y Actualización, equivalente a $133,202.16 (ciento treinta y tres mil doscientos dos pesos 16/100 M.N.) [Ciudadana afiliada en 2023]
4|	Diana Lizeth Vera Canales|	1,284 (mil doscientos ochenta y cuatro) Unidades de Medida y Actualización, equivalente a $133,202.16 (ciento treinta y tres mil doscientos dos pesos 16/100 M.N.) [Ciudadana afiliada en 2023]
5|	Brayan Abraham Neaves Alvarado|	1,284 (mil doscientos ochenta y cuatro) Unidades de Medida y Actualización, equivalente a $133,202.16 (ciento treinta y tres mil doscientos dos pesos 16/100 M.N.) [Ciudadano afiliado en 2023]
6|	Luis Alberto Villa Rangel| 	1,284 (mil doscientos ochenta y cuatro) Unidades de Medida y Actualización, equivalente a $133,202.16 (ciento treinta y tres mil doscientos dos pesos 16/100 M.N.) [Ciudadano afiliado en 2023]
7|	Elisa García Martínez|	1,284 (mil doscientos ochenta y cuatro) Unidades de Medida y Actualización, equivalente a $133,202.16 (ciento treinta y tres mil doscientos dos pesos 16/100 M.N.) [Ciudadana afiliada en 2023]
8|	José Reymundo Herrera Pérez|	1,284 (mil doscientos ochenta y cuatro) Unidades de Medida y Actualización, equivalente a $133,202.16 (ciento treinta y tres mil doscientos dos pesos 16/100 M.N.) [Ciudadano afiliado en 2023]
9|	Luis Antonio Jarquín Ortega|	572.74 Unidades de Medida y Actualización, equivalente a $64,800.27* (sesenta y cuatro mil ochocientos pesos 27/100 M.N.) [Ciudadano afiliado en 2014]
*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</si>
  <si>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INE/CG163/2025</t>
  </si>
  <si>
    <t>SUP-RAP-68/2025</t>
  </si>
  <si>
    <t>UT/SCG/Q/CG/196/2024
SIQyD 10546</t>
  </si>
  <si>
    <t>En cumplimiento a lo determinado por el Consejo General del INE en el Acuerdo de fecha vinticuatro mayo del año en curso, que  ordena dentro del Cuaderno de antecedentes UT/SCG/CA/LMCM/OPL/CDM/235/2024 iniciar Procedimiento oficioso respecto de Luis Miguel Cruz Mendoza, Ignacio Alonso Rosales, Víctor Saúl Pineda Ortiz, Gabriela Luna García, Edgar Javier Vega Ángeles, Juan Gabriel Luna González, Salvador Cruz Patlán, Guadalupe Jurado Ramírez, Blanca Jovita Ramírez Ocampo, Marcelo Cortés Hernández, Rosa María Becerra Rubí , Ana Luz Espinosa Reyes, Raúl Chavero Rosas, Alejandra Munguía Fernández , Gloria Cardoso Cerda, Martha Patricia Gómez Cabrera, Gladys Ivonne Barrera Méndez,  quienes desconocieron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</si>
  <si>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TERCERO, numeral 5, Apartado A, de esta Resolución.
1	|Luis Miguel Cruz Mendoza
2	|Ignacio Alonso Rosales
3	|Víctor Saúl Pineda Ortiz
4	|Gabriela Luna García
5	|Edgar Javier Vega Ángeles
6	|Juan Gabriel Luna González
7	|Guadalupe Jurado Ramírez
8	|Blanca Jovita Ramírez Ocampo
9	|Marcelo Cortés Hernández
10	|Rosa María Becerra Rubí
11	|Ana Luz Espinosa Reyes
12	|Alejandra Munguía Fernández
13	|Gloria Cardoso Cerda
SEGUNDO. Se acredita la infracción consistente en la vulneración al derecho de libre afiliación en su vertiente positiva —indebida afiliación— y uso de datos personales para tal efecto, en perjuicio de Salvador Cruz Patlán, Raúl Chavero Rosas, Martha Patricia Gómez Cabrera y Gladys Ivonne Barrera Méndez, en términos de lo establecido en el Considerando TERCERO, numeral 5, Apartado B, de esta Resolución.
TERCERO. En términos del Considerando CUARTO de la presente resolución, se impone al partido político MORENA, una multa por la indebida afiliación de cada una de las cuatro personas aludidas, conforme a los montos que se indican a continuación:
1	Salvador Cruz Patlán	551.20 (quinientas cincuenta y una punto veinte) Unidades de Medida y Actualización, calculado al segundo decimal, equivalente a $62,362.76 (sesenta y dos mil trescientos sesenta y dos pesos 76/100 M.N.) 
[Persona afiliada en 2013]
2	Raúl Chavero Rosas	551.20 (quinientas cincuenta y una punto veinte) Unidades de Medida y Actualización, calculado al segundo decimal, equivalente a $62,362.76 (sesenta y dos mil trescientos sesenta y dos pesos 76/100 M.N.)
[Persona afiliada en 2013]
3	Martha Patricia Gómez Cabrera	963 (novecientas sesenta y tres) Unidades de Medida y Actualización, calculado al segundo decimal, equivalente a $77,617.80 (setenta y siete mil seiscientos diecisiete pesos 80/100 M.N.) 
[Persona afiliada en 2018]
4	Gladys Ivonne Barrera Méndez	596.66 (quinientas noventa y seis punto setenta y seis) Unidades de Medida y Actualización, calculado al segundo decimal, equivalente a $67,506.11 (sesenta y siete mil quinientos seis pesos 11/100 M.N.) 
[Persona afiliada en 2015]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</si>
  <si>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INE/CG164/2025</t>
  </si>
  <si>
    <t>SUP-RAP-66/2025</t>
  </si>
  <si>
    <t>UT/SCG/Q/CG/242/2024
SIQyD 10942</t>
  </si>
  <si>
    <t>Mediante acuerdo de 03 de septiembre de 2024, la Unidad Técnica de lo Contencioso Electoral ordena el cierre del cuaderno del antecedentes UT/SCG/CA/PT/OPL/CDM/189/2024 y la apertura de un Procedimiento Sancionador Ordinario oficioso respecto de Diego Armando Montes Avilés e Iván Said Herrera Ávila que desconocieron su afiliación al Partido del Trabajo, en el marco del proceso de contratación de personas supervisoras, capacitadoras-asistentes electorales del Proceso Electoral 2023-2024.</t>
  </si>
  <si>
    <t>PRIMERO. Se acredita la infracción atribuida al PT, consistente en la afiliación indebida y uso de datos personales, para tal efecto, respecto de Diego Armando Montes Avilés e Iván Said Herrera Ávila, en términos del Considerando TERCERO.
SEGUNDO. En términos del Considerando CUARTO de la presente resolución, se impone al PT, una multa por la afiliación indebida de de Diego Armando Montes Avilés e Iván Said Herrera Ávila, conforme al monto que se indica a continuación:
509.15 (quinientos nueve punto quince) UMA´s	$57,606.36 (cincuenta y siete mil seiscientos seis pesos 36/100 M.N.)
1,284 (mil doscientos ochenta y cuatro) UMA´s	$111,553.92 (ciento once mil quinientos cincuenta y tres pesos 92/100 M.N.)
TERCERO. En términos de lo establecido en el artículo 457, párrafo 7, de LGIPE, el monto de la multa impuesta al PT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LGSMIME.</t>
  </si>
  <si>
    <t>INE/CG165/2025</t>
  </si>
  <si>
    <t xml:space="preserve">UT/SCG/Q/LFRM/JD13/JAL/218/2020
</t>
  </si>
  <si>
    <t>Lizeth Fabiola Rivera Marín</t>
  </si>
  <si>
    <t>MC
CAE</t>
  </si>
  <si>
    <t>La indebida afiliación y uso indebido de datos personales de los quejosos, toda vez que derivado de diversos procesos de selección como aspirantes a cargos dentro del Instituto Nacional Electoral, aparece como afiliado a los Partido Movimiento Ciudadano.</t>
  </si>
  <si>
    <t xml:space="preserve">PRIMERO. Se sobresee el procedimiento sancionador ordinario, respecto de Luz Eneida Median López, en términos de lo establecido en el Considerando TERCERO de esta resolución.
SEGUNDO. No se acredita la infracción consistente en la indebida afiliación y uso de datos personales para tal efecto, en perjuicio de las siguientes personas denunciantes.
Lo anterior, en términos de lo establecido en el Considerando CUARTO, punto 5, de esta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CUARTO. Notifíquese personalmente a las personas denunciantes; al partido Movimiento Ciudadano, en términos del artículo 68 numeral 1, incisos d), q) y w), del Reglamento Interior del Instituto Nacional Electoral. </t>
  </si>
  <si>
    <t>INE/CG233/2025</t>
  </si>
  <si>
    <t xml:space="preserve">UT/SCG/Q/BJRM/JD06/COAH/24/2021
</t>
  </si>
  <si>
    <t>Berenice Jacqueline Ruiz Mendoza</t>
  </si>
  <si>
    <t>PT
CAE</t>
  </si>
  <si>
    <t>La indebida afiliación y uso indebido de datos personales de los quejosos, toda vez que derivado de diversos procesos de selección como aspirantes a cargos dentro del Instituto Nacional Electoral, aparece como afiliado a los Partido del Trabajo.</t>
  </si>
  <si>
    <t>PRIMERO. No se acredita la infracción consistente en la indebida afiliación y uso de datos personales para tal efecto, en perjuicio de las dieciséis personas que se citan a continuación, en términos de lo establecido en el Considerando CUARTO, punto 5, apartado 1, de esta resolución.
SEGUNDO. Se acredita la infracción consistente en la indebida afiliación y uso de datos personales para tal efecto, en perjuicio de las doce personas que se citan a continuación, en términos de lo establecido en el Considerando CUARTO, punto 5, apartado 2, de esta resolución.
TERCERO. En términos del Considerando QUINTO de la presente resolución, se impone al PT, una multa por la indebida afiliación de cada una de las cuatro personas aludidas (No.	Quejosa	Sanción a imponer
1	Berenice Jacqueline Ruiz Mendoza	572.74 (Quinientos setenta y dos punto setenta y cuatro) Unidades de Medida y Actualización, calculado al segundo decimal, equivalente a $64,799.00 (Sesenta y cuatro mil setecientos noventa y nueve pesos 00/100 M.N.)
[Persona afiliada en 2014]
2	Rosa Valdovinos Alejandre	1,284 (mil doscientos ochenta y cuatro) Unidades de Medida y Actualización, calculado al segundo decimal, equivalente a $108,485.16 [ciento ocho mil cuatrocientos ochenta y cinco pesos 16/100 M.N.]
[Persona afiliada en 2019]
3	Mirna López Jiménez	1,284 (mil doscientos ochenta y cuatro) Unidades de Medida y Actualización, calculado al segundo decimal, equivalente a $108,485.16 [ciento ocho mil cuatrocientos ochenta y cinco pesos 16/100 M.N.]
[Persona afiliada en 2019]
4	Rubén Alfredo Mejía Mancilla	1,284 (mil doscientos ochenta y cuatro) Unidades de Medida y Actualización, calculado al segundo decimal, equivalente a $111,553.92 [ciento once mil quinientos cincuenta y tres pesos 92/100 M.N.]
[Persona afiliada en 2020]
5	Carlos Alberto Navarrete Núñez	1,284 (mil doscientos ochenta y cuatro) Unidades de Medida y Actualización, calculado al segundo decimal, equivalente a $108,485.16 [ciento ocho mil cuatrocientos ochenta y cinco pesos 16/100 M.N.]
[Persona afiliada en 2019]
6	María Félix Medel Jaime	1,284 (mil doscientos ochenta y cuatro) Unidades de Medida y Actualización, calculado al segundo decimal, equivalente a $108,485.16 [ciento ocho mil cuatrocientos ochenta y cinco pesos 16/100 M.N.]
[Persona afiliada en 2019]
7	Gabriela Sánchez Pérez	1,284 (mil doscientos ochenta y cuatro) Unidades de Medida y Actualización, calculado al segundo decimal, equivalente a $108,485.16 [ciento ocho mil cuatrocientos ochenta y cinco pesos 16/100 M.N.]
[Persona afiliada en 2019]
8	Cristal Romero Ayala	1,284 (mil doscientos ochenta y cuatro) Unidades de Medida y Actualización, calculado al segundo decimal, equivalente a $111,553.92 [ciento once mil quinientos cincuenta y tres pesos 92/100 M.N.]
[Persona afiliada en 2020]
9	Daniel Sedeño Hernández	489.07 (Cuatrocientos ochenta y nueve punto cero siete) Unidades de Medida y Actualización, calculado al segundo decimal, equivalente a $55,333.37 (cincuenta y cinco mil trescientos treinta y tres pesos 37/100 M.N.) [Persona afiliada en 2010].
10	Dalia Macrina Bustos Arellano	1,284 (mil doscientos ochenta y cuatro) Unidades de Medida y Actualización, calculado al segundo decimal, equivalente a $108,485.16 [ciento ocho mil cuatrocientos ochenta y cinco pesos 16/100 M.N.]
[Persona afiliada en 2019]
11	Mirna Guadalupe Otero Soto	551.20 (Quinientos cincuenta y uno punto veinte) Unidades de Medida y Actualización, calculado al segundo decimal, equivalente a $62,362.76 (Sesenta y dos mil trescientos sesenta y dos pesos 76/100 M.N.)
[Persona afiliada en 2013]
12	Jonathan Martínez Galicia	447.62 (Cuatrocientos cuarenta y siete punto sesenta y dos) Unidades de Medida y Actualización, calculado al segundo decimal, equivalente a $50,643.72 (Cincuenta mil seiscientos cuarenta y tres pesos 72/100 M.N.)
[Persona afiliada en 2008])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</si>
  <si>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INE/CG271/2025</t>
  </si>
  <si>
    <t xml:space="preserve">UT/SCG/Q/LRTS/JD08/MICH/108/2021
</t>
  </si>
  <si>
    <t>Libio Raúl Trinidad Sánchez</t>
  </si>
  <si>
    <t>La indebida afiliación y uso indebido de datos personales de los quejosos, toda vez que derivado de diversos procesos de selección como aspirantes a cargos dentro del Instituto Nacional Electoral, aparece como afiliado a los Partido Revolucionario Institucional.</t>
  </si>
  <si>
    <t>PRIMERO. Se sobresee el procedimiento sancionador ordinario, respecto de Eduardo Geovanni González Ruiz, en términos de lo establecido en el Considerando TERCERO de esta resolución.
SEGUNDO. No se acredita la infracción consistente en la indebida afiliación y uso de datos personales para tal efecto, en perjuicio de las seis personas que se citan a continuación, en términos de lo establecido en el Considerando CUARTO, numeral 5, de esta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CUARTO. NOTIFÍQUESE, personalmente a las personas denunciantes; al PRI por conducto de su representante ante este Consejo General, en términos del artículo 68 numeral 1, incisos d), q) y w), del Reglamento Interior del Instituto Nacional Electoral; y por estrados, a quienes les resulte de interés.</t>
  </si>
  <si>
    <t>INE/CG234/2025</t>
  </si>
  <si>
    <t xml:space="preserve">UT/SCG/Q/GAZS/CG/110/2021 
</t>
  </si>
  <si>
    <t>Gabriela Alejandra Zapata Solis</t>
  </si>
  <si>
    <t>Derivado de la tramitación del procedimiento UT/SCG/Q/CLDM/JD04/COAH/22/2020, se determinó la escisión respecto de Gabriela Alejandra Zapata Solis, a efecto de evitar dilaciones innecesarias en la tramitación del procedimiento respecto de la citada ciudadana, y así ordenar el inicio de un nuevo procedimiento ordinario respecto de la supuesta afiliación indebida al Partido Revolucionario Institucional.</t>
  </si>
  <si>
    <t>PRIMERO. No se acredita la infracción consistente en la indebida afiliación y uso de datos personales para tal efecto, en perjuicio de Gabriela Alejandra Zapata Solís,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</si>
  <si>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INE/CG235/2025</t>
  </si>
  <si>
    <t xml:space="preserve">UT/SCG/Q/DAGV/DD33/OPLE/CDM/158/2021
</t>
  </si>
  <si>
    <t>Diana Aide González Vazquez</t>
  </si>
  <si>
    <t>PRIMERO. No se acredita la infracción consistente en la indebida afiliación y uso de datos personales para tal efecto, en perjuicio de las veintiocho personas que se citan a continuación, en términos de lo establecido en el Considerando CUARTO, numeral 4, de esta Resolución.
No.	Nombre de las personas quejosas
1	Diana Aidé González Vázquez
2	Ricardo Rivas Romero
3	Armando Ortiz Sánchez
4	Alejandro Mejía Olvera
5	Oscar Dorian del Ángel Herrera 
6	Carlos Gilberto Islas Méndez
7	Belinda Teresita de Jesús Martínez Toscano
8	María Fernanda Mexicano Ortiz
9	Laura Flores Hernández
10	Amando Pérez Villanueva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</si>
  <si>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INE/CG236/2025</t>
  </si>
  <si>
    <t xml:space="preserve">UT/SCG/Q/MJM/JD03/JAL/159/2021
</t>
  </si>
  <si>
    <t>María de Jesús de la Mora</t>
  </si>
  <si>
    <t>MC
NO CAE</t>
  </si>
  <si>
    <t>La indebida afiliación y uso indebido de datos personales de los quejosos, toda vez que de la consulta llevada a cabo en la página del Instituto Nacional Electoral, aparecen como afiliados al Partido Movimiento Ciudadano, sin haber otorgado su consentimiento.</t>
  </si>
  <si>
    <t>PRIMERO. No se acredita la infracción consistente en la indebida afiliación y uso de datos personales para tal efecto, en perjuicio de María de Jesús de la Mora,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</si>
  <si>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INE/CG237/2025</t>
  </si>
  <si>
    <t xml:space="preserve">UT/SCG/Q/MICP/JD01/COAH/51/2023
</t>
  </si>
  <si>
    <t>Margarita Isabel Castro Palacios 
Julio Armando Arreola González</t>
  </si>
  <si>
    <t>PRI (CAE)</t>
  </si>
  <si>
    <t>Se reciben escritos de queja de Margarita Isabel Castro Palacios y Julio Armando Arreola González en contra del Partido Revolucionario Institucional por indebida afiliación.</t>
  </si>
  <si>
    <t>PRIMERO. No se acredita la infracción atribuida al Partido Revolucionario Institucional, consistente en la afiliación indebida y uso no autorizado de datos personales, respecto de Margarita Isabel Castro Palacios, en términos de lo razonado en el Apartado A del considerando SEGUNDO de la presente determinación.
SEGUNDO. Se acredita la afiliación indebida, así como el uso indebido de datos personales de Julio Armando Arreola González, en términos de lo razonado en el Apartado B del considerando SEGUNDO, de la presente resolución.
TERCERO. En términos del Considerando TERCERO de la presente resolución, se impone al Partido Revolucionario Institucional, una multa por la indebida afiliación de Julio Armando Arreola González, conforme al monto que se indica a continuación:
Denunciante	Año de afiliación	Valor de la UMA	Multa en UMA´s	Equivalente
Julio Armando 
Arreola González	2021	$89.62	1,284	$115,072.08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LGSMIME, así como del juicio para la protección de los derechos político-electorales del ciudadano previsto en el artículo 79 del mismo.</t>
  </si>
  <si>
    <t xml:space="preserve"> INE/CG238/2025</t>
  </si>
  <si>
    <t xml:space="preserve">UT/SCG/Q/MNRR/JL/NL/55/2023
</t>
  </si>
  <si>
    <t>Mirthala Nohemí Requena Romo y Mayra Verástegui Gil</t>
  </si>
  <si>
    <t>Se reciben escritos de queja de Mirthala Nohemí Requena Romo y Mayra Verástegui Gil en contra del Partido Acción Nacional por indebida afiliación.</t>
  </si>
  <si>
    <t>PRIMERO. No se acredita la infracción consistente en la indebida afiliación y uso de datos personales para tal efecto, en su vertiente negativa, en perjuicio de Mirthala Nohemí Requena Romo, en términos de lo establecido en el Considerando SEGUNDO, numeral 5, Apartado A, de esta Resolución.
SEGUNDO. Se tiene por acreditada la infracción consistente en la indebida afiliación en su vertiente negativa de la Mayra Verástegui Gil, en términos de lo establecido en el Considerando SEGUNDO numeral 5, Apartado B, de esta Resolución.
TERCERO. En términos del Considerando TERCERO de la presente Resolución, se impone al PAN, una multa por la omisión de dar trámite de manera pronta y de inmediato a la solicitud de renuncia de Mayra Verástegui Gil, por 642 (seiscientas cuarenta y dos) Unidades de Medida y Actualización, equivalente a $57,536.04 (cincuenta y siete mil quinientos treinta y seis pesos 04/100), calculado al segundo decimal.
CUARTO. En términos de lo establecido en el artículo 457, párrafo 7 de la Ley General de Instituciones y Procedimientos Electorales, el monto de la multa impuesta al PAN será deducido de las siguientes ministraciones mensuales del financiamiento público que por concepto de actividades ordinarias permanentes reciba dicho instituto político, una vez que esta resolución haya quedado firme, conforme a lo dispuesto en su Considerando TERCERO.
La presente resolución es impugnable a través del recurso de apelación previsto en el artículo 42 de la LGSMIME, así como del juicio para la protección de los derechos político-electorales del ciudadano previsto en el artículo 79 del mismo ordenamiento.
QUINTO. Se da vista al PAN, para que realice las investigaciones pertinentes e instaure los procedimientos que su normativa interna establezca y de ser el caso, finque las responsabilidades que correspondan, por la omisión de sus órganos internos, de atender de manera pronta y expedita la solicitud de renuncia de Mayra Verástegui Gil, en términos de lo establecido en la parte final del punto 5 del Considerando TERCERO de esta Resolución.</t>
  </si>
  <si>
    <t>INE/CG239/2025</t>
  </si>
  <si>
    <t xml:space="preserve">UT/SCG/Q/EEG/JD27/MEX/80/2023
</t>
  </si>
  <si>
    <t>Eunice Espinosa García</t>
  </si>
  <si>
    <t>PRD
CAE</t>
  </si>
  <si>
    <t>Eunice Espinosa García presenta queja por indebida afiliación al PRD</t>
  </si>
  <si>
    <t>INE/CG240/2025</t>
  </si>
  <si>
    <t xml:space="preserve">UT/SCG/Q/EMAC/JD07/HGO/117/2023
</t>
  </si>
  <si>
    <t xml:space="preserve">Eva María Alvarado Carreón </t>
  </si>
  <si>
    <t>Eva María Alvarado Carreón queja por afiliación indebida al Partido del Trabajo</t>
  </si>
  <si>
    <t>PRIMERO. Se acredita la infracción consistente en la indebida afiliación y uso de datos personales para tal efecto, en perjuicio Eva María Alvarado Carreón, en términos de lo establecido en el Considerando TERCERO de esta Resolución.
SEGUNDO. En términos del Considerando CUARTO de la presente resolución, se impone al PT, una multa por la indebida afiliación de Eva María Alvarado Carreón, conforme al monto que se indica a continuación:
Ciudadana	Sanción en UMAS	Sanción a imponer
Eva María Alvarado Carreón	447.62
Cuatrocientos cuarenta y siete punto sesenta y dos UMAs	$50,643.72
[cincuenta mil seiscientos cuarenta y tres 72/100]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QUINTO. Notifíquese personalmente a Eva María Alvarado Carreón.</t>
  </si>
  <si>
    <t>INE/CG241/2025</t>
  </si>
  <si>
    <t xml:space="preserve">UT/SCG/Q/AMP/JD05/MICH/118/2023
</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</si>
  <si>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t>
  </si>
  <si>
    <t>MORENA 
CAE</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</si>
  <si>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 presentan queja por afiliación indebida al partido MORENA</t>
  </si>
  <si>
    <t>PRIMERO. No se acredita la infracción al derecho de libre afiliación en perjuicio de Ofelia García López, Adriana Meza Pérez, Ildefonso Gálvez López, Karla Yuritzi Rojas Hernández, Luz Mariela Ceniceros Villa, Alexis Daniel Martínez Huerta, Patricia Ramos Leyva, Fátima Morales García, Ricardo Velázquez Valencia, Rosa María Aldana Esteves, Rosa Erika Villegas Estrada, María Magdalena Sarellano Haros, Libertad Morales Baltazar, Francisco Centeno Ponce, América Anael Cárdenas Cárdenas, Nancy Zavala Vargas, Nalleli Monserrat Nájera García, Leticia Margarita Dorado García y Cecilia Figueroa Belmontes, en términos de lo establecido en el Considerando TERCERO, numeral 5, Apartado I, de esta resolución.
SEGUNDO. Se acredita la infracción consistente en la transgresión al derecho de libre afiliación en sus vertientes positiva —indebida afiliación— y uso de datos personales para tal efecto, en perjuicio de Jacqueline Pomposa Barbara Galindo Espinal, Silvia Villegas Gaytán y Roque Simón Morales, en términos de lo establecido en el Considerando TERCERO, numeral 5, Apartado II, de esta resolución.
TERCERO. En términos del Considerando CUARTO de la presente resolución, se impone al partido político MORENA, una multa por la indebida afiliación de cada una de las tres personas, conforme a los montos que se indican a continuación:
No.	Persona denunciante	Sanción a imponer
1	Jacqueline Pomposa Barbara Galindo Espinal	963 (novecientas sesenta y tres) Unidades de Medida y Actualización, calculado al segundo decimal, equivalente a $70,337.52 (sesenta mil trescientos treinta y siete pesos 52/100 M.N.) [Ciudadana afiliada en 2016]
2	
Silvia Villegas Gaytán	596.66 (quinientas noventa y seis punto sesenta y seis) Unidades de Medida y Actualización, calculado al segundo decimal, equivalente a $67,506.3 (sesenta y siete mil quinientos seis pesos 3/100 M.N.) [Ciudadana afiliada en 2015]
3	Roque Simón Morales	1284 (mil doscientas ochenta y cuatro) Unidades de Medida y Actualización, calculado al segundo decimal, equivalente a $123.546.48 (ciento veintitrés mil quinientos cuarenta y seis pesos 48/100 M.N.) [Ciudadano afiliado en 2022]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</si>
  <si>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INE/CG272/2025</t>
  </si>
  <si>
    <t xml:space="preserve">UT/SCG/Q/CG/122/2023
</t>
  </si>
  <si>
    <t>En cumplimiento a lo determinado por el Consejo General del INE en el Acuerdo INE/CG615/2023 se inicia Procedimiento oficioso respecto de las personas Nicole Fuentes Hurtado, Sandra Fuentes Aldana, Lydia Ivonn Moreno Basurto, Jorge Francisco Delgado Mejía, Minerva Santana Flores, Ricardo Contreras Esquivel, María Cecilia Ramblas Barajas, Ana Victoria Pazos Bernal, Jose Manuel Gutiérrez Rincón, María Fernanda Gutiérrez Rincón, Silvia Cerón Fajardo, Luis Alberto Ylescas Hernández, Daniela Yazmin Alcántara Badajos, Grecia Martínez García, Nicolas Álvarez De La Cruz, Paolo Guiseppe Martínez Ruíz, Roberto Téllez Ramírez, Luz Fernando Domínguez Roblero, Edmundo Baena Jiménez, Amalia Ramírez Hernández, Alisson Yanderlin Salazar Suarez quienes desconocieron la afiliación al partido MORENA en el marco del proceso de contratación de personas supervisoras, capacitadoras-asistentes electorales del Proceso Electoral 2023-2024.</t>
  </si>
  <si>
    <t xml:space="preserve">PRIMERO. No se acredita la infracción consistente en la indebida afiliación, en su vertiente positiva, y uso de datos personales para tal efecto, en perjuicio de las siguientes personas, en términos de lo establecido en el Considerando TERCERO, numeral 5, apartado I, inciso A de esta Resolución.
No.	Persona involucrada
1	Lydia Ivonn Moreno Basurto
2	Minerva Santana Flores
3	Luis Alberto Ylescas Hernández
4	Daniela Yazmin Alcántara Badajos
5	Grecia Martínez García
6	Nicolas Álvarez De La Cruz
7	Roberto Téllez Ramírez
8	Luz Fernando Domínguez Roblero
9	Edmundo Baena Jiménez
10	Amalia Ramírez Hernández
11	Alisson Yanderlin Salazar Suarez
SEGUNDO. No se acredita la infracción consistente en la indebida afiliación, en su vertiente negativa, y uso de datos personales para tal efecto, en perjuicio de Paolo Guiseppe Martínez Ruíz, en términos de lo establecido en el Considerando TERCERO, numeral 5, apartado I, inciso B de esta Resolución
TERCERO. Se acredita la infracción consistente en la violación al derecho de libre afiliación en su vertiente positiva —indebida afiliación— y uso de datos personales para tal efecto, en perjuicio de Sandra Fuentes Aldana, Jorge Francisco Delgado Mejía, María Cecilia Ramblas Barajas y Paolo Guiseppe Martínez Ruíz, en términos de lo establecido en el Considerando TERCERO, numeral 5, Apartado II, de esta Resolución.
CUARTO. En términos del Considerando CUARTO, numeral 2, apartado C de la presente resolución, se impone a MORENA, una multa por la indebida afiliación de cada una de las personas respecto de quienes resulta aplicable dicha sanción, conforme a los montos que se indican a continuación: 
No.	Persona 	Monto de la sanción
1	Sandra Fuentes Aldana	963 (novecientas sesenta y tres) Unidades de Medida y Actualización, equivalente a $70,337.52 (setenta mil trescientos treinta y siete pesos 52/100 M.N.) [Ciudadana afiliada en 2016]
2	Jorge Francisco Delgado Mejía	963 (novecientas sesenta y tres) Unidades de Medida y Actualización, equivalente a $77,617.8 (setenta y siete mil seiscientos diecisiete pesos 80/100 M.N.) [Ciudadano afiliado en 2018]
3	María Cecilia Ramblas Barajas	963 (novecientas sesenta y tres) Unidades de Medida y Actualización, equivalente a $72,696.87 (setenta y dos mil seiscientos noventa y seis pesos 87/100 M.N.) [Ciudadana afiliada en 2017]
4	Paolo Guiseppe Martínez Ruíz	551.20 (quinientos cincuenta y un punto veinte) Unidades de Medida y Actualización, equivalente a $62,363.76 (sesenta y dos mil trescientos sesenta y tres pesos 76/100 M.N) [Ciudadano afiliado en 2013]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</si>
  <si>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INE/CG273/2025</t>
  </si>
  <si>
    <t xml:space="preserve">UT/SCG/Q/CG/135/2023
</t>
  </si>
  <si>
    <t>En cumplimiento a lo determinado por el Consejo General del INE en el Acuerdo INE/CG615/2023 se inicia Procedimiento oficioso respecto de las personas Nguyen Julio Antonio Rivera Bautista,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y Ángela Jael Alonso Ku, quienes desconocieron su afiliación al partido político Morena en el marco del proceso de contratación de personas Supervisoras y/o Capacitadoras-Asistentes Electorales del Proceso Electoral Federal 2023-2024.</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</si>
  <si>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A, de esta Resolución.
No.	Nombre
1	Ricardo Vinchenzo Segura Espinoza
2	Edgar Efraín Burgos Cabañas
3	Guadalupe Lucina Chavarría Méndez
4	Rubí Viridiana Arroyo Chavarría
5	Teresa Melina Blancas Trejo
6	Rosa Esther Venegas Gabriel
7	Ana Laura Delgado Correa
8	Donovan Trujano Martínez
9	Jennifer Nayelli Pérez Santiago
10	Abraham Alin Acosta Estrada
11	Ángela Jael Alonso Ku
12	Ángel Baños Cano
SEGUNDO. Se acredita la infracción consistente en la violación al derecho de libre afiliación en su vertiente positiva —indebida afiliación— y uso de datos personales para tal efecto, en perjuicio de Nguyen Julio Antonio Rivera Bautista, en términos de lo razonado en el Apartado B del numeral 5, del considerando TERCERO, de la presente resolución.
TERCERO. En términos del Considerando CUARTO de la presente resolución, se impone a MORENA, una multa por la indebida afiliación de Nguyen Julio Antonio Rivera Bautista, conforme al monto que se indica a continuación:
Persona promovente	Sanción impuesta	Año de afiliación	Equivalente
Nguyen Julio Antonio Rivera Bautista	551.20 UMAS	2013	$62,362.76 (sesenta y dos mil trescientos sesenta y dos pesos 76/100 M.N.)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UTCE para que, en su caso, inicie el cuaderno de antecedentes respectivo a fin de investigar y determinar si amerita o no el inicio de un procedimiento administrativo sancionador respecto de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Ángela Jael Alonso Ku y Ángel Baños Cano,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</si>
  <si>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INE/CG274/2025</t>
  </si>
  <si>
    <t xml:space="preserve">
UT/SCG/Q/CG/136/2023</t>
  </si>
  <si>
    <t>En cumplimiento a lo determinado por el Consejo General del INE en el Acuerdo INE/CG615/2023 se inicia Procedimiento oficioso respecto de las personas Lizbeth Caballero López, Claudia Cristel Fernández Saucedo, Yolanda Hernández Patraca, Edith Tomé Álvarez, Ricardo Sanzon Rojas Sánchez, Luis Alonso Bustamantes Acevedo, Julia Érica Olvera Rodríguez, Erika Ochoa Martínez, Martín Tuyub Uc, María Teresa Morales Tabera Silvia Olivia Molero Milo, Laura Bernal Morales, Octavio Alejandro Ortega Mejía, Juan Pablo Pinzon Valdiviezo, Fernando Cerda Rosado, María Erika Román Avila, Marco Antonio Jardón Romero, Salvador Muñoz Ramírez, Uriel Iván  Ramírez Ortiz, María Fernanda Ramírez Ortiz, quienes desconocieron su afiliación al Partido Acción Nacional en el marco del proceso de contratación de personas Supervisoras y/o Capacitadoras-Asistentes Electorales del Proceso Electoral Federal 2023-2024.</t>
  </si>
  <si>
    <t>PRIMERO. Se sobresee el procedimiento sancionador ordinario, iniciado con motivo del oficios de desconocimiento de afiliación presentado por Laura Bernal Morales, por cuanto hace a la supuesta violación a su derecho político de libre afiliación, en términos de lo establecido en el Considerando TERCERO de esta resolución.
SEGUNDO. Se desecha el procedimiento sancionador ordinario, iniciado con motivo de los oficios de desconocimiento de afiliación presentados por Marco Antonio Jardón Romero y Salvador Muñoz Ramírez, por cuanto hace a la supuesta violación a su derecho político de libre afiliación, en términos de lo establecido en el considerando CUARTO de esta resolución.
TERCERO. No se acredita la infracción consistente en la indebida afiliación y uso de datos personales para tal efecto, en perjuicio de las siguientes personas, en términos de lo establecido en el Considerando QUINTO, numeral 5 de esta Resolución.
No.	Nombre		No.	Nombre
1.	Lizeth Caballero López		10.	María Teresa Morales Tabera
2.	Claudia Cristel Fernández Saucedo		11.	Silvia Olivia Molero Milo
3.	Yolanda Hernández Patraca		12.	Octavio Alejandro Ortega Mejía
4.	Edith Tome Álvarez		13.	Juan Pablo Pinzón Valdiviezo
5.	Ricardo Sanzon Rojas Sánchez		14.	Fernando Cerda Rosado
6.	Luis Alonso Bustamantes Acevedo		15.	María Érika Román Ávila
7.	Julia Érica Olvera Rodríguez		16.	Uriel Iván Ramírez Ortiz
8.	Érika Ochoa Martínez 		17.	María Fernanda Ramírez Ortiz
9.	Martín Tuyub Uc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</si>
  <si>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INE/CG275/2025</t>
  </si>
  <si>
    <t xml:space="preserve">UT/SCG/Q/CG/137/2023
</t>
  </si>
  <si>
    <t>En cumplimiento a lo determinado por el Consejo General del INE en el Acuerdo INE/CG615/2023 se inicia Procedimiento oficioso respecto de las personas David Aarón Muñoz Ruiz, Joel Heman Galaviz Herrera, Araceli Marcelino Ortega, Alexis Retana Ortiz, Verónica Macías Rodríguez, Mercedes Paulet Gutiérrez Moreno, Erika Basilio Castro, Ithel Selene Ramos González, Larissa Gabriela Villegas Trejo, Luz María de Jesús Avalos Pintor, Jorge Ávila Cordova, Jazmín Nataly Aguirre Hernández, Alejandra Sandoval Andrade, Mónica Elizabeth Sánchez  Guzmán, Carlos Alberto Martínez Hosking, María del Carmen Castro Cortes, José de Jesús Venegas Cano, Daphne María Luisa Doblado Corona quienes desconocieron su afiliación al Partido Revolucionario Institucional en el marco del proceso de contratación de personas Supervisoras y/o Capacitadoras-Asistentes Electorales del Proceso Electoral Federal 2023-2024</t>
  </si>
  <si>
    <t xml:space="preserve">PRIMERO. No se acredita la infracción consistente en la indebida afiliación y uso de datos personales para tal efecto, en relación a las trece personas que se citan a continuación, en términos de lo establecido en el Considerando SEGUNDO, numeral 5, Apartado A, de esta Resolución.
No.	Persona involucrada
1	Joel Heman Galaviz Herrera
2	Mercedes Paulet Gutiérrez Moreno
3	Erika Basilio Castro
4	Ithel Selene Ramos González
5	Luz María de Jesús Ávalos Pintor
6	Jorge Ávila Córdova
7	Jazmín Nataly Aguirre Hernández
8	Alejandra Sandoval Andrade
9	Mónica Elizabet Sánchez Guzmán
10	Carlos Alberto Martínez Hosking
11	María del Carmen Castro Cortés
12	José de Jesús Venegas Cano
13	Daphne María Luisa Doblado Corona
SEGUNDO. Se acredita la infracción consistente en la indebida afiliación y uso de datos personales para tal efecto, en perjuicio de Araceli Marcelino Ortega, Alexis Retana Ortiz, Verónica Macías Rodríguez y Larisa Gabriela Villegas Trejo, en términos de lo establecido en el Considerando SEGUNDO, numeral 5, Apartado B, de esta Resolución.
TERCERO. En términos del Considerando TERCERO de la presente resolución, se impone al Partido Revolucionario Institucional, una multa por la indebida afiliación de cada una de las cuatro personas, conforme a los montos que se indican a continuación:
No.	Nombre	Sanción a imponer
1	Araceli Marcelino Ortega	1,284 (mil doscientas ochenta y cuatro) Unidades de Medida y Actualización, calculado al segundo decimal, equivalente a $111,553.92 (ciento once mil quinientos cincuenta y tres pesos 92/100 M.N.) 
[Persona afiliada en 2020]
2	Alexis Retana Ortiz	1,284 (mil doscientas ochenta y cuatro) Unidades de Medida y Actualización, calculado al segundo decimal, equivalente a $111,553.92 (ciento once mil quinientos cincuenta y tres pesos 92/100 M.N.) 
[Persona afiliada en 2020]
3	Verónica Macías Rodríguez	1,284 (mil doscientas ochenta y cuatro) Unidades de Medida y Actualización, calculado al segundo decimal, equivalente a $111,553.92 (ciento once mil quinientos cincuenta y tres pesos 92/100 M.N.) 
[Persona afiliada en 2020]
4	Larisa Gabriela Villegas Trejo	3,284 (tres mil doscientas ochenta y cuatro) Unidades de Medida y Actualización, calculado al segundo decimal, equivalente a $277,465.16 (doscientos setenta y siete mil cuatrocientos sesenta y cinco pesos 16/100 M.N.).
[Persona afiliada en 2019]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En términos de lo establecido en el Considerando SEGUNDO, numeral 5, Apartado B, dese vista a la Fiscalía Especializada en Delitos Electorales para que en el ámbito de su competencia conozca de los actos y/o hechos ahí referidos, a efecto de que sea dicha instancia quien determine lo conducente.
SEXTO. Se dejan a salvo los derechos de Larisa Gabriela Villegas Trejo a fin que, si es su deseo hacerlo, haga valer, por la vía correspondiente y ante la autoridad competente, los hechos relacionados con la presunta falsificación de su firma, de conformidad con la parte final del Considerando SEGUNDO, numeral 5, Apartado B, de esta determinación.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OCTAVO.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</si>
  <si>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INE/CG276/2025</t>
  </si>
  <si>
    <t xml:space="preserve">UT/SCG/Q/CG/142/2023
</t>
  </si>
  <si>
    <t>En cumplimiento a lo determinado por el Consejo General del INE en el Acuerdo INE/CG615/2023 se inicia Procedimiento oficioso respecto de las personas Yesenia Ortegón Mata, Salvador Garza Mauricio, Adriana Ramón Martínez, Sara Hermelinda Rivas Riojas, Juan Carlos Compean Vázquez, Iris Araceli Tepos Vázquez, Zuridayane González Leonardo, Liliana María Merced Piña Méndez, Valeria Guadalupe Estrada Lira, Abdón Sánchez Cortes, Raymundo Guerrero Flores, Tayron Alberto Martínez Pérez, Adarely Mendoza Olvera, Zulay Salomé Becerra Morales, Patricia Ivonne XX Porras, Luis Humberto Castillo, Escárcega, Dulce Karina Riveros Ríos, Lorena Elizabeth Barranco Licona, Pedro José Valdez Centurión, Carla Francisca Alcántara Rivera, quienes desconocieron la afiliación al partido PRI en el marco del proceso de contratación de personas supervisoras, capacitadoras-asistentes electorales del Proceso Electoral 2023-2024.</t>
  </si>
  <si>
    <t xml:space="preserve">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CUARTO, numeral 4, apartado A, de esta Resolución.
No.	Nombre
1	Yesenia Ortegón Mata
2	Salvador Garza Mauricio
3	Adriana Ramón Martínez
4	Sara Hermelinda Rivas Riojas
5	Iris Araceli Tepos Vázquez
6	Tayron Alberto Martínez Pérez
7	Adarely Mendoza Olvera
8	Zulay Salomé Becerra Morales
9	Luis Humberto Castillo Escárcega
10	Dulce Karina Riveros Ríos
11	Lorena Elizabeth Barranco Licona
12	Pedro José Valdez Centurión
13	Carla Francisca Alcántara Rivera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4, apartado B, de esta Resolución.
N°	Afiliación indebida
1	Valeria Guadalupe Estrada Lira, y 
2	Raymundo Guerrero Flores
3	Patricia Ivonne XX Porras
TERCERO. En términos del Considerando QUINTO de la presente resolución, se impone al PRI, una multa por la indebida afiliación de cada una de las personas denunciantes respecto de quienes resulta aplicable dicha sanción, conforme a los montos que se indican a continuación: 
No.	Persona denunciante	Monto de la sanción
1	Valeria Guadalupe Estrada Lira, y 	572.74 (quinientas setenta y dos punto setenta y cuatro) Unidades de Medida y Actualización, equivalente a $64,800.27* (sesenta y cuatro mil ochocientos pesos 27/100 M.N.) [Ciudadana afiliada en 2014]
2	Raymundo Guerrero Flores	1,284 (mil doscientas ochenta y cuatro) Unidades de Medida y Actualización, equivalente a $108,485.16* (ciento ocho mil cuatrocientos ochenta y cinco pesos 16/100 M.N.) [Ciudadano afiliado en 2019]
3	Patricia Ivonne XX Porras	530.52 (quinientas treinta punto cincuenta y dos) Unidades de Medida y Actualización, equivalente a $60,023.79* (sesenta mil veintitrés pesos 79/100 M.N.) [Ciudadano afiliado en 2012]
* Monto actualizado en atención a la Tesis de Jurisprudencia 10/2018.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NOTIFÍQUESE: Personalmente a las personas involucradas en el procedimiento; al PRI, por conducto de su representante ante el Consejo General de este Instituto, en términos del artículo 68 numeral 1, incisos d), q) y w), del Reglamento Interior del Instituto Nacional Electoral y, por estrados, a quienes resulte de interés.
</t>
  </si>
  <si>
    <t>INE/CG277/2025</t>
  </si>
  <si>
    <t>SUP-JE-48/2025</t>
  </si>
  <si>
    <t>desecha</t>
  </si>
  <si>
    <t xml:space="preserve">UT/SCG/Q/FJFG/JD09/JAL/145/2023
</t>
  </si>
  <si>
    <t>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t>
  </si>
  <si>
    <t>MORENA
CAE</t>
  </si>
  <si>
    <t xml:space="preserve">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t>
  </si>
  <si>
    <t>PRIMERO. Se sobresee el procedimiento sancionador ordinario, respecto de Guadalupe Alavez Bautista y María Fernanda Cuautle Minutti, en términos de lo establecido en el Considerando SEGUNDO de esta resolución.
SEGUNDO. No se acredita la infracción consistente en la indebida afiliación y uso de datos personales para tal efecto, en perjuicio de doce personas que se citan a continuación, en términos de lo establecido en el Considerando QUINTO, punto 5, apartado A, de esta resolución. 
N°	Afiliación indebida
1	Fátima Jaqueline Fuentes Gómez
2	Maribel Ceballos Ruiz
3	Yadicel Aguilar Sánchez
4	Bibian Lizbett Cordero Arguello
5	Nancy Virginia Gutiérrez Mancera
6	Braulio Gallegos Aguilar
7	Luis Enrique Montañez Moreno
8	Rubén Estrada Hernández
9	Venecia Elizabeth Ángel Mares
10	Jaime Rosales Chávez
11	Freddy Ascencio Hernández
12	Sandra Yadira Baruch Zeferino
TERCERO. Se acredita la infracción consistente en la violación al derecho de libre afiliación en su vertiente positiva —indebida afiliación— y uso de datos personales para tal efecto, en perjuicio de dos personas que se enlistan a continuación, en términos de lo establecido en el Considerando QUINTO, punto 5, apartado B, de esta Resolución.
N°	Afiliación indebida
1	Jessel Mitshel Velázquez Sandoval
2	Perla Esmeralda Razo López
CUARTO. En términos del Considerando QUINTO de la presente resolución, se impone a MORENA, una multa por la indebida afiliación de cada una de las personas denunciantes respecto de quienes resulta aplicable dicha sanción, conforme a los montos que se indican a continuación: 
No.	Persona denunciante	Monto de la sanción
1	Jessel Mitshel Velázquez Sandoval	551.20 (quinientos cincuenta y uno punto veinte) Unidades de Medida y Actualización, equivalente a $62,362.76* (sesenta y dos mil trescientos sesenta y tres pesos 69/100 M.N.) [Ciudadano afiliado en 2013]
2	Perla Esmeralda Razo López	1,284 (mil doscientos ochenta y cuatro) Unidades de Medida y Actualización, equivalente a $133,202.16 (ciento treinta y tres mil doscientos dos pesos 16/100 M.N.) [Ciudadana afiliada en 2023]
* Monto actualizado en atención a la Tesis de Jurisprudencia 10/2018.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SEXTO. Se instruye a la UTCE para que, en su caso, inicie el cuaderno de antecedentes respectivo a fin de investigar y determinar si amerita o no el inicio de un procedimiento administrativo sancionador respecto de Fátima Jaqueline Fuentes Gómez, Maribel Ceballos Ruiz, Yadicel Aguilar Sánchez, Bibian Lizbett Cordero Arguello, Nancy Virginia Gutiérrez Mancera, Braulio Gallegos Aguilar, Luis Enrique Montañez Moreno, Rubén Estrada Hernández, Venecia Elizabeth Ángel Mares, Jaime Rosales Chávez, Freddy Ascencio Hernández y Sandra Yadira Baruch Zeferino, de conformidad con lo previsto en el numeral 39 de la ADENDA, en términos de lo concluido en la presente resolución.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</si>
  <si>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INE/CG278/2025</t>
  </si>
  <si>
    <t xml:space="preserve">UT/SCG/Q/CG/153/2023
</t>
  </si>
  <si>
    <t>En cumplimiento a lo determinado por el Consejo General del INE en el Acuerdo INE/CG615/2023 se inicia Procedimiento oficioso respecto de las personas Camila Delgado García, Beatriz Adriana Rodríguez Rodríguez Adolfo Hernández Muñoz, Alma Gabriela Gamboa Velázquez, Olivia Alessandra Garrido Fragoso, Rosario Guadalupe Euroza Vicenteño, María de Lourdes Rodríguez Flores, Víctor Monroy Flores, Leidy Mariela Cortez Solano, José Fernando Rivero Domínguez, Luz Imelda Reyna Flores, Victoria Del Carmen Coronado García, David Alejandro Galindo Carreón, Axel Ramón Robles Galván, Martha Alicia Diaz Mendoza, Carlos Hernández Díaz, Josué David Pascual Reyes, Osvaldo Macías Zepeda, Vianey Ameyalli Sánchez García, Ana Karen Ángeles Vargas,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</si>
  <si>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Camila Delgado García, Beatriz Adriana Rodríguez Rodríguez, Adolfo Hernández Muñoz, Alma Gabriela Gamboa Velázquez, Rosario Guadalupe Euroza Vicenteño, Víctor Monroy Flores, Leidy Mariela Cortez Solano, José Fernando Rivero Domínguez, Luz Imelda Reyna Flores, Victoria del Carmen Coronado García, Martha Alicia Díaz Mendoza y Vianey Ameyalli Sánchez García, en términos de lo establecido en el Considerando TERCERO, numeral 5, Apartado I,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	Afiliación indebida
1	Olivia Alessandra Garrido Fragoso
2	María de Lourdes Rodríguez Flores
3	David Alejandro Garrido Carreón
4	Axel Ramón Robles Galván
5	Carlos Hernández Díaz
6	Josué David Pascual Reyes
7	Osvaldo Macías Zepeda
8	Ana Karen Ángeles Vargas
TERCERO. En términos del Considerando CUARTO de la presente resolución, se impone a MORENA, una multa por la indebida afiliación de cada una de las personas denunciantes respecto de quienes resulta aplicable dicha sanción, conforme a los montos que se indican a continuación: 
No.	Persona denunciante	Monto de la sanción
1	Olivia Alessandra Garrido Fragoso	596.66 (quinientas noventa y seis punto sesenta y seis) Unidades de Medida y Actualización, equivalente a $67,506.3 (sesenta y siete mil quinientos seis pesos 3/100 M.N.) [Ciudadana afiliada en 2015]
2	María de Lourdes Rodríguez Flores	963 (novecientas sesenta y tres) Unidades de Medida y Actualización, equivalente a $72,696.87 (setenta y dos mil seiscientos noventa y seis pesos 87/100 M.N.) [Ciudadana afiliada en 2017]
3	David Alejandro Garrido Carreón	1,284 (mil doscientos ochenta y cuatro) Unidades de Medida y Actualización, equivalente a $133,202.16 (ciento treinta y tres mil doscientos dos pesos 16/100 M.N.) [Ciudadana afiliada en 2023]
4	Axel Ramón Robles Galván	1,284 (mil doscientos ochenta y cuatro) Unidades de Medida y Actualización, equivalente a $133,202.16 (ciento treinta y tres mil doscientos dos pesos 16/100 M.N.) [Ciudadana afiliada en 2023]
5	Carlos Hernández Díaz	551.20 (quinientas cincuenta y uno punto veinte) Unidades de Medida y Actualización, equivalente a $62,363.88 (sesenta y dos mil trescientos sesenta y tres pesos 88/100 M.N.) [Ciudadana afiliada en 2013]
6	Josué David Pascual Reyes	1,284 (mil doscientos ochenta y cuatro) Unidades de Medida y Actualización, equivalente a $133,202.16 (ciento treinta y tres mil doscientos dos pesos 16/100 M.N.) [Ciudadano afiliado en 2023]
7	Osvaldo Macías Zepeda	551.20 (quinientas cincuenta y uno punto veinte) Unidades de Medida y Actualización, equivalente a $62,363.88 (sesenta y dos mil trescientos sesenta y tres pesos 88/100 M.N.) [Ciudadana afiliada en 2013]
8	Ana Karen Ángeles Vargas	1,284 (mil doscientos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</si>
  <si>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INE/CG279/2025</t>
  </si>
  <si>
    <t xml:space="preserve">UT/SCG/Q/CG/154/2023
</t>
  </si>
  <si>
    <t>En cumplimiento a lo determinado por el Consejo General del INE en el Acuerdo INE/CG615/2023 se inicia Procedimiento oficioso respecto de las personas Araceli Trejo Vázquez, Ethel Andrea Ramos Mancha Luis Gerardo Maltos De la Cruz, Vianey Oyuki Romo López, Valkiria Carolina De La Cerda Velázquez, Sonia Gricelda Carlos Gómez, Rene Oswaldo Chiron Balderas, Adriana Verónica Aranda Díaz, María del Socorro Rivera Yañez,Claudia Verónica Martínez Cerda, Guadalupe Moreno Valdez, Ricardo Antonio Enríquez Contreras, Miguel Sánchez Alejo, Agustín Hernández Arreola, Marco Antonio Aguilar Velasco, Humberto Mejía Trejo, Hugo González Vigueras, Mariel Mera Gómez, Yameli Dalid Santiago Hernández, Gloria Aizlinn González Ramírez, quienes desconocieron la afiliación al partido PRI en el marco del proceso de contratación de personas supervisoras, capacitadoras-asistentes electorales del Proceso Electoral 2023-2024.</t>
  </si>
  <si>
    <t>PRIMERO. No se acredita la infracción consistente en la violación al derecho de libre afiliación en su vertiente positiva —indebida afiliación— y uso de datos personales para tal efecto, de catorce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las personas que a continuación se enlistan, en términos de lo establecido en el Considerando TERCERO, numeral 5, apartado B, de esta Resolución.
Persona denunciante
Sonia Gricelda Carlos Gómez
Hugo González Vigueras
Yameli Dalid Santiago Hernández
TERCERO. En términos del Considerando CUARTO de la presente resolución, se impone al Partido Revolucionario Institucional, una multa por la indebida afiliación de cada una de las personas respecto de quienes resulta aplicable dicha sanción, conforme a los montos que se indican a continuación: 
Persona denunciante	Monto de la sanción
Sonia Gricelda Carlos Gómez	414.25 (Cuatrocientas catorce punto veinticinco) Unidades de Medida y Actualización, equivalentes a $46,869.21 (cuarenta y seis mil, ochocientos sesenta y nueve pesos 21/100) [Ciudadana afiliada en 2006]
Hugo González Vigueras	1,284 (mil doscientos ochenta y cuatro) Unidades de Medida y Actualización, equivalente a $111,553.92 (ciento once mil, quinientos cincuenta y tres pesos 92/100) [Ciudadano afiliada en 2020]
Yameli Dalid Santiago Hernández	1,284 (mil doscientos ochenta y cuatro) Unidades de Medida y Actualización, equivalente a $111,553.92 (ciento once mil, quinientos cincuenta y tres pesos 92/100) [Ciudadana afiliada en 2020]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</si>
  <si>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INE/CG280/2025</t>
  </si>
  <si>
    <t xml:space="preserve">UT/SCG/Q/CG/188/2023
</t>
  </si>
  <si>
    <t>En cumplimiento a lo determinado por el Consejo General del INE en el Acuerdo INE/CG615/2023 se inicia Procedimiento oficioso respecto de las personas Alejandra Berenice Gálvez Martínez, Karla Lucero Bailón Martínez, quienes desconocieron la afiliación al Partido Verde Ecologista de México en el marco del proceso de contratación de personas supervisoras, capacitadoras-asistentes electorales del Proceso Electoral 2023-2024.</t>
  </si>
  <si>
    <t>PRIMERO. Se acredita la infracción al derecho de libre afiliación en perjuicio de Alejandra Berenice Gálvez Martínez y Karla Lucero Bailón Martínez, en términos de lo razonado en el considerando TERCERO, de la presente Resolución.
SEGUNDO. En términos del Considerando CUARTO de la presente resolución, se impone al Partido Verde Ecologista de México, una multa por la indebida afiliación de las personas citadas en el punto anterior, conforme al monto que se indica a continuación:
No	Ciudadano	Fecha de afiliación	Sanción en UMAS
	Sanción a imponer
1	Alejandra Berenice Gálvez Martínez	2017	963	$72,696.87
[setenta y dos mil seiscientos noventa y seis 87/100]
2	Karla Lucero Bailón Martínez	2017	963	$72,696.87
[setenta y dos mil seiscientos noventa y seis 87/100]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</si>
  <si>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INE/CG281/2025</t>
  </si>
  <si>
    <t>NO</t>
  </si>
  <si>
    <t xml:space="preserve">UT/SCG/Q/CG/201/2023
</t>
  </si>
  <si>
    <t>En cumplimiento a lo determinado por el Consejo General del INE en el Acuerdo INE/CG615/2023 se inicia Procedimiento oficioso respecto de las personas Ari Nathanael Domínguez Anzorena, quienes desconocieron la afiliación al Partido MORENA en el marco del proceso de contratación de personas supervisoras, capacitadoras-asistentes electorales del Proceso Electoral 2023-2024.</t>
  </si>
  <si>
    <t xml:space="preserve">PRIMERO. No se acredita la infracción atribuida a MORENA, consistente en la indebida afiliación y uso de datos personales para tal efecto, respecto de Ari Nathanael Domínguez Anzorena,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Ari Nathanael Domínguez Anzorena, quien participó como CAE y/o SE,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</si>
  <si>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INE/CG242/2025</t>
  </si>
  <si>
    <t xml:space="preserve">UT/SCG/Q/HPFV/JD13/JAL/202/2023
</t>
  </si>
  <si>
    <t xml:space="preserve">Hilda Patricia Flores Vergara
Juan Francisco Méndez Corona </t>
  </si>
  <si>
    <t xml:space="preserve">Hilda Patricia Flores Vergara, Juan Francisco Méndez Corona presentan queja por afiliación indebida al Partido Verde Ecologista de México. </t>
  </si>
  <si>
    <t>Indebida Afiliación</t>
  </si>
  <si>
    <t>PRIMERO. No se acredita la infracción consistente en la violación al derecho de libre afiliación en su vertiente positiva —indebida afiliación— y uso de datos personales para tal efecto, en perjuicio de Juan Francisco Méndez Corona,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Hilda Patricia Flores Vergara, en términos de lo establecido en el Considerando SEGUNDO, numeral 5, apartado B, de esta Resolución.
TERCERO. En términos del Considerando TERCERO de la presente resolución, se impone al PVEM, una multa por la indebida afiliación de la denunciante Hilda Patricia Flores Vergara, de quien resulta aplicable dicha sanción, conforme a los montos que se indican a continuación: 
No.	Persona denunciante	Monto de la sanción
1	Hilda Patricia Flores Vergara	1,284 (mil doscientos ochenta y cuatro) Unidades de Medida y Actualización, equivalente a $108,485.16 (ciento ocho mil cuatrocientos ochenta y cinco pesos 16/100 M.N.) [Ciudadana afiliada en 2019]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</si>
  <si>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INE/CG282/2025</t>
  </si>
  <si>
    <t xml:space="preserve">UT/SCG/Q/CG/203/2023
</t>
  </si>
  <si>
    <t>En cumplimiento a lo determinado por el Consejo General del INE en el Acuerdo INE/CG615/2023 se inicia Procedimiento oficioso respecto de las personas Kelly Denisse Aguilar López, Leonardo Méndez Sánchez, Carlos Enrique López Moreno, Ana Ros Yaneth López Pérez, Alan Ramos Florentino, Marly Araceli Sanguino Mancilla, Rogelio de la Cruz Sánchez, Mirian Pompeya Cruz, Gladys Velázquez Estudillo, Leila Guadalupe Aguilar Díaz, Deysi Araceli Gómez González, Samuel Moreno López, Gilberto Guillén Álvaro, Juan Mesía López, Fredy Alejandro Gómez Guzmán, quienes desconocieron la afiliación al Partido Verde Ecologista de México,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</si>
  <si>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SEGUNDO, numeral 5, Apartado A, de esta Resolución.
No.	Nombre
1	Kelly Denisse Aguilar López
2	Leonardo Méndez Sánchez
3	Ana Ros Yaneth López Pérez
4	Marly Araceli Sanguino Mancilla
5	Rogelio de la Cruz Sánchez
6	Mirian Popomeya Cruz
7	Gladys Velázquez Estudillo
8	Leila Guadalupe Aguilar Díaz
9	Deysi Araceli Gómez González
10	Samuel Moreno López
11	Gilberto Guillén Álvaro
12	Fredy Alejandro Gómez Guzmán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No.	Nombre de la persona denunciante
1.		Carlos Enrique López Moreno
2.		Alan Ramos Florentino
3.		Juan Mesía López
TERCERO. En términos del Considerando TERCERO de la presente resolución, se impone al Partido Verde Ecologista de México, una multa por la indebida afiliación de cada una de las personas denunciantes respecto de quienes resulta aplicable dicha sanción, conforme a los montos que se indican a continuación
No.	Persona involucrada	Monto de la sanción
1	Carlos Enrique López Moreno	1,284 (mil doscientos ochenta y cuatro) Unidades de Medida y Actualización, equivalente a $ 108,485.16 (ciento ocho mil cuatrocientos ochenta y cinco pesos 16/100 M.N.) [Ciudadano afiliado en 2019]
2	Alan Ramos Florentino	963 (novecientas sesenta y tres) Unidades de Medida y Actualización, equivalente a $ 70,337.52 (setenta mil trescientos treinta y siete pesos 52/100 M.N.) [Ciudadano afiliado en 2016]
3	Juan Mesía López	1,284 (mil doscientos ochenta y cuatro) Unidades de Medida y Actualización, equivalente a $ 108,485.16 (ciento ocho mil cuatrocientos ochenta y cinco pesos 16/100 M.N.) [Ciudadano afiliado en 2019]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</si>
  <si>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INE/CG283/2025</t>
  </si>
  <si>
    <t>UT/SCG/Q/CG/225/2023</t>
  </si>
  <si>
    <t xml:space="preserve">Autoridad Electoral </t>
  </si>
  <si>
    <t>En cumplimiento a lo determinado por el Consejo General del INE en el Acuerdo INE/CG615/2023 se inicia Procedimiento oficioso respecto de las personas Gustavo Chávez Pérez, Luis Eduardo Rodríguez Apodaca, Tania Nayeli Luna Osorio, Rosario Araceli Márquez Ochoa, Ángel Arturo López González, Flor Yarely Duran Hernández, Claudia Flores Hernández, María Luisa Carrera Rosas, Gloria Guerra Celestino, Ana Karen Montiel Díaz, Claudia Janet Devora Vázquez, Angélica Yamileth Santillán Bojórquez, Brisa Amayrani Melchor Córdoba, Cinthia Mariel Camacho Montoya, Kenia de Jesús Terminel Favela, Dalia Imelda Gamboa Luna, Julia Paola Gastelum Álvarez, Beatriz Elena Ricalde Moreno, quienes desconocieron su afiliación al Partido Revolucionario Institucional en el marco del proceso de contratación de personas Supervisoras y/o Capacitadoras-Asistentes Electorales del Proceso Electoral Federal 2023-2024.</t>
  </si>
  <si>
    <t xml:space="preserve">PRIMERO. Se acredita la infracción consistente en la indebida afiliación y uso de datos personales para tal efecto, en perjuicio de 2 dos personas que se citan a continuación, en términos de lo establecido en el Considerando TERCERO, punto 5, Apartado B de esta resolución.
No	Persona denunciante
1	Flor Yarely Duran Hernández
2	Claudia Janet Devora Vázquez
SEGUNDO. En términos del Considerando CUARTO de la presente resolución, se impone al PRI, una multa por la indebida afiliación de cada una de las personas aludidas, conforme a los montos que se indican a continuación:
No.	Persona denunciante	Sanción impuesta	Sanción por imponer
1	Flor Yarely Duran Hernández	1,284 (mil doscientos ochenta y cuatro) UMA´s	$115,072.08
2	Claudia Janet Devora Vázquez	572.74 (quinientas setenta y dos punto setenta y cuatro) UMAS	$64,800.27
TERCERO: No se acredita la infracción consistente en la indebida afiliación y uso de datos personales para tal efecto, en perjuicio de 16 dieciséis personas que se citan a continuación, en términos de lo establecido en el Considerando TERCERO, punto 5, Apartado A de esta resolución.
No.	Nombre
1	Gustavo Chávez Pérez
2	Luis Eduardo Rodríguez Apodaca
3	Tania Nayeli Luna Osorio
4	Rosario Araceli Márquez Ochoa
5	Ángel Arturo López González
6	Claudia Flores Hernández
7	María Luisa Carrera Rosas
8	Gloria Guerra Celestino 
9	Ana Karen Montiel Díaz 
10	Angélica Yamileth Santillán Bojórquez
11	Brisa Amayrani Melchor Córdoba
12	Cinthia Mariel Camacho Montoya
13	Kenia de Jesús Terminel Favela
14	Dalia Imelda Gamboa Luna
15	Julia Paola Gastelum Álvarez
16	Beatriz Elena Ricalde Moreno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SÉXTO.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</si>
  <si>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INE/CG284/2025</t>
  </si>
  <si>
    <t>UT/SCG/Q/CG/226/2023</t>
  </si>
  <si>
    <t>En cumplimiento a lo determinado por el Consejo General del INE en el Acuerdo INE/CG615/2023 se inicia Procedimiento oficioso respecto de la persona Elilia Santiago Cruz, quien desconoció su afiliación al Partido Revolucionario Institucional en el marco del proceso de contratación de personas Supervisoras y/o Capacitadoras-Asistentes Electorales del Proceso Electoral Federal 2023-2024.</t>
  </si>
  <si>
    <t>PRIMERO. Se acredita la infracción atribuida al PVEM, consistente en la violación al derecho de libre afiliación en su vertiente positiva —indebida afiliación — y uso de datos personales para de Elilia Santiago Cruz en términos de lo establecido en el Considerando SEGUNDO, de esta Resolución.
SEGUNDO. En términos del Considerando TERCERO de la presente resolución, se impone al PVEM, una multa por la indebida afiliación de Elilia Santiago Cruz conforme al monto que se indica a continuación: 
No.	Persona denunciante	Monto de la sanción
1	Elilia Santiago Cruz	1,284 (mil doscientos ochenta y cuatro) Unidades de Medida y Actualización, equivalente a $108,485.16 (ciento ocho mil cuatrocientos ochenta y cinco pesos 16/100 M.N.) [Ciudadana afiliada en 2019]
TERCERO. En términos de lo establecido en el artículo 457, párrafo 7, de la Ley General de Instituciones y Procedimientos Electorales, el monto de la multa impuesta a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</si>
  <si>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INE/CG243/2025</t>
  </si>
  <si>
    <t>UT/SCG/Q/BGL/JD01/TLAX/238/2023</t>
  </si>
  <si>
    <t>Baldomero Galaviz Leal
Francisco Granados Facio</t>
  </si>
  <si>
    <t xml:space="preserve">Baldomero Galaviz Leal y Francisco Granados Facio, presentan quejas por afiliación indebida a Movimiento Ciudadano. </t>
  </si>
  <si>
    <t>PRIMERO. No se acredita la infracción atribuida al partido Movimiento Ciudadano, consistente en la afiliación indebida, así como el uso indebido de datos personales de Baldomero Galaviz Leal y Francisco Granados Facio, en términos de lo razonado en el considerando TERCERO,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</si>
  <si>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INE/CG244/2025</t>
  </si>
  <si>
    <t>UT/SCG/Q/CG/240/2023</t>
  </si>
  <si>
    <t>Autoridad  Electoral</t>
  </si>
  <si>
    <t>En cumplimiento a lo determinado por el Consejo General del INE en el Acuerdo INE/CG615/2023 se inicia Procedimiento oficioso respecto de las personas Angélica Berenice Rubio Soriano, María del Rosario Rubio Soriano, María Concepción Fuentes Ramírez y Elena del Rocío Llamas Alvarado, quienes desconocieron su afiliación al Partido del Trabajo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</si>
  <si>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Angélica Berenice Rubio Soriano, María del Rosario Rubio Soriano y Elena del Rocío Llamas Alvarado, en términos de lo establecido en el Considerando TERCERO, numeral 5, Apartado A, de esta Resolución
SEGUNDO. Se acredita la infracción consistente en la indebida afiliación y uso de datos personales para tal efecto, en perjuicio de María Concepción Fuentes Ramírez, en términos de lo establecido en el Considerando TERCERO, numeral 5, apartado B, de esta Resolución.
TERCERO. En términos del Considerando CUARTO de la presente resolución, se impone al PT, una multa por la indebida afiliación de María Concepción Fuentes Ramírez, conforme al monto que se indica a continuación:
Ciudadana	Sanción en UMAS	Sanción a imponer
María Concepción Fuentes Ramírez	447.62
Cuatrocientos cuarenta y siete puntos sesenta y dos UMAs	$50,643.72
[cincuenta mil seiscientos cuarenta y tres 72/100]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UTCE para que, en su caso, inicie el cuaderno de antecedentes respectivo a fin de investigar y determinar si amerita o no el inicio de un procedimiento administrativo sancionador respecto de Angélica Berenice Rubio Soriano, María del Rosario Rubio Soriano y Elena del Rocío Llamas Alvarado, en términos de los previsto en el numeral 39 de la ADENDA, en términos de lo concluido en la presente resolución.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SÉPTIMO. Notifíquese personalmente a Angélica Berenice Rubio Soriano, María del Rosario Rubio Soriano, Elena del Rocío Llamas Alvarado y María Concepción Fuentes Ramírez.</t>
  </si>
  <si>
    <t>INE/CG245/2025</t>
  </si>
  <si>
    <t>UT/SCG/Q/CG/6/2024</t>
  </si>
  <si>
    <t>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
Mike Miranda Velazquez, quienes desconocieron la afiliación al Partido Revolucionario Institucional en el marco del proceso de contratación de personas supervisoras, capacitadoras-asistentes electorales del Proceso Electoral 2023-2024.</t>
  </si>
  <si>
    <t xml:space="preserve">PRIMERO. No se acredita la infracción consistente en la violación al derecho de libre afiliación en su vertiente positiva —indebida afiliación— y uso de datos personales para tal efecto, de Corazón Alondra Fonseca Vargas, Jessica Alejandra Alfaro Hernández, Daniel Omar Arrazola Reyes, Sergio Molina Sánchez y Mike Miranda Velázquez, en términos de lo establecido en el Considerando SEGUNDO, numeral 5,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Corazón Alondra Fonseca Vargas, Jessica Alejandra Alfaro Hernández, Daniel Omar Arrazola Reyes, Sergio Molina Sánchez y Mike Miranda Velázquez, en términos de los previsto en el numeral 39 de la ADENDA, en términos de lo concluido en la presente resolución.
</t>
  </si>
  <si>
    <t>INE/CG246/2025</t>
  </si>
  <si>
    <t>UT/SCG/Q/MMG/JL/GTO/16/2024</t>
  </si>
  <si>
    <t xml:space="preserve">Marisol Murrieta Guerrero
Alfredo Ventura Juárez Domínguez
</t>
  </si>
  <si>
    <t>Marisol Murrieta Guerrero y Alfredo Ventura Juárez Dominguez, presentaron escrito de queja por indebida afiliación en contra del Partido Verde Ecologista de México.</t>
  </si>
  <si>
    <t>PRIMERO. Se tiene por no acreditada la infracción atribuida al Partido Verde Ecologista de México, consistente en la afiliación indebida, así como el uso indebido de datos personales de Marisol Murrieta Guerrero y Alfredo Ventura Juárez Domínguez, en términos de lo razonado en el considerando SEGUNDO,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</si>
  <si>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INE/CG247/2025</t>
  </si>
  <si>
    <t>UT/SCG/Q/RANC/JL/BCS/32/2024</t>
  </si>
  <si>
    <t>Rafael Antonio Nava Cebreros</t>
  </si>
  <si>
    <t>Rafael Antonio Nava Cebreros presenta queja por afiliación indebida al Partido del Trabajo</t>
  </si>
  <si>
    <t>PRIMERO. Se acredita la infracción consistente en la indebida afiliación y uso de datos personales para tal efecto, en perjuicio de Rafael Antonio Nava Cebreros, en términos de lo establecido en el Considerando SEGUNDO de esta Resolución.
SEGUNDO. En términos del Considerando TERCERO de la presente resolución, se impone al PT, una multa por la indebida afiliación de Rafael Antonio Nava Cebreros conforme al monto que se indica a continuación:
Parte denunciante	Sanción a imponer
Rafael Antonio Nava Cebreros	1,284 [mil doscientas ochenta y cuatro] Unidades de Medida y Actualización, calculado al segundo decimal, equivalente a $108,485.16 [ciento ocho mil cuatrocientos ochenta y cinco 16/100 M.N.] [Persona afiliada en 2019]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QUINTO. Notifíquese personalmente a Rafael Antonio Nava Cebreros.</t>
  </si>
  <si>
    <t>INE/CG248/2025</t>
  </si>
  <si>
    <t>UT/SCG/Q/MRGC/JL/BCS/42/2024</t>
  </si>
  <si>
    <t>Maria del Rosario González Corral</t>
  </si>
  <si>
    <t xml:space="preserve">Maria del Rosario González Corral presenta queja por afiliación indebida al Partido Revolucionario Institucional, en el marco del proceso de contratación de personas Supervisoras y/o Capacitadoras-Asistentes Electorales del Proceso Electoral Federal 2023-2024.
</t>
  </si>
  <si>
    <t xml:space="preserve">PRIMERO. No se acredita la infracción atribuida al PRI, consistente en la indebida afiliación y uso de datos personales para tal efecto, respecto de María del Rosario González Corral,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</si>
  <si>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INE/CG249/2025</t>
  </si>
  <si>
    <t>UT/SCG/Q/CG/50/2024</t>
  </si>
  <si>
    <t>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 quienes desconocieron su afiliación al Partido del Trabajo en el marco del proceso de contratación de personas Supervisoras y/o Capacitadoras-Asistentes Electorales del Proceso Electoral Federal 2023-2024.</t>
  </si>
  <si>
    <t xml:space="preserve">PRIMERO. No acredita la infracción consistente en la vulneración al derecho de libre afiliación en su vertiente positiva —indebida afiliación— y uso de datos personales para tal efecto, de Blanca Cabral Hernández, en términos de lo establecido en el Considerando SEGUNDO, numeral 4, de esta Resolución.
SEGUNDO. Se instruye a la Unidad Técnica de lo Contencioso Electoral para que, en su caso, inicie el cuaderno de antecedentes respectivo a fin de investigar y determinar si amerita o no el inicio de un procedimiento administrativo sancionador respecto de Blanca Cabral Hernández, en términos de los previsto en el numeral 39 de la ADENDA, en términos de lo concluido en la presente Resolución.
TERCERO. La presente Resolución es impugnable a través del recurso de apelación previsto en el artículo 42 de la Ley de Medios, así como del juicio para la protección de los derechos político-electorales del ciudadano previsto en el artículo 79 del mismo ordenamiento. 
</t>
  </si>
  <si>
    <t>INE/CG250/2025</t>
  </si>
  <si>
    <t>UT/SCG/Q/CG/51/2024</t>
  </si>
  <si>
    <t>En cumplimiento a lo determinado por el Consejo General del INE en el Acuerdo INE/CG615/2023 se inicia Procedimiento oficioso respecto de las personas Agustina de la Luz Ramos Martínez, Minerva Janet Zapata Acosta, Mario Iván Martínez Rodríguez, Francisca Vazquez Nava, quienes desconocieron su afiliación al Partido de MORENA en el marco del proceso de contratación de personas Supervisoras y/o Capacitadoras-Asistentes Electorales del Proceso Electoral Federal 2023-2024.</t>
  </si>
  <si>
    <t xml:space="preserve">PRIMERO. No acredita la infracción consistente en la violación al derecho de libre afiliación en su vertiente positiva —indebida afiliación— y uso de datos personales para tal efecto, de Minerva Janet Zapata Acosta, en términos de lo establecido en el Considerando SEGUNDO, numeral 5,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Minerva Janet Zapata Acosta, en términos de los previsto en el numeral 39 de la ADENDA, en términos de lo concluido en la presente resolución.
</t>
  </si>
  <si>
    <t>INE/CG251/2025</t>
  </si>
  <si>
    <t>UT/SCG/Q/LGSA/JD08/CHIS/53/2024</t>
  </si>
  <si>
    <t xml:space="preserve">Luli Guadalupe Santiz Aguilar </t>
  </si>
  <si>
    <t>Luli Guadalupe Santiz Aguilar presenta queja poragiliación a MORENA en el marco del proceso de contratación de personas Supervisoras y/o Capacitadoras-Asistentes Electorales del Proceso Electoral Federal 2023-2024.</t>
  </si>
  <si>
    <t xml:space="preserve">PRIMERO. Se acredita la infracción consistente en la vulneración al derecho de libre afiliación en su vertiente positiva —indebida afiliación— y uso de datos personales para tal efecto, en perjuicio de Luli Guadalupe Santiz Aguilar, en términos de lo establecido en el Considerando SEGUNDO, numeral 5, de esta Resolución.
SEGUNDO. En términos del Considerando TERCERO de la presente resolución, se impone al partido político MORENA, una multa por la indebida afiliación de la persona aludida, conforme a los montos que se indican a continuación:
Denunciante	Sanción a imponer
Luli Guadalupe Santiz Aguilar	1,284 (mil doscientas ochenta y cuatro) Unidades de Medida y Actualización, calculado al segundo decimal, equivalente a $133,202.16 (ciento treinta y tres mil doscientos dos pesos 16/100 M.N.) [Ciudadana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</si>
  <si>
    <t>INE/CG252/2025</t>
  </si>
  <si>
    <t>UT/SCG/Q/CG/64/2024</t>
  </si>
  <si>
    <t xml:space="preserve">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t>
  </si>
  <si>
    <t xml:space="preserve">PRIMERO. No se acredita la infracción consistente en la indebida afiliación y uso de datos personales para tal efecto, en perjuicio de las siguientes personas, en términos de lo establecido en el Considerando TERCERO, numeral 4, de esta Resolución.
No.	Persona denunciante
1.	José María Guereque Hernández.
2.	José Alberto Toledo Sánchez.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</si>
  <si>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INE/CG253/2025</t>
  </si>
  <si>
    <t>UT/SCG/Q/CG/88/2024</t>
  </si>
  <si>
    <t>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t>
  </si>
  <si>
    <t xml:space="preserve">PRIMERO. No acredita la infracción consistente en la violación al derecho de libre afiliación en su vertiente positiva —indebida afiliación— y uso de datos personales para tal efecto, de Ana Leydy Téllez Martínez, en términos de lo establecido en el Considerando SEGUNDO, numeral 5,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Ana Leydy Téllez Martínez, en términos de los previsto en el numeral 39 de la ADENDA, en términos de lo concluido en la presente resolución.
</t>
  </si>
  <si>
    <t>INE/CG254/2025</t>
  </si>
  <si>
    <t>UT/SCG/Q/DMGP/JD08/CDM/111/2024</t>
  </si>
  <si>
    <t>Daniela Melissa Gómez Pérez</t>
  </si>
  <si>
    <t>Daniela Melissa Gómez Pérez presenta queja por afiliación indebida al Partido Verde Ecologista de México</t>
  </si>
  <si>
    <t>PRIMERO. Se acredita la infracción consistente en la violación al derecho de libre afiliación en su vertiente positiva —indebida afiliación— y uso de datos personales para tal efecto, en perjuicio de Daniela Melissa Gómez Pérez, en términos de lo establecido en el Considerando TERCERO, numeral 1, de esta Resolución.
SEGUNDO. En términos del Considerando TERCERO, numeral 2, de la presente resolución, se impone al Partido Verde Ecologista de México, una multa por la indebida afiliación de cada una de las cuatro personas, conforme a los montos que se indican a continuación:
No.	Persona denunciante	Sanción a imponer
1	Daniela Melissa Gómez Pérez	3,284 (tres mil doscientas ochenta y cuatro) Unidades de Medida y Actualización, calculado al segundo decimal, equivalente a $277,465.16 (doscientos setenta y siete mil cuatrocientos sesenta y cinco pesos 16/100 M.N.).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TERCERO, numeral 6, dese vista a la Fiscalía Especializada en Delitos Electorales para que en el ámbito de su competencia conozca de los actos y/o hechos ahí referidos, a efecto de que sea dicha instancia quien determine lo conducente.
QUINTO. Se dejan a salvo los derechos de Daniela Melissa Gómez Pérez, a fin de que, si es su deseo hacerlo, haga valer, por la vía correspondiente y ante la autoridad competente, los hechos relacionados con la presunta falsificación de su firma, de conformidad con la parte final del Considerando TERCERO, numeral 6, de esta determinación.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</si>
  <si>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INE/CG255/2025</t>
  </si>
  <si>
    <t>UT/SCG/Q/CG/134/2024</t>
  </si>
  <si>
    <t>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</si>
  <si>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Gabriela Coyote Reséndiz, en términos de lo establecido en el Considerando TERCERO,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el cuaderno de antecedentes respectivos a fin de investigar y determinar si amerita o no el inicio de un procedimiento administrativo sancionador respecto de aquella persona que participó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</si>
  <si>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INE/CG256/2025</t>
  </si>
  <si>
    <t>UT/SCG/Q/CGLG/JD02/CHIS/145/2024</t>
  </si>
  <si>
    <t>Cristina Guadalupe Limón Gonzalez</t>
  </si>
  <si>
    <t>Cristina Guadalupe Limón Gonzalez presenta queja por afiliación indebida al Partido de la Revolución Democrática.</t>
  </si>
  <si>
    <t>INE/CG257/2025</t>
  </si>
  <si>
    <t>UT/SCG/Q/CG/150/2024</t>
  </si>
  <si>
    <t xml:space="preserve">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
</t>
  </si>
  <si>
    <t>PRIMERO. Se sobresee la queja presentada por Alejandro González en términos del Considerando SEGUNDO de la presente Resolución.
SEGUNDO. No se acredita la infracción consistente en la indebida afiliación y uso de datos personales para tal efecto, en perjuicio de Doribel Reyes Meza, en términos de lo establecido en el Considerando TERCERO, numeral 5, Apartado A, de esta Resolución.
TERCERO. Se acredita la infracción consistente en la violación al derecho de libre afiliación en su vertiente positiva —indebida afiliación— y uso de datos personales para tal efecto, en perjuicio de Normely Arellano Vázquez, en términos de lo establecido en el Considerando TERCERO, numeral 5, apartado B, de esta Resolución.
CUARTO. En términos del Considerando CUARTO de la presente resolución, se impone al Partido del Trabajo, una multa por la indebida afiliación de la persona denunciante respecto de quien resulta aplicable dicha sanción, conforme al monto que se indica a continuación:
No.	Persona involucrada	Monto de la sanción
1	Normely Arellano Vázquez	1,284 (mil doscientos ochenta y cuatro) Unidades de Medida y Actualización, equivalente a $ 108,485.16 (ciento ocho mil cuatrocientos ochenta y cinco pesos 16/100 M.N.) [Ciudadana afiliada en 2019]
QUINTO.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SEXTO. Se instruye a la Unidad Técnica de lo Contencioso Electoral para que, en su caso, inicie el cuaderno de antecedentes respectivo a fin de investigar y determinar si amerita o no el inicio de un procedimiento administrativo sancionador respecto de aquella persona que participó como Supervisora Electoral o Capacitadora Asistente Electoral, y en la cual se determinó que no existió indebida afiliación, en términos de los previsto en el numeral 39 de la ADENDA.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</si>
  <si>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INE/CG258/2025</t>
  </si>
  <si>
    <t>UT/SCG/Q/NGMC/JD01/CAMP/160/2024</t>
  </si>
  <si>
    <t>Nelly Guadalupe Mijangos Chin, Sandra Isabel González Alvarado, Tania Guadalupe Cardel Cázares, José Horacio Ramón Rodriguez, Linda Karina Pérez Mancinas, Yahaira Esther García Limon, Ana Rubicela Pérez Reyes, José Ángel Cruz e la Rosa, Vianey Navarro Nicolás</t>
  </si>
  <si>
    <t>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t>
  </si>
  <si>
    <t>PRIMERO. Se sobresee el procedimiento sancionador ordinario, iniciado con motivo de la denuncia presentada por Vianey Navarro Nicolás, por cuanto hace a la supuesta violación a su derecho político de libre afiliación, en términos de lo establecido en el Considerando SEGUNDO de esta resolución.
SEGUNDO. No se acredita la infracción consistente en consistente en la indebida afiliación y uso de datos personales para tal efecto, en relación a las siguientes personas, en términos de lo establecido en el Considerando TERCERO, numeral 5 Apartado A, de esta Resolución.
No	Persona denunciante
1	Sandra Isabel González Alvarado
2	Tania Guadalupe Cardiel Cázares
3	José Horacio Ramón Rodríguez
4	Linda Karina Pérez Mancinas
5	Yahaira Esther Garcia Limón
TERCERO. Se acredita la infracción consistente en consistente en la indebida afiliación y uso de datos personales para tal efecto, en perjuicio de Nelly Guadalupe Mijangos Chin, Ana Rubicelia Pérez Reyes y José Ángel Cruz de la Rosa, en términos de lo establecido en el Considerando TERCERO, numeral 5, Apartado B, de esta Resolución.
CUARTO. En términos del Considerando CUARTO de la presente resolución, se impone al Partido Revolucionario Institucional, una multa por la indebida afiliación de cada una de las cuatro personas, conforme a los montos que se indican a continuación:
No.	Persona denunciante	Sanción a imponer
1	Nelly Guadalupe Mijangos Chin	1,284 (mil doscientas ochenta y cuatro) Unidades de Medida y Actualización, calculado al segundo decimal, equivalente a $96,929.16 (noventa y seis mil novecientos veintinueve pesos 16/100 M.N.) 
[Persona afiliada en 2017]
2	Ana Rubicelia Pérez Reyes	1,284 (mil doscientas ochenta y cuatro) Unidades de Medida y Actualización, calculado al segundo decimal, equivalente a $115,072.08 (ciento quince mil setenta y dos pesos 08/100 M.N.) 
[Persona afiliada en 2021]
3	José Ángel Cruz de la Rosa	1,284 (mil doscientas ochenta y cuatro) Unidades de Medida y Actualización, calculado al segundo decimal, equivalente a $115,072.08 (ciento quince mil setenta y dos pesos 08/100 M.N.) 
[Persona afiliada en 2021]
QUINTO.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</si>
  <si>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INE/CG285/2025</t>
  </si>
  <si>
    <t>UT/SCG/Q/ASME/JD05/SLP/162/2024</t>
  </si>
  <si>
    <t>Ari Sebastián Moran Escalante</t>
  </si>
  <si>
    <t>Ari Sebastián Moran Escalante presenta queja por afiliación indebida al Partido Revolucionario Institucional</t>
  </si>
  <si>
    <t>PRIMERO. No se acredita la infracción atribuida al PRI, consistente en la indebida afiliación y uso de datos personales para tal efecto, respecto de Ari Sebastián Morán Escalante,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</si>
  <si>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INE/CG259/2025</t>
  </si>
  <si>
    <t>UT/SCG/Q/ABGA/JD13/CDM/168/2024</t>
  </si>
  <si>
    <t>Ana Bertha Galván Alcaraz 
Celso Álvarez Espinal
Elvira Gómez Rodríguez</t>
  </si>
  <si>
    <t xml:space="preserve">Ana Bertha Galván Alcaraz , Celso Álvarez Espinal, Elvira Gómez Rodríguez presentan queja por afiliación indebida al Partido Acción Nacional </t>
  </si>
  <si>
    <t xml:space="preserve">PRIMERO. No se acredita la infracción consistente en la indebida afiliación y uso de datos personales para tal efecto, en perjuicio de las siguientes personas, en términos de lo establecido en el Considerando TERCERO, numeral 4 de esta Resolución.
No.	Nombre
1	Elvira Gómez Rodríguez
2	Ana Bertha Galván Alcaraz
3	Celso Álvarez Espinal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</si>
  <si>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INE/CG286/2025</t>
  </si>
  <si>
    <t>UT/SCG/Q/HAAR/JD01/BC/170/2024</t>
  </si>
  <si>
    <t>Héctor Aníbal Ángeles Reséndiz
Yadira Silva Santivañez</t>
  </si>
  <si>
    <t xml:space="preserve">Héctor Aníbal Ángeles Reséndiz, Yadira Silva Santivañez presentan queja por afiliación indebida al Partido Acción Nacional </t>
  </si>
  <si>
    <t xml:space="preserve">PRIMERO. No se acredita la infracción consistente en la indebida afiliación y uso de datos personales para tal efecto, atribuida al PAN, por parte de Héctor Aníbal Ángeles Reséndiz y Yadira Silva Santivañez,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</si>
  <si>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INE/CG260/2025</t>
  </si>
  <si>
    <t>UT/SCG/Q/YNN/CG/172/2024</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</si>
  <si>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</si>
  <si>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t>
  </si>
  <si>
    <t>PRIMERO. No se acredita la infracción atribuida a MORENA consistente en la afiliación indebida y uso no autorizado de datos personales, respecto de Yesenia Nájera Nájera, Ricardo González Alvarado, Mayela Itzel Vázquez Vázquez, Edith Olvera Cerón, Araceli Barranco Atlagco, Xóchitl Mendoza Canales, Edna Angélica Cortez Lara, Heide Joana Martínez Hernández y Oliverio Monroy Maldonado, en términos de lo razonado en el Apartado A del considerando SEGUNDO de la presente determinación.
SEGUNDO. Se acredita la afiliación indebida, así como el uso indebido de datos personales de Aleida Yislain Gutiérrez Salas y Joel Hernández García, en términos de lo razonado en el Apartado B del considerando SEGUNDO, de la presente resolución.
TERCERO. En términos del Considerando TERCERO de la presente resolución, se impone a MORENA, una multa por la indebida afiliación de Aleida Yislain Gutiérrez Salas y Joel Hernández García, conforme al montos que se indica a continuación:
Denunciante	Sanción impuesta	Año de afiliación	Equivalente
Aleida Yislain Gutiérrez Salas	1,284 (mil doscientos ochenta y cuatro) UMA´s	2023	$133,202.16 (ciento treinta y tres mil doscientos dos pesos 16/100 MN)
Joel Hernández García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Yesenia Nájera Nájera, Ricardo González Alvarado, Mayela Itzel Vázquez Vázquez, Edith Olvera Cerón, Araceli Barranco Atlagco, Xóchitl Mendoza Canales, Edna Angélica Cortez Lara, Heide Joana Martínez Hernández y Oliverio Monroy Maldonado,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</si>
  <si>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INE/CG287/2025</t>
  </si>
  <si>
    <t>UT/SCG/Q/CG/179/2024</t>
  </si>
  <si>
    <t>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</si>
  <si>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de esta Resolución.
No.	Nombre
1	Georgina Gregorio Pablo 
2	Antonio Martínez Maldonado .
3	Rosa Flores Sánchez 
4	Berthely Pérez González 
5	Marina Esquivel González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Georgina Gregorio Pablo, Antonio Martínez Maldonado, Rosa Flores Sánchez, Berthely Pérez González y Marina Esquivel González, en términos de los previsto en el numeral 39 de la ADENDA, en términos de lo concluido en la presente resolución.</t>
  </si>
  <si>
    <t>INE/CG261/2025</t>
  </si>
  <si>
    <t>UT/SCG/Q/CAOL/OPL/HGO/189/2024</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</si>
  <si>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</si>
  <si>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t>
  </si>
  <si>
    <t>INE/CG262/2025</t>
  </si>
  <si>
    <t>UT/SCG/Q/CG/199/2024</t>
  </si>
  <si>
    <t>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</si>
  <si>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en perjuicio de María del Carmen Luna Godínez, María del Carmen de la Trinidad Velázquez, Josefina Galindo Mateos, María Fernanda Flores Vázquez, Fernando Flores Hernández, Martha Beatriz Kanxoc Ek, Martha Guadalupe Murillo Morales, Armando Porras Leyva, Eduardo Espinoza López y Guadalupe García Pacheco, en términos de lo establecido en el Considerando TERCERO,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María del Carmen Luna Godínez, María del Carmen de la Trinidad Velázquez, Josefina Galindo Mateos, María Fernanda Flores Vázquez, Fernando Flores Hernández, Martha Beatriz Kanxoc Ek, Martha Guadalupe Murillo Morales, Armando Porras Leyva, Eduardo Espinoza López y Guadalupe García Pacheco, en términos de los previsto en el numeral 39 de la ADENDA, en términos de lo concluido en la presente resolución.
TERCERO. La presente resolución es impugnable a través del recurso de apelación, así como por juicio para la protección de los derechos político–electorales del ciudadano, previstos en los numerales 42 y 79, respectivamente, de la LGSMIME.</t>
  </si>
  <si>
    <t>INE/CG288/2025</t>
  </si>
  <si>
    <t>UT/SCG/Q/PLA/OPL/OAX/201/2024</t>
  </si>
  <si>
    <t xml:space="preserve">Patricia Lavariega Armas </t>
  </si>
  <si>
    <t xml:space="preserve">Patricia Lavariega Armas presenta queja por afiliación indebida al Partido de la Revolución Democrática </t>
  </si>
  <si>
    <t>INE/CG263/2025</t>
  </si>
  <si>
    <t xml:space="preserve">UT/SCG/Q/CG/221/2024
</t>
  </si>
  <si>
    <t xml:space="preserve">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</si>
  <si>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Magali Diego Sánchez y Noel Osvaldo Valencia Ocampo, en términos de lo establecido en el Considerando SEGUNDO,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las personas que participaron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</si>
  <si>
    <t>INE/CG264/2025</t>
  </si>
  <si>
    <t xml:space="preserve">UT/SCG/Q/CG/231/2024
</t>
  </si>
  <si>
    <t xml:space="preserve">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t>
  </si>
  <si>
    <t>PRIMERO. No se acredita la infracción consistente en la indebida afiliación y uso de datos personales para tal efecto, en perjuicio de Elizabeth Apolonio de la Cruz, Ariel de Jesús Montoya y Gabriela Pérez Martínez, en términos de lo establecido en el Considerando SEGUNDO, numeral 5, Apartado A, de esta Resolución.
SEGUNDO. Se acredita la infracción consistente en la indebida afiliación y uso de datos personales para tal efecto, en perjuicio de Omar Alejandro Aguilar Chi, en términos de lo establecido en el Considerando SEGUNDO, numeral 5, Apartado B, de esta Resolución.
TERCERO. En términos del Considerando TERCERO de la presente resolución, se impone al Partido Verde Ecologista de México, una multa por la indebida afiliación de Omar Alejandro Aguilar Chi, consistente en 963 (novecientas sesenta y tres) Unidades de Medida y Actualización, calculado al segundo decimal, equivalente a $70,337.52 (setenta mil trescientos treinta y siete pesos 52/100 M.N.) [persona afiliada en 2016].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las personas que participaron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</si>
  <si>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INE/CG265/2025</t>
  </si>
  <si>
    <t xml:space="preserve">UT/SCG/Q/CG/234/2024
</t>
  </si>
  <si>
    <t xml:space="preserve">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t>
  </si>
  <si>
    <t xml:space="preserve">PRIMERO. Se sobresee el procedimiento sancionador ordinario, iniciado con motivo del oficio de desconocimiento de afiliación presentado por Gandhi Ortega Hernández, por cuanto hace a la supuesta vulneración a su derecho político de libre afiliación, en términos de lo establecido en el Considerando SEGUNDO de esta resolución.
SEGUNDO. No se acredita la infracción consistente en consistente en la indebida afiliación y uso de datos personales para tal efecto, en relación a José Luis Castillo López, Rosalina Campos Ávalos, Laura Carolina Saucedo Olvera, Yazmín Paulina Berrón González y Sergio Mario Rodríguez Reyes, en términos de lo establecido en el Considerando TERCERO de esta Resolución.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</si>
  <si>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INE/CG266/2025</t>
  </si>
  <si>
    <t>Sobresee 
Inexistente</t>
  </si>
  <si>
    <t xml:space="preserve">UT/SCG/Q/CG/235/2024
</t>
  </si>
  <si>
    <t xml:space="preserve">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t>
  </si>
  <si>
    <t xml:space="preserve">PRIMERO. Se acredita la infracción consistente en consistente en la indebida afiliación y uso de datos personales para tal efecto, en perjuicio de Stephanie Peralta Delgado, Germán Mendoza Hernández, Oliva Fernanda Ortiz San Juan, Artemio Fernando Valadés Paredes, Rufino García Herrera, Alondra Izamar Arenas Hernández y José Antonio Ramírez Sánchez, en términos de lo establecido en el Considerando SEGUNDO, numeral 5, de esta Resolución.
SEGUNDO. En términos del Considerando TERCERO de la presente resolución, se impone al Partido Revolucionario Institucional, una multa por la indebida afiliación de cada una de las siete personas, conforme a los montos que se indican a continuación:
No.	Persona	Sanción a imponer
1	Stephanie Peralta Delgado	1,284 (mil doscientas ochenta y cuatro) Unidades de Medida y Actualización, calculado al segundo decimal, equivalente a $111,553.92 (ciento once mil quinientos cincuenta y tres pesos 92/100 M.N.)
[Persona afiliada en 2020]
2	Germán Mendoza Hernández	1,284 (mil doscientas ochenta y cuatro) Unidades de Medida y Actualización, calculado al segundo decimal, equivalente a $111,553.92 (ciento once mil quinientos cincuenta y tres pesos 92/100 M.N.)
[Persona afiliada en 2020]
3	Oliva Fernanda Ortiz San Juan	1,284 (mil doscientas ochenta y cuatro) Unidades de Medida y Actualización, calculado al segundo decimal, equivalente a $111,553.92 (ciento once mil quinientos cincuenta y tres pesos 92/100 M.N.)
[Persona afiliada en 2020]
4	Artemio Fernando Valadés Paredes	1,284 (mil doscientas ochenta y cuatro) Unidades de Medida y Actualización, calculado al segundo decimal, equivalente a $111,553.92 (ciento once mil quinientos cincuenta y tres pesos 92/100 M.N.)
[Persona afiliada en 2020]
5	Rufino García Herrera	1,284 (mil doscientas ochenta y cuatro) Unidades de Medida y Actualización, calculado al segundo decimal, equivalente a $111,553.92 (ciento once mil quinientos cincuenta y tres pesos 92/100 M.N.)
[Persona afiliada en 2020]
6	Alondra Izamar Arenas Hernández	1,284 (mil doscientas ochenta y cuatro) Unidades de Medida y Actualización, calculado al segundo decimal, equivalente a $111,553.92 (ciento once mil quinientos cincuenta y tres pesos 92/100 M.N.)
[Persona afiliada en 2020]
7	José Antonio Ramírez Sánchez	1,284 (mil doscientas ochenta y cuatro) Unidades de Medida y Actualización, calculado al segundo decimal, equivalente a $111,553.92 (ciento once mil quinientos cincuenta y tres pesos 92/100 M.N.)
[Persona afiliada en 2020]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</si>
  <si>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INE/CG289/2025</t>
  </si>
  <si>
    <t xml:space="preserve">UT/SCG/Q/CG/239/2024
</t>
  </si>
  <si>
    <t>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</si>
  <si>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la siguiente persona, en términos de lo establecido en el Considerando TERCERO, numeral 5 de esta Resolución.
No.	Nombre del quejoso (a) 
1.	Brandon Misael Flores Rodríguez.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</si>
  <si>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INE/CG267/2025</t>
  </si>
  <si>
    <t xml:space="preserve">UT/SCG/Q/CG/241/2024
</t>
  </si>
  <si>
    <t>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t>
  </si>
  <si>
    <t>PRIMERO. No se acredita la infracción atribuida a MORENA consistente en la afiliación indebida y uso no autorizado de datos personales, respecto de Yazmin Berenice Becerra Grajales, Luis Ángel Candelas Rivera, Belem Cecilia Rivera López y Víctor Joaquín García Barragán, en términos de lo establecido en el Considerando TERCERO, numeral 5, Apartado A, de esta Resolución.
SEGUNDO. Se acredita la infracción consistente en la vulneración al derecho de libre afiliación en su vertiente positiva —indebida afiliación— y uso de datos personales para tal efecto, en perjuicio de Jorge Alejandro González Lozano, Marco Antonio Flores Onofre y Eva Sánchez Espinosa de los Monteros, en términos de lo establecido en el Considerando TERCERO, numeral 5, Apartado B, de esta Resolución.
TERCERO. En términos del Considerando CUARTO de la presente resolución, se impone al partido político MORENA, una multa por la indebida afiliación de cada una de las tres personas aludidas, conforme a los montos que se indican a continuación:
Persona involucrada	Sanción impuesta	Año de afiliación	Equivalente
Jorge Alejandro González Lozano.
	551.20 (quinientas cincuenta y uno punto veinte) UMA´s	2013	$62,362.76 (sesenta y dos mil trescientos sesenta y dos pesos 76/100 M.N.)
Marco Antonio Flores Onofre
	1,284 (mil doscientos ochenta y cuatro) UMA´s	2023	$133,202.16 (ciento treinta y tres mil doscientos dos pesos 16/100 MN)
Eva Sánchez Espinosa de los Monteros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</si>
  <si>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INE/CG290/2025</t>
  </si>
  <si>
    <t xml:space="preserve">UT/SCG/Q/NLBR/JD01/ZAC/246/2024
</t>
  </si>
  <si>
    <t>Nora Liliana Bautista Roman</t>
  </si>
  <si>
    <t>Nora Liliana Bautista Roman presento queja por la indebida afiliación a MORENA.</t>
  </si>
  <si>
    <t>PRIMERO. Se acredita la infracción atribuida a MORENA, consistente en la indebida afiliación -vertiente positiva- y uso de datos personales para tal efecto, respecto de Nora Liliana Bautista Román, en términos del Considerando TERCERO.
SEGUNDO. En términos del Considerando CUARTO de la presente resolución, se impone a MORENA, una multa por la indebida afiliación de Nora Liliana Bautista Román, conforme al montos que se indica a continuación:
Denunciante	Fecha de afiliación	Sanción a imponer	Equivalente
Nora Liliana Bautista Román	2013	551.20 (quinientas cincuenta y uno punto veinte) UMA´s	$62,362.76 (sesenta y dos mil trescientos sesenta y dos pesos 76/100 M.N.)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LGSMIME.</t>
  </si>
  <si>
    <t>INE/CG268/2025</t>
  </si>
  <si>
    <t xml:space="preserve">UT/SCG/Q/FRR/CG/252/2024
</t>
  </si>
  <si>
    <t>Froylán Ruiz Rivera</t>
  </si>
  <si>
    <t>La supuesta afiliación indebida, así como la utilización de datos personales, sin su consentimiento.</t>
  </si>
  <si>
    <t xml:space="preserve">PRIMERO. Se sobresee el procedimiento sancionador ordinario, respecto de Froylán Ruiz Rivera,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</si>
  <si>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INE/CG269/2025</t>
  </si>
  <si>
    <t>Sobresee</t>
  </si>
  <si>
    <t xml:space="preserve">UT/SCG/Q/CG/253/2024
</t>
  </si>
  <si>
    <t>Por oficio (cuaderno de antecendentes)</t>
  </si>
  <si>
    <t xml:space="preserve"> La supuesta afiliación indebida al Partido Verde Ecologista de México</t>
  </si>
  <si>
    <t>PRIMERO. Se acredita la infracción atribuida al PVEM, consistente en la afiliación indebida, así como el uso indebido de datos personales de Noé Cano Preza, María Flor Vallejo Rocha, Norma Nelly Sánchez Pérez, Roberto Carlos Pérez García, Leonora Adriana Cruz García, Sarahi Paz Arellano, Olga Lidia Ponce Ríos, Regina Manzanares Vázquez, María del Socorro Torres Viana, Ma. Guadalupe del Rio Hernández, Norma Elizabeth Bautista Hernández, Susana Ruiz Chávez, Antonio Martínez Hernández, María del Carmen Norma Guerrero Beristain y Luis Alfredo Aburto Alfonso , en términos de lo razonado en el considerando SEGUNDO, de la presente resolución.
SEGUNDO. En términos del considerando TERCERO de la presente resolución, se impone al PVEM, una multa por la indebida afiliación de Noé Cano Preza, María Flor Vallejo Rocha, Norma Nelly Sánchez Pérez, Roberto Carlos Pérez García, Leonora Adriana Cruz García, Sarahi Paz Arellano, Olga Lidia Ponce Ríos, Regina Manzanares Vázquez, María del Socorro Torres Viana, Ma. Guadalupe del Rio Hernández, Norma Elizabeth Bautista Hernández, Susana Ruiz Chávez, Antonio Martínez Hernández, María del Carmen Norma Guerrero Beristain y Luis Alfredo Aburto Alfonso, conforme al monto que se indica a continuación:
Persona involucrada	Sanción a imponer en UMA´s	Año de afiliación	Equivalente
Noé Cano Preza	963	2016	$70,337.52 (setenta mil trescientos treinta y siete pesos 52/100 MN)
María Flor Vallejo Rocha	963	2016	$70,337.52 (setenta mil trescientos treinta y siete pesos 52/100 MN)
Norma Nelly Sánchez Pérez	963	2016	$70,337.52 (setenta mil trescientos treinta y siete pesos 52/100 MN)
Roberto Carlos Pérez García	963	2016	$70,337.52 (setenta mil trescientos treinta y siete pesos 52/100 MN)
Leonora Adriana Cruz García	963	2016	$70,337.52 (setenta mil trescientos treinta y siete pesos 52/100 MN)
Sarahi Paz Arellano	963	2016	$70,337.52 (setenta mil trescientos treinta y siete pesos 52/100 MN)
Olga Lidia Ponce Ríos	963	2016	$70,337.52 (setenta mil trescientos treinta y siete pesos 52/100 MN)
Regina Manzanares Vázquez	963	2016	$70,337.52 (setenta mil trescientos treinta y siete pesos 52/100 MN)
María del Socorro Torres Viana	963	2016	$70,337.52 (setenta mil trescientos treinta y siete pesos 52/100 MN)
Ma. Guadalupe del Rio Hernández	963	2016	$70,337.52 (setenta mil trescientos treinta y siete pesos 52/100 MN)
Norma Elizabeth Bautista Hernández	963	2016	$70,337.52 (setenta mil trescientos treinta y siete pesos 52/100 MN)
Susana Ruiz Chávez	1,284	2019	$108,485.16 (ciento ocho mil cuatrocientos ochenta y cinco pesos 16/100 MN)
Antonio Martínez Hernández	963	2016	$70,337.52 (setenta mil trescientos treinta y siete pesos 52/100 MN)
María del Carmen Norma Guerrero Beristain	963	2016	$70,337.52 (setenta mil trescientos treinta y siete pesos 52/100 MN)
Luis Alfredo Aburto Alfonso	963	2016	$70,337.52 (setenta mil trescientos treinta y siete pesos 52/100 MN)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LGSMIME, así como del juicio para la protección de los derechos político-electorales del ciudadano previsto en el artículo 79 del mismo</t>
  </si>
  <si>
    <t>INE/CG291/2025</t>
  </si>
  <si>
    <r>
      <rPr>
        <b/>
        <sz val="9"/>
        <color theme="1"/>
        <rFont val="Arial"/>
        <family val="2"/>
      </rPr>
      <t xml:space="preserve">Oficios de desconocmiento de afiliacion de 3 ciudadanos por escision de una resolucion del CG-INE/SCG/Q/CG/5/2023: </t>
    </r>
    <r>
      <rPr>
        <sz val="9"/>
        <color theme="1"/>
        <rFont val="Arial"/>
        <family val="2"/>
      </rPr>
      <t xml:space="preserve">
Gabriela Escobar Díaz
Miriam González Olguín
José Alfredo Jiménez Galván</t>
    </r>
  </si>
  <si>
    <t>PRIMERO. Se sobresee el procedimiento sancionador ordinario, iniciado con motivo de las denuncias presentadas por Gabriela Escobar Díaz, Miriam González Olguín y José Alfredo Jiménez Galván, por cuanto hace a la supuesta vulneración a su derecho de libre afiliación, en términos de lo establecido en el Considerando TERCERO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Notifíquese personalmente a las personas denunciantes; al PRI, en términos del artículo 68 numeral 1, incisos d), q) y w), del Reglamento Interior del Instituto Nacional Electoral, y por estrados a quienes resulte de interés.</t>
  </si>
  <si>
    <t>INE/CG270/2025</t>
  </si>
  <si>
    <t>UT/SCG/Q/ICM/JD01/MEX/21/2021
SIQyD 5137</t>
  </si>
  <si>
    <t>Isaías Chimal Molina</t>
  </si>
  <si>
    <t>PRIMERO. Se escinde el procedimiento respecto de Ana Cecilia García Muñiz, en términosde lo señalado en el considerando SEGUNDO.SEGUNDO.Se sobresee el procedimiento respecto deMercedes Abreu Juárez,entérminos de lo establecido en el Considerando CUARTO, de esta resolución.TERCERO. No seacredita la infracciónconsistente en la indebida afiliación y uso de  datos  personales   para   tal   efecto,  en   perjuicio   delas nueve personas denunciadas, en términos de lo establecido en el ConsiderandoQUINTO, numeral 5,de esta Resolución.</t>
  </si>
  <si>
    <t>INE/CG413/2025</t>
  </si>
  <si>
    <t>UT/SCG/Q/GAAA/JD28/MEX/161/2021</t>
  </si>
  <si>
    <t>Gerardo Agustin Alva Arellano</t>
  </si>
  <si>
    <t>PT
NO CAE</t>
  </si>
  <si>
    <t xml:space="preserve">Adriana </t>
  </si>
  <si>
    <t>La indebida afiliación y uso indebido de datos personales de los quejosos, toda vez que de la consulta llevada a cabo en la página del Instituto Nacional Electoral, aparecen como afiliados al Partido del Trabajo, sin haber otorgado su consentimiento.</t>
  </si>
  <si>
    <t>PRIMERO. No se acredita la infracción consistente en la indebida afiliación y uso de datos personales para tal efecto, en perjuicio de Gerardo Agustín Alva Arellano y Sujey Nieto Mejía, en términos de lo establecido en el Considerando TERCERO,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</si>
  <si>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INE/CG414/2025</t>
  </si>
  <si>
    <t>UT/SCG/Q/MERR/JD17/MEX/15/2022</t>
  </si>
  <si>
    <t>María Esther Ramírez Reyes</t>
  </si>
  <si>
    <t>La indebida afiliación y uso indebido de datos personales de los quejosos, toda vez que derivado de diversos procesos de selección como aspirantes a cargos dentro del Instituto Nacional Electoral, aparece como afiliado al Partido Revolucionario Institucional.</t>
  </si>
  <si>
    <t>PRIMERO. Se escinde el procedimiento respecto de Virginia Astrid Aceves Zañudo, Luis Manuel Rivas Fernández, Mercedes Esquivel Almanza y Sandra Solís Bravo, en términos de lo señalado en el considerando TERCERO.
SEGUNDO. No se acredita la infracción consistente en la indebida afiliación y uso de datos personales para tal efecto, en perjuicio de ocho personas denunciantes, en términos de lo establecido en el Considerando CUARTO, numeral 5, apartado A, de esta Resolución.</t>
  </si>
  <si>
    <t>INE/CG415/2025</t>
  </si>
  <si>
    <t xml:space="preserve">SUP-RAP-120/2025
</t>
  </si>
  <si>
    <t>UT/SCG/Q/AGG/JD03/COAH/40/2022</t>
  </si>
  <si>
    <t>Adriana Garza García</t>
  </si>
  <si>
    <t>PRIMERO. Se escinde el procedimiento respecto de Adriana Garza García, Alexis Fabian Hernández Rodríguez, Abigail Juárez Nepomuceno y María de Lourdes Ramírez López en términos de lo señalado en el considerando TERCERO de esta Resolución.
SEGUNDO. Se sobresee el presente procedimiento respecto de Alfonso Juárez Hernández, en términos de lo razonado en el considerando CUARTO, de la presente resolución.
TERCERO. Se tiene por no acreditada la infracción atribuida al Partido Revolucionario Institucional, consistente en la indebida afiliación, así como el uso indebido de datos personales de Ethel Alejandra Rodríguez Hernández, Jael Arizai Rentería Nava, Diana Edith Castro Palafox, María Guadalupe Castro Palafox, Luis Antonio Gil Márquez, Rebeca Hernández Martínez, Miriam Guadalupe Malagón Núñez, Tania Dieguez Hernández, Ángeles Miranda Melchor, Gladys Guadalupe Ramos Chávez, Roberto Carlos Villazana Cruz y Ana Luisa Salazar Zorrilla, en términos de lo razonado en el considerando SEXTO, NUMERAL 1, de la presente resolución.
CUARTO. Se tiene por acreditada la infracción atribuida al Partido Revolucionario Institucional, consistente en la afiliación indebida, así como el uso indebido de datos personales de María Guadalupe Vega Olivares, Yomar Margarita Varela Cerna, Yessenia Perfecto Ortela, Cecilia Acevedo Monroy Y Martha Beatriz Nicoletti Maldonado en términos de lo razonado en el considerando SEXTO, NUMERAL 2, de la presente resolución.
QUINTO. En términos del Considerando SÉPTIMO de la presente resolución, se impone al Partido Revolucionario Institucional, una multa por la indebida afiliación de los siguientes ciudadanos, conforme al monto que se indica a continuación:
Persona denunciante	Año de afiliación	Multa impuesta en UMA	Sanción a imponer
Yomar Margarita Varela Cerna	2019	1,284	$108,485.16
(Ciento ocho mil, cuatrocientos ochenta y cinco 16/100)
Yessenia Perfecto Ortela	2019	1,284	$108,485.16
(Ciento ocho mil, cuatrocientos ochenta y cinco 16/100)
Cecilia Acevedo Monroy	2020	1,284	$111,553.92
(Ciento once mil, quinientos cincuenta y tres 92/100)
Martha Beatriz Nicoletti Maldonado	2020	1,284	$111,553.92
(Ciento once mil, quinientos cincuenta y tres 92/100)
María Guadalupe Vega Olivares	2021	1,284	$115,072.08
(Ciento quince mil, setenta y dos 08/100)
SEXTO.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SÉPTIMO.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</si>
  <si>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INE/CG416/2025</t>
  </si>
  <si>
    <t xml:space="preserve">	SUP-RAP-144/2025
</t>
  </si>
  <si>
    <t xml:space="preserve">UT/SCG/Q/FGFG/JD15/MEX/30/2023
</t>
  </si>
  <si>
    <t>Francisco Gerardo Fajardo González</t>
  </si>
  <si>
    <t>Se presenta escrito de queja de Francisco Gerardo Fajardo González en contra del Partido Acción Nacional por indebida afiliación.</t>
  </si>
  <si>
    <t>PRIMERO. No se acredita la infracción consistente en la indebida afiliación y uso de datos personales para tal efecto, en perjuicio de Francisco Gerardo Fajardo González, en términos de lo establecido en el Considerando TERCERO,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</si>
  <si>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INE/CG417/2025</t>
  </si>
  <si>
    <t xml:space="preserve">UT/SCG/Q/PAOV/JD03/COAH/40/2023
</t>
  </si>
  <si>
    <t xml:space="preserve">Paola Alejandra de la O Vela
María Verónica González Blancas
Adelina Guadalupe Martínez Martínez
</t>
  </si>
  <si>
    <t>PRI CAE</t>
  </si>
  <si>
    <t>Se reciben escritos de queja de Paola Alejandra de la O Vela, María Verónica González Blancas y Adelina Guadalupe Martínez Martínez en contra del Partido Revolucionario Institucional por indebida afiliación</t>
  </si>
  <si>
    <t xml:space="preserve">PRIMERO. Se sobresee el procedimiento sancionador ordinario, respecto de María Verónica González Blancas y Adelina Guadalupe Martínez Martínez, en términos de lo establecido en el Considerando SEGUNDO de esta resolución.
SEGUNDO. No se acredita la infracción atribuida al Partido Revolucionario Institucional, consistente en la afiliación indebida, así como el uso indebido de datos personales de Paola Alejandra de la O Vela, en términos de lo razonado en el considerando TERCERO, de la presente resolución.
TERCERO.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CUARTO. NOTIFÍQUESE, personalmente a Paola Alejandra de la O Vela, María Verónica González Blancas y Adelina Guadalupe Martínez Martínez; en términos del artículo 68, numeral 1, incisos d), q) y w), del Reglamento Interior del Instituto Nacional Electoral; al Partido Revolucionario Institucional, por conducto de su representante propietario ante este Consejo General de este Instituto; y por estrados, a quienes les resulte de interés.
</t>
  </si>
  <si>
    <t>INE/CG418/2025</t>
  </si>
  <si>
    <t xml:space="preserve">UT/SCG/Q/ALBA/CG/61/2023
</t>
  </si>
  <si>
    <t xml:space="preserve">Ana Lilia Barrera Alcaráz
</t>
  </si>
  <si>
    <t xml:space="preserve">La Unidad Técnica de lo Contencioso Electoral ordena la apertura de un Procedimiento Ordinario Sancionador en el acuerdo de once de julio de dos mil veintitrés dictado en el Cuaderno de Antecedentes UT/SCG/CA/ALBA/JD13/MEX/38/2023, derivado de la  queja presentada por Ana Lilia Barrera Alcaráz por la probable afiliación indebida atribuible al Partido Verde Ecologista de México. </t>
  </si>
  <si>
    <t>PRIMERO. No se acredita la infracción consistente en la indebida afiliación y uso de datos personales para tal efecto, en perjuicio de Ana Lilia Barrera Alcaraz,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NOTIFÍQUESE: a Ana Lilia Barrera Alcaraz, personalmente; al Partido Verde Ecologista de México, en términos del artículo 68 numeral 1, incisos d), q) y w), del Reglamento Interior del Instituto Nacional Electoral; y por estrados a quienes resulte de interés.</t>
  </si>
  <si>
    <t>INE/CG419/2025</t>
  </si>
  <si>
    <t xml:space="preserve">UT/SCG/Q/AGG/JL/JAL/63/2023
</t>
  </si>
  <si>
    <t>Arturo González García 
 Alberto Jurado Vidal Vázquez</t>
  </si>
  <si>
    <t>Se presenta escrito de queja de Arturo González García y Alberto Jurado Vidal Vázquez en contra del del partido político Movimiento Ciudadano por indebida afiliación.</t>
  </si>
  <si>
    <t xml:space="preserve">
PRIMERO. No se acredita la infracción consistente en la indebida afiliación y uso de datos personales para tal efecto, en perjuicio de Arturo González García y Alberto Jurado Vidal en términos de lo establecido en el considerando CUARTO, numeral 5.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Notifíquese personalmente a las personas denunciantes antes referidas.
</t>
  </si>
  <si>
    <t>INE/CG420/2025</t>
  </si>
  <si>
    <t>UT/SCG/Q/MJC/JD36/MEX/65/2023</t>
  </si>
  <si>
    <t>Miriam Juan Consuelo
Leticia García Mendoza</t>
  </si>
  <si>
    <t>Se reciben escritos de queja de Miriam Juan Consuelo y Leticia García Mendoza en contra del Partido del Trabajo por indebida afiliación.</t>
  </si>
  <si>
    <t>PRIMERO. Se acredita la infracción atribuida al Partido del Trabajo, consistente en la afiliación indebida y uso de datos personales, para tal efecto, de Leticia García Mendoza, en términos del Considerando SEGUNDO.
SEGUNDO. En términos del Considerando TERCERO de la presente resolución, se impone al Partido del Trabajo, una multa conforme al monto que se indica a continuación:
Denunciante	Fecha de afiliación	Valor de la UMA en 2020	Sanción a imponer en UMA´s	Equivalente
Leticia García Mendoza	07/03/2020	$86.88
(ochenta y seis pesos 88/100 M.N.)	1,284 UMA´s	$111,553.92
(ciento once mil pesos quinientos cincuenta y tres pesos 92/100 M.N.).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</si>
  <si>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INE/CG421/2025</t>
  </si>
  <si>
    <t xml:space="preserve">UT/SCG/Q/LESP/JLE/SIN/71/2023
</t>
  </si>
  <si>
    <t>Luis Enrique Sainz Picos</t>
  </si>
  <si>
    <t>PRI NO CAE</t>
  </si>
  <si>
    <t>Se recibe escrito de queja de Luis Enrique Sainz Picos en contra del Partido Revolucionario Institucional por indebida afiliación.</t>
  </si>
  <si>
    <t>PRIMERO. No se acredita la infracción consistente en la indebida afiliación y uso de datos personales para tal efecto, en perjuicio de Luis Enrique Sainz Picos,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NOTIFÍQUESE: Personalmente a Luis Enrique Sainz Picos; al Partido Revolucionario Institucional, en términos del artículo 68 numeral 1, incisos d), q) y w), del Reglamento Interior del Instituto Nacional Electoral; y por estrados a quienes resulte de interés.</t>
  </si>
  <si>
    <t>INE/CG422/2025</t>
  </si>
  <si>
    <t xml:space="preserve">UT/SCG/Q/FLR/JD12/CHIS/87/2023
</t>
  </si>
  <si>
    <t>Fatima López Rodríguez
Maria Edith Carrillo Duarte
Key Estefania Osorio Bravo</t>
  </si>
  <si>
    <t>Fátima López Rodríguez, María Edith Carrillo Duarte, Key Estefanía Osorio Bravo presentan quejas por indebida afiliación al Partido MORENA</t>
  </si>
  <si>
    <t>PRIMERO. Se desecha la denuncia presentada por Key Estefanía Osorio Bravo, en términos del Considerando SEGUNDO.
SEGUNDO. Se acredita la infracción atribuida a MORENA, consistente en la indebida afiliación y uso de datos personales para tal efecto, respecto de Tania de Fátima López Rodríguez y María Edith Carrillo Duarte, en términos del Considerando TERCERO.
TERCERO. En términos del Considerando CUARTO de la presente resolución, se impone a MORENA, una multa por la indebida afiliación de Tania de Fátima López Rodríguez y María Edith Carrillo Duarte, conforme al montos que se indica a continuación:
Denunciante	Sanción a imponer
Tania de Fátima López Rodríguez	1,284 (mil doscientas ochenta y cuatro) Unidades de Medida y Actualización, calculado al segundo decimal, equivalente a $133,202.16 (ciento treinta y tres mil doscientos dos pesos 16/100 M.N.) [Ciudadana afiliada en 2023]
María Edith Carrillo Duarte	1,284 (mil doscientas ochenta y cuatro) Unidades de Medida y Actualización, calculado al segundo decimal, equivalente a $133,202.16 (ciento treinta y tres mil doscientos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</si>
  <si>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INE/CG423/2025</t>
  </si>
  <si>
    <t>$266,404.32</t>
  </si>
  <si>
    <t>SUP-RAP-138/2025</t>
  </si>
  <si>
    <t xml:space="preserve">UT/SCG/Q/TRMD/JD09/CHIH/99/2023
</t>
  </si>
  <si>
    <t>Tomás Roberto Montoya Díaz, Héctor Hugo Penagos Paz</t>
  </si>
  <si>
    <t>Tomás Roberto Montoya Díaz y Héctor Hugo Penagos Paz, presentan quejas por afiiación indebida al Partido Revolucionario Institucional.</t>
  </si>
  <si>
    <t>PRIMERO. No acredita la infracción consistente en la indebida afiliación y uso de datos personales para tal efecto, en perjuicio de Héctor Hugo Penagos Paz, en términos de lo razonado en el considerando TERCERO, Apartado 5,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</si>
  <si>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INE/CG424/2025</t>
  </si>
  <si>
    <t xml:space="preserve">UT/SCG/Q/AIDT/JD05/CHIH/111/2023
</t>
  </si>
  <si>
    <t xml:space="preserve">Aldo Iván Duarte Talamantes </t>
  </si>
  <si>
    <t>PVEM 
CAE</t>
  </si>
  <si>
    <t>Aldo Iván Duarte Talamantes presenta queja en contra del  Partido Verde Ecologista de México por afiliación indebida</t>
  </si>
  <si>
    <t>PRIMERO. Se acredita la infracción atribuida al Partido Verde Ecologista de México, consistente en la indebida afiliación de Aldo Iván Duarte Talamantes, haciendo uso para tal efecto de los datos personales del quejoso, en términos de lo establecido en el Considerando SEGUNDO de esta resolución. 
SEGUNDO. En términos del Considerando TERCERO, de la presente resolución, se impone al Partido Verde Ecologista de México, una multa conforme a los señalado el siguiente cuadro:
Quejoso	Fecha de afiliación	Valor de la UMA 2019	Sanción en UMAS	Sanción por imponer
Aldo Iván Duarte Talamantes	15/10/2019	$84.49	1284	$108,485.16
TERCERO.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t>
  </si>
  <si>
    <t>INE/CG425/2025</t>
  </si>
  <si>
    <t xml:space="preserve">UT/SCG/Q/ZYMP/JD02/BCS/112/2023
</t>
  </si>
  <si>
    <t>Zachary Yukee Mendivil Perez</t>
  </si>
  <si>
    <t>Zachary Yukee Mendivil Perez presenta queja vs MORENA por afiliación indebida</t>
  </si>
  <si>
    <t>PRIMERO. No se acredita la infracción consistente en la indebida afiliación y uso de datos personales para tal efecto, en perjuicio de Zachary Yukee Mendívil Pérez,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</si>
  <si>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INE/CG426/2025</t>
  </si>
  <si>
    <t xml:space="preserve">UT/SCG/Q/PIGD/JD09/CHIH/113/2023
</t>
  </si>
  <si>
    <t xml:space="preserve">Pablo Isael González Diaz
Jessica Lizbeth Reyes León 
</t>
  </si>
  <si>
    <t>PVEM
CAE</t>
  </si>
  <si>
    <t>Pablo Isael González Diaz, Jessica Lizbeth Reyes León presentan queja por afiliación indebida al partido Verde Ecologista de México</t>
  </si>
  <si>
    <t>PRIMERO. Se acredita la infracción atribuida al PVEM, consistente en la indebida afiliación de Pablo Isael González Diaz, haciendo uso para tal efecto de los datos personales del citado quejoso, en términos de lo establecido en el Considerando SEGUNDO de esta resolución. 
SEGUNDO. En términos del Considerando TERCERO, de la presente resolución, se impone al Partido Verde Ecologista de México, una multa conforme a los señalado el siguiente cuadro:
Quejoso	Fecha de afiliación	Valor de la UMA 2019	Sanción en UMAS	Sanción por imponer
Pablo Isael González Diaz	13/03/20219	$84.49	1284	$108,485.16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t>
  </si>
  <si>
    <t>INE/CG427/2025</t>
  </si>
  <si>
    <t xml:space="preserve">UT/SCG/Q/MIES/JD10/CDM/114/2023
</t>
  </si>
  <si>
    <t xml:space="preserve">Mónica Ivonne Elías Sánchez </t>
  </si>
  <si>
    <t>PAN 
CAE</t>
  </si>
  <si>
    <t>Mónica Ivonne Elías Sánchez presenta queja por afiliación indebida al Partido Acción Nacional</t>
  </si>
  <si>
    <t xml:space="preserve">PRIMERO. No se acredita la infracción consistente en la indebida afiliación y uso de datos personales para tal efecto, en perjuicio de Mónica lvonne Elías Sánchez,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</si>
  <si>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INE/CG428/2025</t>
  </si>
  <si>
    <t xml:space="preserve">UT/SCG/Q/CG/125/2023
</t>
  </si>
  <si>
    <t>En cumplimiento a lo determinado por el Consejo General del INE en el Acuerdo INE/CG615/2023 se inicia Procedimiento oficioso respecto de las personas Ana Laura Hernández Rosales, Jatziri Betzube López Pérez, Alondra Morales López, Ernesto Francisco Clorio Alcalá, Grace Samantha Hernández Alemán, Jaqueline Villafuerte Contreras, Lorena Alin Juárez Carballo, Elías González Santos, Claudia González García, Miguel Ángel Arellano García, Michelle Jonathan Monroy Garduño, María Angélica Jiménez Vázquez, Graciela Fuentes Rojas, Efraín Pérez Álvarez, Abril Gómez Valadez, María Teresa Chávez Hernández, Yoselin Ramírez Pliego, Mónica Arias Rojas, Delia Rodríguez Cruz, Itzel Yamilet Villagran Rojas quienes desconocieron la afiliación al partido MORENA en el marco del proceso de contratación de personas supervisoras, capacitadoras-asistentes electorales del Proceso Electoral 2023-2024.</t>
  </si>
  <si>
    <t>PRIMERO. No se tiene por acreditada la infracción atribuida a MORENA, consistente en la afiliación indebida, así como el uso indebido de datos personales de Ana Laura Hernández Rosales, Alondra Morales López, Jaqueline Villafuente Contreras, Lorena Alin Juárez Carballo, Elías González Santos, Claudia González García, Miguel Ángel Arellano García, Michelle Jonathan Monroy Garduño, Efraín Pérez Álvarez, María Teresa Chávez Hernández e Itzel Yamilet Villagrán Rojas, en términos de lo razonado en el considerando TERCERO, de la presente resolución.
SEGUNDO. Se tiene por acreditada la infracción atribuida a MORENA, consistente en la afiliación indebida, así como el uso indebido de datos personales de Jatziri Betzube López Pérez, Ernesto Francisco Clorio Alcalá, Grace Samantha Hernández Alemán, Graciela Fuentes Rojas, Abril Gómez Valadez, Mónica Arias Rojas, Yoselín Ramírez Pliego y Delia Rodríguez Cruz, en términos de lo razonado en el considerando TERCERO, de la presente resolución.
TERCERO. En términos del considerando CUARTO de la presente resolución, se impone a MORENA, una multa por la indebida afiliación de Jatziri Betzube López Pérez, Ernesto Francisco Clorio Alcalá, Grace Samantha Hernández Alemán, Graciela Fuentes Rojas, Abril Gómez Valadez, Mónica Arias Rojas, Yoselín Ramírez Pliego y Delia Rodríguez Cruz, conforme al monto que se indica a continuación:
No
	Ciudadano(a)	Fecha de afiliación	Sanción en UMAS	Sanción a imponer
1	Jatziri Betzube López Pérez	2013	551.20	$62,362.76
[sesenta y dos mil trescientos sesenta y dos pesos 76/100]
2	Ernesto Francisco Clorio Alcalá	2016	963	$70,337.52
[setenta mil trecientos treinta y siete pesos 52/100]
3	Grace Samantha Hernández Alemán	2015	596.66	$67,506.11
[sesenta y siete mil quinientos seis pesos 11/100]
4	Graciela Fuentes Rojas	2013	551.20	$62,362.76
[sesenta y dos mil trescientos sesenta y dos pesos 76/100]
5	Abril Gómez Valadez	2017	963	$72,696.87
[setenta y dos mil seiscientos noventa y seis pesos 87/100]
6	Mónica Arias Rojas	2013	551.20	$62,362.76
[sesenta y dos mil trescientos sesenta y dos pesos 76/100]
7	Yoselín Ramírez Pliego	2023	1,284	$133,202.16
[ciento treinta y tres mil doscientos dos pesos 16/100 M.N.]
8	Delia Rodríguez Cruz	2023	1,284	$133,202.16
[ciento treinta y tres mil doscientos dos pesos 16/100 M.N.]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</si>
  <si>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INE/CG429/2025</t>
  </si>
  <si>
    <t>$663,033.10 MXN</t>
  </si>
  <si>
    <t>SUP-RAP-139-2025</t>
  </si>
  <si>
    <t xml:space="preserve">UT/SCG/Q/CG/131/2023
</t>
  </si>
  <si>
    <t>En cumplimiento a lo determinado por el Consejo General del INE en el Acuerdo INE/CG615/2023 se inicia Procedimiento oficioso respecto de las personas María Teresa Chaparro Contreras, Alejandra Rizo Rodríguez, Gabriela Chávez Álvarez, María de los Ángeles Hernández Mendoza, Pompeyo José Huerta Zurita, Luis Fernando Bermejo Birrueta, Alejandra Nohemy Díaz Martínez, Ana María Moreno Villa, Karla Gabriela Moreno Villa, Luis Rafael Paz Cravioto, Carolina Lizbeth Pérez Velasco, Ana Luisa Lobatón Mellado, Gloria Marlen Domínguez Alatriste, Perla Cházari Prado, Erick Sánchez Vázquez, Jazmín Ponce Nicolás, Wendy Tepexicuapan Ruiz, Noemi Yoselin Ugalde Sevilla, Nataly Alejandra Feria González, Diana López Morales, quienes desconocieron la afiliación al partido MORENA en el marco del proceso de contratación de personas supervisoras, capacitadoras-asistentes electorales del Proceso Electoral 2023-2024.</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</si>
  <si>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A, de esta Resolución.
No.	Nombre
1	María Teresa Chaparro Contreras
2	Gabriela Chávez Álvarez
3	María de los Ángeles Hernández Mendoza
4	Luis Fernando Bermejo Birrueta
5	Alejandra Nohemy Díaz Martínez
6	Ana María Moreno Villa
7	Karla Gabriela Moreno Villa
8	Carolina Lizbeth Pérez Velasco
9	Gloria Marlen Domínguez Alatriste
10	Perla Cházari Prado
11	Erick Sánchez Vázquez
12	Jazmín Ponce Nicolás
13	Wendy Tepexicuapan Ruiz
14	Noemi Yoselin Ugalde Sevilla
15	Nataly Alejandra Feria González
16	Diana López Morales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6, apartado B, de esta Resolución.
N°	Afiliación indebida
1	Luis Rafael Paz Cravioto 
2	Alejandra Rizo Rodríguez 
3	Pompeyo José Huerta Zurita
4	Ana Luisa Lobatón Mellado
TERCERO. En términos del Considerando CUARTO de la presente resolución, se impone a MORENA, una multa por la indebida afiliación de cada una de las personas denunciantes respecto de quienes resulta aplicable dicha sanción, conforme a los montos que se indican a continuación: 
No.	Persona denunciante	Monto de la sanción
1	Luis Rafael Paz Cravioto 	572.74 (quinientas setenta y dos punto setenta y cuatro) Unidades de Medida y Actualización, equivalente a $64,800.27 (sesenta y cuatro mil ochocientos pesos 27/100 M.N.) 
2	Alejandra Rizo Rodríguez 	596.76 (quinientas noventa y seis punto setenta y seis) Unidades de Medida y Actualización, equivalente a $67,506.30 (sesenta y siete mil quinientos seis pesos 30/100 M.N.) 
3	Pompeyo José Huerta Zurita	596.76 (quinientas noventa y seis punto setenta y seis) Unidades de Medida y Actualización, equivalente a $67,506.30 (sesenta y siete mil quinientos seis pesos 30/100 M.N.) 
4	Ana Luisa Lobatón Mellado	596.76 (quinientas noventa y seis punto setenta y seis) Unidades de Medida y Actualización, equivalente a $67,506.30 (sesenta y siete mil quinientos seis pesos 30/100 M.N.)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juic0io para la protección de los derechos político-electorales de la ciudadanía previsto en el artículo 79 del mismo ordenamiento.</t>
  </si>
  <si>
    <t>INE/CG430/2025</t>
  </si>
  <si>
    <t>SUP-RAP-140-2025</t>
  </si>
  <si>
    <t xml:space="preserve">UT/SCG/Q/IAPP/JD12/CHIS/138/2023
</t>
  </si>
  <si>
    <t>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t>
  </si>
  <si>
    <t>PRI
CAE</t>
  </si>
  <si>
    <t xml:space="preserve">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presentan queja en contra del Partido Revolucionario Institucional. </t>
  </si>
  <si>
    <t>PRIMERO. Se escinde el procedimiento respecto de Priscila Goreti Arteaga Nava, Miguel Ángel Camacho Granados, Lizeth Valencia Montiel y Analy Lozano Sandoval, en términos de lo señalado en el considerando SEGUNDO.
SEGUNDO. Se sobresee el procedimiento sancionador ordinario, iniciado con motivo de la denuncia presentada por Jorge Rigoberto Martínez López, por cuanto hace a la supuesta violación a su derecho político de libre afiliación, en términos de lo establecido en el Considerando TERCERO de esta resolución.
TERCERO. No se acredita la infracción consistente en la indebida afiliación y uso de datos personales para tal efecto, en relación a las ocho personas que se citan a continuación, en términos de lo establecido en el Considerando QUINTO, numeral 5, Apartado A, de esta Resolución.
No.	Persona denunciante
1	Itzel Alessandra Peña Pérez
2	José Luis Carpinteiro Zitzihua
3	Mónica Valentina Gutiérrez Chaparro
4	María de Fátima Díaz Contreras
5	Blanca Estela Muñoz García
6	José David Marín Colín
7	Marilú Bernal Alanís
8	Mercedes López Aguilar
CUARTO. Se acredita la infracción consistente en la indebida afiliación y uso de datos personales para tal efecto, en perjuicio de Virginia Pérez Fonseca, Maribel Ramírez Arvizu, Zaidé Candelaria Cámara Hernández, Oscar Eduardo Lugo Cantarell y Rosalía Nicolás Santos, en términos de lo establecido en el Considerando QUINTO, numeral 5, Apartado B, de esta Resolución.
QUINTO. En términos del Considerando SEXTO de la presente resolución, se impone al Partido Revolucionario Institucional, una multa por la indebida afiliación de cada una de las nueve personas, conforme a los montos que se indican a continuación:
+I155
SEXTO.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SEXTO.
SÉPTIMO. No se acredita la infracción consistente en el indebido ejercicio del derecho constitucional y legal del Partido Revolucionario Institucional, de acreditar a Jorge Rigoberto Martínez López como representante ante mesa directiva de casilla, sin su consentimiento y el uso de datos personales para tal efecto, en términos del Considerando QUINTO, numeral 6, de esta Resolución.
OCTAVO. En términos de lo establecido en la parte final del Considerando QUINTO, numeral 5, Apartado B, dese vista a la Fiscalía Especializada en Delitos Electorales para que en el ámbito de su competencia conozca de los actos y/o hechos ahí referidos, a efecto de que sea dicha instancia quien determine lo conducente.
NOVENO. Se dejan a salvo los derechos de Rosalía Nicolás Santos a fin que, si es su deseo hacerlo, haga valer, por la vía correspondiente y ante la autoridad competente, los hechos relacionados con la presunta falsificación de su firma, de conformidad con la parte final del Considerando QUINTO, numeral 5, Apartado B, de esta determinación.
DÉCIMO.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DÉCIMO PRIMERO.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</si>
  <si>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INE/CG431/2025</t>
  </si>
  <si>
    <t xml:space="preserve">UT/SCG/Q/CG/147/2023
</t>
  </si>
  <si>
    <t>En cumplimiento a lo determinado por el Consejo General del INE en el Acuerdo INE/CG615/2023 se inicia Procedimiento oficioso respecto de las personas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 Matias Soria Briseño, Jarumy Azeneth Magaña Luna , Christian Giovanni Calderón Piña, Manuel de Jesús Pedroza Pérez, Gabriela Piña Serrano, Ricardo Aparicio Eslava Paquini, Juan Josue Pisté Quintal, quienes desconocieron la afiliación al partido MORENA en el marco del proceso de contratación de personas supervisoras, capacitadoras-asistentes electorales del Proceso Electoral 2023-2024.</t>
  </si>
  <si>
    <t>PRIMERO. No se acredita la infracción consistente en la indebida afiliación, en su vertiente positiva, y uso de datos personales para tal efecto, en perjuicio de las siguientes personas, en términos de lo establecido en el Considerando TERCERO, numeral 5, Apartado I, de esta Resolución.
No.	Persona involucrada
1	Daina Vianey Gómez Pérez
2	José Angel Arriaga Soto
3	Mizael Tonatiuh Roman Salinas
4	Pedro Cano Arévalo
5	Brenda Martínez Linares
6	José Luis Morfin Mata
7	Myriam Yolanda Torres Hernández
8	Blanca Estela Ponce Ramírez
9	Matias Soria Briseño
10	Jarumy Azeneth Magaña Luna
11	Christian Giovanni Calderón Piña
12	Manuel de Jesús Pedroza Pérez
13	Gabriela Piña Serrano
14	Ricardo Aparicio Eslava Paquini
15	Juan Josue Pisté Quintal
SEGUNDO. Se acredita la infracción consistente en la vulneración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No.	Afiliación indebida
1	Andru Jovani García Rojas
2	Victoria Rosas Cruz
3	Nancy Nathalí Velásquez Rolón
4	Norma Teresa Gaytán Pacheco
TERCERO. En términos del Considerando CUARTO, numeral 5, apartado I de la presente resolución, se impone a MORENA, una multa por la indebida afiliación de cada una de las personas afectadas respecto de quienes resulta aplicable dicha sanción, conforme a los montos que se indican a continuación: 
No.	Persona 	Monto de la sanción
1	Andru Jovani García Rojas	963 (novecientas sesenta y tres) Unidades de Medida y Actualización, equivalente a $72,696.87 (setenta y dos mil seiscientos noventa y seis pesos 87/100 M.N.) [Ciudadano afiliado en 2017]
2	Victoria Rosas Cruz	1,284 (un mil doscientos ochenta y cuatro) Unidades de Medida y Actualización, equivalente a $133,202.16 (ciento treinta y tres mil doscientos dos pesos 16/100 M.N.) [Ciudadana afiliada en 2023]
3	Nancy Nathalí Velásquez Rolón	551.20 (quinientas cincuenta y un) Unidades de Medida y Actualización, equivalente a $62,362.76 (sesenta y dos mil trescientos sesenta y dos pesos 76/100 M.N.) [Ciudadana afiliada en 2013]
4	Norma Teresa Gaytán Pacheco	551.20 (quinientas cincuenta y un) Unidades de Medida y Actualización, equivalente a $62,362.76 (sesenta y dos mil trescientos sesenta y dos pesos 76/100 M.N.) [Ciudadana afiliada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NOTIFÍQUESE: personalmente a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Matias Soria Briseño, Jarumy Azeneth Magaña Luna, Christian Giovanni Calderón Piña, Manuel de Jesús Pedroza Pérez, Gabriela Piña Serrano,Ricardo Aparicio Eslava Paquini y Juan Josue Pisté Quintal; a MORENA, por conducto de su representante ante el Consejo General de este Instituto, en términos del artículo 68 numeral 1, incisos d), q) y w), del Reglamento Interior del Instituto Nacional Electoral y, por estrados, a quienes resulte de interés.</t>
  </si>
  <si>
    <t>INE/CG432/2025</t>
  </si>
  <si>
    <t>SI</t>
  </si>
  <si>
    <t>SUP-RAP-134-2025</t>
  </si>
  <si>
    <t xml:space="preserve">UT/SCG/Q/CG/148/2023
</t>
  </si>
  <si>
    <t>En cumplimiento a lo determinado por el Consejo General del INE en el Acuerdo INE/CG615/2023 se inicia Procedimiento oficioso respecto de las personas Edgar Omar Heras Quintero, Socorro Chávez Medina, César Ficachi Galmichi, Patricia Gomez Geronimo, Juan Carlos Magaña Martínez, Lina Susana Sánchez Félix, Leila Tenabari Zavala Valentín, Alejandro Cuellar Ambriz, Mirna Guadalupe Ramirez Vera, Benancia Maria de los Angeles Paez Carrillo, Ricardo Zea Salas García, María Eugenia Valenzuela Romero, Veronica Sanchez Morales, Mariel Antonia Rosado García, Rosa Linda Esbeydid Salazar Lopez, Alberto Martínez Gómez, Marisela Jimenez González, Rodolfo Del Angel Flores, Yusmeli Osorio Ledesma, Boris Benjamin González Rivera,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</si>
  <si>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TERCERO, numeral 5, Apartado A, de esta Resolución.
No.	Persona
1	Socorro Chávez Medina
2	César Ficachi Galmichi
3	Patricia Gómez Gerónimo
4	Juan Carlos Magaña Martínez
5	Lina Susana Sánchez Félix
6	Leila Tenabari Zavala Valentín
7	Alejandro Cuellar Ambriz
8	Mirna Guadalupe Ramírez Vera
9	Benancia María de los Ángeles Páez Carrillo
10	Ricardo Zea Salas García
11	Verónica Sánchez Morales
12	Mariel Antonia Rosado García
13	Rosa Linda Esbeydid Salazar López
14	Alberto Martínez Gómez
15	Marisela Jiménez González
16	Rodolfo Del Ángel Flores
17	Yusmeli Osorio Ledesma
SEGUNDO. Se acredita la infracción consistente en la violación al derecho de libre afiliación en su vertiente positiva —indebida afiliación— y uso de datos personales para tal efecto, en perjuicio de Edgar Omar Heras Quintero, María Eugenia Valenzuela Romero y Boris Benjamín González Rivera, en términos de lo establecido en el Considerando TERCERO, numeral 5, apartado B, de esta Resolución.
TERCERO. En términos del Considerando CUARTO de la presente resolución, se impone a MORENA, una multa por la indebida afiliación de Edgar Omar Heras Quintero, María Eugenia Valenzuela Romero y Boris Benjamín González Rivera, conforme a los montos que se indican a continuación: 
No.	Persona	Monto de la sanción
1	Edgar Omar Heras Quintero	
551.20* (Quinientas cincuenta y un punto veinte) UMA, equivalente a $62,362.76 (sesenta y dos mil trescientos sesenta y dos pesos 76/100 M.N.) [Ciudadana afiliada en 2013] 
*Monto actualizado en atención a la Tesis de Jurisprudencia 10/2018.
2	Boris Benjamín González Rivera	
551.20* (Quinientas cincuenta y un punto veinte) UMA, equivalente a $62,362.76 (sesenta y dos mil trescientos sesenta y dos pesos 76/100 M.N.) [Ciudadana afiliada en 2013] 
*Monto actualizado en atención a la Tesis de Jurisprudencia 10/2018.
3	María Eugenia Valenzuela Romero	3284 (tres mil doscientas ochenta y cuatro) UMA, equivalente a $340,682.16* (trescientos cuarenta mil seiscientos ochenta y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SEXTO. Se dejan a salvo los derechos de María Eugenia Valenzuela Romero,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</si>
  <si>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INE/CG433/2025</t>
  </si>
  <si>
    <t>SUP-RAP-141-2025</t>
  </si>
  <si>
    <t xml:space="preserve">UT/SCG/Q/CRR/JD16/PUE/149/2023
</t>
  </si>
  <si>
    <t>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t>
  </si>
  <si>
    <t xml:space="preserve">	  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 presentan quejas por afiliación indebida a MORENA</t>
  </si>
  <si>
    <t>PRIMERO. No se acredita la infracción atribuida a MORENA, consistente en la indebida afiliación y uso de datos personales para tal efecto, respecto de Cesar Regino Romero, José Juan Pineda Abril, Yoselin Pérez Calvo, María Del Carmen Reyes García, María Guadalupe Lara Paredes, José Jesús Pacheco Reynoso, Luz Angélica Pérez Chi, Gredly Irene Rico Dávila, Estefanía Huesca Campos, Consuelo Martínez Zarazúa, Flor Angelica Almanza Antonio, Noemi Casiopea Rosas Vargas, Elisa Carreón Martínez y Eva Isabel Parra Campos, en términos de lo establecido en el Considerando TERCERO, numeral 5, Apartado A, de esta Resolución.
SEGUNDO. Se acredita la infracción atribuida a MORENA, consistente en la vulneración al derecho de libre afiliación en su vertiente positiva —indebida afiliación— y uso de datos personales para tal efecto, respecto de Dulce María Camargo Palomino, Julia Balvaneda Quintero Contreras y Cesar Homar Allende Gutiérrez, en términos de lo establecido en el Considerando TERCERO, numeral 5, apartado B, fracciones II y III de esta Resolución.
TERCERO. En términos del Considerando CUARTO de la presente resolución, se impone al partido político MORENA, una multa por la indebida afiliación de Dulce María Camargo Palomino, Julia Balvaneda Quintero Contreras y Cesar Homar Allende Gutiérrez, conforme a los montos que se indican a continuación: 
No.	Persona quejosa	Monto de la sanción
1	Cesar Homar Allende Gutiérrez	551.20* (Quinientas cincuenta y un punto veinte) UMA, equivalente a $62,362.76 (sesenta y dos mil trescientos sesenta y dos pesos 76/100 M.N.) [Ciudadano afiliado en 2013] 
*Monto actualizado en atención a la Tesis de Jurisprudencia 10/2018.
2	Dulce María Camargo Palomino	1,284 (mil doscientas ochenta y cuatro) UMA, equivalente a $133,202.16 (ciento treinta y tres mil doscientos dos pesos 16/100 M.N.) [Ciudadana afiliada en 2023]
3	Julia Balvaneda Quintero Contreras	3,284 (tres mil doscientas ochenta y cuatro) UMA, equivalente a $340,682.16 (trescientos cuarenta mil seiscientos ochenta y dos pesos 16/100 M.N.) [Ciudadana afiliada en 2023]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numeral 5, apartado B, fracción III, dese vista a la Fiscalía Especializada en Delitos Electorales para que en el ámbito de su competencia conozca de los actos y/o hechos ahí referidos, a efecto de que sea dicha instancia quien determine lo conducente.
SEXTO. Se dejan a salvo los derechos de Julia Balvaneda Quintero Contreras,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OCTAVO.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</si>
  <si>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INE/CG434/2025</t>
  </si>
  <si>
    <t>SUP-RAP-126-2025</t>
  </si>
  <si>
    <t xml:space="preserve">UT/SCG/Q/CG/150/2023
</t>
  </si>
  <si>
    <t>En cumplimiento a lo determinado por el Consejo General del INE en el Acuerdo INE/CG615/2023 se inicia Procedimiento oficioso respecto de las personas Jocelyn Morales Carcaño, Ilse Gabriela Vite Mares, Luis Ángel García Anastacio, Hilda Guadalupe Flores García, Leticia Calixto González, Leslie Abigail González Jarillo, Marco Antonio Lozano Quintero, Fernando Pérez Robles, Karina Elizabeth Cabrera Ramírez, Marcela Martínez Pérez, Vianney Estrada Sánchez, Rigoberto García Parra, Doris Montserrat Oscoy Sandoval, Leticia González Velázquez, Alejandra Concepción Castro Sánchez, Ma Rosario Luna Torres, Nayeli de Santiago Guajardo, Luz Elva Prieto Martínez, Claudia Gabriela Solano Murillo, quienes desconocieron la afiliación al partido Verde ecologista de México, en el marco del proceso de contratación de personas supervisoras, capacitadoras-asistentes electorales del Proceso Electoral 2023-2024.</t>
  </si>
  <si>
    <t xml:space="preserve">PRIMERO. No se acredita la infracción al derecho de libre afiliación de Luis Ángel García Anastacio, Marco Antonio Lozano Quintero, Fernando Pérez Robles, Karina Elizabeth Cabrera Ramírez, Doris Montserrat Oscoy Sandoval, Leticia González Velázquez y Ma. Rosario Luna Torres, en términos de lo establecido en el considerando TERCERO, numeral 5, apartado 1.
SEGUNDO. Se tiene por acreditada la infracción atribuida al Partido Verde Ecologista de México, consistente en la afiliación indebida, así como el uso indebido de datos personales en perjuicio de Jocelyn Morales Carcaño, Ilse Gabriela Vite Mares, Hilda Guadalupe Flores García, Leticia Calixto González, Leslie Abigail González Jarillo, Marcela Martínez Pérez, Vianney Estrada Sánchez, Rigoberto García Parra, Alejandra Concepción Castro Sánchez, Nayeli de Santiago Guajardo, Luz Elva Prieto Martínez y Claudia Gabriela Solano Murillo, en términos de lo razonado en el considerando TERCERO, numeral 5, apartado 2, de la presente resolución.
TERCERO. En términos del Considerando CUARTO de la presente resolución, se impone al Partido Verde Ecologista de México, una multa por la indebida afiliación de las personas citadas en el punto anterior, conforme al monto que se indica a continuación:
No	Ciudadano	Fecha de afiliación	Sanción en UMAS
	Sanción a imponer
1	Jocelyn Morales Carcaño	2016	963	$70,337.52
[setenta mil trescientos treinta y siete 52/100]
2	Ilse Gabriela Vite Mares	2019	1,284	$108,485.16
[ciento ocho mil cuatrocientos ochenta y cinco 16/100]
3	Hilda Guadalupe Flores García	2019	1,284	$108,485.16
[ciento ocho mil cuatrocientos ochenta y cinco 16/100]
4	Leticia Calixto González	2019	1,284	$108,485.16
[ciento ocho mil cuatrocientos ochenta y cinco 16/100]
5	Leslie Abigail González Jarillo	2019	1,284	$108,485.16
[ciento ocho mil cuatrocientos ochenta y cinco 16/100]
6	Marcela Martínez Pérez	2016	963	$70,337.52
[setenta mil trescientos treinta y siete 52/100]
7	Vianney Estrada Sánchez	2016	963	$70,337.52
[setenta mil trescientos treinta y siete 52/100]
8	Rigoberto García Parra	2018	1,284	$103,490.4
[ciento tres mil, cuatrocientos noventa 4/100]
9	Alejandra Concepción Castro Sánchez	2016	963	$70,337.52
[setenta mil trescientos treinta y siete 52/100]
10	Nayeli de Santiago Guajardo	2019	1,284	$108,485.16
[ciento ocho mil cuatrocientos ochenta y cinco 16/100]
11	Luz Elva Prieto Martínez	2019	1,284	$108,485.16
[ciento ocho mil cuatrocientos ochenta y cinco 16/100]
12	Claudia Gabriela Solano Murillo	2016	963	$70,337.52
[setenta mil trescientos treinta y siete 52/100]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</si>
  <si>
    <t>INE/CG435/2025</t>
  </si>
  <si>
    <t xml:space="preserve">UT/SCG/Q/CG/191/2023
</t>
  </si>
  <si>
    <t>En cumplimiento a lo determinado por el Consejo General del INE en el Acuerdo INE/CG615/2023 se inicia Procedimiento oficioso respecto de las personas Iván Alexis Chel Velázquez, Arlae Gabriela Cisneros Baranda, Mónica Alicia Gómez Graciano, Blanca Estela Alcaraz Díaz, Lizzeth Alejandra de Loza Barba, Erika Magdalena Nuño Rodríguez, Gabriel Tabares Ruiz, Leslie Paulina Palacios Robles, Erika Vázquez Corona, Efrén Calvario Baltazár, Sulem Carrera Gasca, Bulmaro Velazco Castellanos, Karla Ramírez García, María Esther Díaz Ayala, Florencia Tirado Mateo, Rigoberto Ramírez Antúnez, Brenda Palomino y Minerva Muñoz de Santiago, quienes desconocieron su afiliación al Partido Verde Ecologista de México en el marco del proceso de contratación de personas Supervisoras y/o Capacitadoras-Asistentes Electorales del Proceso Electoral Federal 2023-2024.</t>
  </si>
  <si>
    <t>PRIMERO. No se acredita la infracción consistente en la vulneración al derecho de libre afiliación en su vertiente positiva —indebida afiliación— y uso de datos personales para tal efecto, en perjuicio de Lizzeth Alejandra de Loza Barba, Gabriel Tabares Ruiz, Lezlie Paulina Palacios Robles, Florencia Tirado Mateo, Brenda Palomino y Minerva Muñoz de Santiago, en términos de lo establecido en el Considerando SEGUNDO, numeral 5, Apartado A, de esta Resolución.
SEGUNDO. Se acredita la infracción atribuida al PVEM, consistente en la afiliación indebida, así como el uso indebido de datos personales de Iván Alexis Chel Velázquez, Arlae Gabriela Cisneros Baranda, Mónica Alicia Gómez Graciano, Blanca Estela Alcaraz Díaz, Erika Magdalena Nuño Rodríguez, Erika Vázquez Corona, Efrén Calvario Baltazar, Sulem Carrera Gasca, Bulmaro Velazco Castellanos, Karla Ramírez García, María Esther Díaz Ayala y Rigoberto Ramírez Antúnez, en términos de lo razonado en el considerando SEGUNDO numeral 5, Apartado B, de la presente resolución.
TERCERO. En términos del considerando TERCERO de la presente resolución, se impone al PVEM, una multa por la indebida afiliación de Iván Alexis Chel Velázquez, Arlae Gabriela Cisneros Baranda, Mónica Alicia Gómez Graciano, Blanca Estela Alcaraz Díaz, Erika Magdalena Nuño Rodríguez, Erika Vázquez Corona, Efrén Calvario Baltazár, Sulem Carrera Gasca, Bulmaro Velazco Castellanos, Karla Ramírez García, María Esther Díaz Ayala y Rigoberto Ramírez Antúnez, conforme al monto que se indica a continuación:
Iván Alexis Chel Velázquez	963	08/11/2016	$70,337.52 (setenta mil trescientos treinta y siete pesos 52/100 M.N.)
Arlae Gabriela Cisneros Baranda	963	28/12/2016	$70,337.52 (setenta mil trescientos treinta y siete pesos 52/100 M.N.)
Mónica Alicia Gómez Graciano	1,284	23/09/2019	$108,485.16 (ciento ocho mil cuatrocientos ochenta y cinco pesos 16/100 M.N.) con Reincidencia
Blanca Estela Alcaraz Díaz	1,284	11/02/2020	$111,553.92 (ciento once mil quinientos cincuenta y tres pesos 92/100 M.N.) con Reincidencia
Erika Magdalena Nuño Rodríguez	1,284	18/01/2020	$111,553.92 (ciento once mil quinientos cincuenta y tres pesos 92/100 M.N.) con Reincidencia
Erika Vázquez Corona	1,284	17/09/2019	$108,485.16 (ciento ocho mil cuatrocientos ochenta y cinco pesos 16/100 M.N.) con Reincidencia
Efrén Calvario Baltazár	1,284	10/02/2020	$111,553.92(ciento once mil quinientos cincuenta y tres pesos 92/100 M.N.) con Reincidencia
Sulem Carrera Gasca	1,284	16/10/2023	$133,202.16 (ciento treinta y tres mil doscientos dos pesos 16/100 M.N.) con Reincidencia
Bulmaro Velazco Castellanos	1,284	12/11/2019	$108,485.16 (ciento ocho mil cuatrocientos ochenta y cinco pesos 16/100 M.N.) con Reincidencia
Karla Ramírez García	1,284	14/02/2020	$111,553.92 (ciento once mil quinientos cincuenta y tres pesos 92/100 M.N.) con Reincidencia
María Esther Díaz Ayala	1,284	19/07/2019	$108,485.16 (ciento ocho mil cuatrocientos ochenta y cinco pesos 16/100 M.N.) con Reincidencia
Rigoberto Ramírez Antúnez	1,284	03/08/2019	$108,485.16 (ciento ocho mil cuatrocientos ochenta y cinco pesos 16/100 M.N.) con Reincidencia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t>
  </si>
  <si>
    <t>INE/CG436/2025</t>
  </si>
  <si>
    <t xml:space="preserve">UT/SCG/Q/CG/193/2023
</t>
  </si>
  <si>
    <t>En cumplimiento a lo determinado por el Consejo General del INE en el Acuerdo INE/CG615/2023 se inicia Procedimiento oficioso respecto de las personas, Monserrat Patricia Arriaga Cerón, Jorge Elias Paz Barron, Norma Escamilla Galindo, Gerardo Alberto Simental Paniagua, Monica Lugo Resendiz, Damaris Castañon Medina, Arely Ascención Arteaga Pérez, Miriam Aco Espinosa, Julissa Lugo Martínez, Laura Viridiana Vargas de Santiago, Susana Trejo Garcia, Cindy Muñoz Necha, Israel Escamilla Morgado, Yesenia Marlen Hernandez Angeles, Carumi Yemeli Martínez López, Arizbeth Arteaga Marin, Vanesa Lucinda Flores Herrera, Reyna Gómez Montoya, Adriana Verónica Chávez Barrios, quienes desconocieron la afiliación al Partido Revolucionario Institucional en el marco del proceso de contratación de personas supervisoras, capacitadoras-asistentes electorales del Proceso Electoral 2023-2024.</t>
  </si>
  <si>
    <t>PRIMERO. No se acredita la infracción atribuida al Partido Revolucionario Institucional, consistente en la afiliación indebida y uso no autorizado de datos personales, respecto de las siguientes personas, en términos de lo razonado en el Apartado I del considerando SEGUNDO de la presente determinación.
No.	Persona involucrada
1	Monserrat Patricia Arriaga Cerón
2	Jorge Elias Paz Barron
3	Norma Escamilla Galindo
4	Monica Lugo Resendiz
5	Damaris Castañon Medina
6	Arely Ascención Arteaga Pérez
7	Miriam Aco Espinosa
8	Julissa Lugo Martínez
9	Laura Viridiana Vargas de Santiago
10	Susana Trejo Garcia
11	Cindy Muñoz Necha
12	Israel Escamilla Morgado
13	Yesenia Marlen Hernandez Angeles
14	Carumi Yemeli Martínez López
15	Arizbeth Arteaga Marin
16	Vanesa Lucinda Flores Herrera
17	Reyna Gómez Montoya
18	Adriana Verónica Chávez Barrios
SEGUNDO. Se acredita la afiliación indebida, así como el uso indebido de datos personales de Gerardo Alberto Simental Paniagua, en términos de lo razonado en el Apartado II del considerando SEGUNDO, de la presente resolución.
TERCERO. En términos del Considerando TERCERO de la presente resolución, se impone al Partido Revolucionario Institucional, una multa por la indebida afiliación de Gerardo Alberto Simental Paniagua, conforme al monto que se indica a continuación:
Denunciante	Fecha de afiliación	Valor de la UMA	Multa en UMA´s	Equivalente
Gerardo Alberto Simental Paniagua	11/02/2021	$89.62	1,284	$115,072.08 (ciento quince mil setenta y dos pesos 08/100 MN)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</si>
  <si>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INE/CG437/2025</t>
  </si>
  <si>
    <t xml:space="preserve">UT/SCG/Q/CG/195/2023
</t>
  </si>
  <si>
    <t>En cumplimiento a lo determinado por el Consejo General del INE en el Acuerdo INE/CG615/2023 se inicia Procedimiento oficioso respecto de las personas,Alma Leticia Buenrostro Cuellar, Elicea Díaz Cruz, María Valentina Domínguez, Pedro Díaz Jiménez, Manuel Hernández Guillén, Eliezer Alvaro López, Francisco Sánchez Martínez, Mariana Aylin Ortíz Contreras, Pamela Nogales Oros, Silvia López López, Daniel López Sánchez, Luis Roy Cobos, Irma Lilia Segundo Campos, Liliana Revilla Moreno, Oscar Hernandez Quiroz, Aurelia López Alvaro, Miqueas Mendaño Arcos, María del Carmen Salvador Cortes, Fernando Garnica Rodriguez, María del Consuelo Rodriguez Olvera, quienes desconocieron la afiliación al Partido MORENA en el marco del proceso de contratación de personas supervisoras, capacitadoras-asistentes electorales del Proceso Electoral 2023-2024.</t>
  </si>
  <si>
    <t>PRIMERO. No se acredita la infracción consistente en la indebida afiliación, en su vertiente positiva, y uso de datos personales para tal efecto, en perjuicio de las siguientes personas, en términos de lo establecido en el Considerando TERCERO, numeral 5, Apartado I, de esta Resolución.
No.	Persona involucrada
1	Alma Leticia Buenrostro Cuellar
2	Elicea Díaz Cruz
3	María Valentina Domínguez Alfaro
4	Pedro Díaz Jiménez
5	Manuel Hernández Guillén
6	Eliezer Alvaro López
7	Francisco Sánchez Martínez
8	Mariana Aylin Ortíz Contreras
9	Pamela Nogales Oros
10	Silvia López López
11	Daniel López Sánchez
12 	Liliana Revilla Moreno
13	Aurelia López Alvaro
14	Miqueas Mendaño Arcos
15	María del Carmen Salvador Cortes
16	Luis Roy Cobos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No.	Afiliación indebida
1	Fernando Garnica Rodriguez
2	María del Consuelo Rodriguez Olvera
3	Irma Lilia Segundo Campos
4	Oscar Hernandez Quiroz
TERCERO. En términos del Considerando CUARTO, numeral 2, apartado C de la presente resolución, se impone a MORENA, una multa por la indebida afiliación de cada una de las personas denunciantes respecto de quienes resulta aplicable dicha sanción, conforme a los montos que se indican a continuación: 
Persona denunciante	Año de afiliación	Multa impuesta en UMA/SMGVDF	Valor UMA/SMGVDF	Sanción a imponer
Fernando Garnica Rodriguez	2013	551.20	$113.14	$62,362.76
María del Consuelo Rodriguez Olvera	2014	572.74	$113.14	$64,799.80
Irma Lilia Segundo Campos	2023	1,284	$103.74	$133,202.16
Oscar Hernandez Quiroz	2023	1,284	$103.74	$133,202.16
	Total	$393,467.88
No.	Persona denunciante	Monto de la sanción
1	Fernando Garnica Rodriguez	551.20 (quinientos cincuenta y un punto veinte) Unidades de Medida y Actualización, equivalente a $62,362.76 (sesenta y dos mil trescientos sesenta y dos pesos 76/100 M.N.) [Ciudadano afiliado en 2013]
2	María del Consuelo Rodriguez Olvera	572.74 (quinientas setenta y dos punto setenta y cuatro) Unidades de Medida y Actualización, equivalente a $64,799.80 (sesenta y cuatro mil setecientos noventa y nueve pesos 80/100 M.N.) [Ciudadana afiliada en 2014]
3	Irma Lilia Segundo Campos	1,284 (mil doscientos ochenta y cuatro) Unidades de Medida y Actualización, equivalente a $133,202.16 (ciento treinta y tres mil doscientos dos pesos 16/100 M.N.) [Ciudadana afiliada en 2023]
4	Oscar Hernandez Quiroz	1,284 (mil doscientos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</si>
  <si>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INE/CG438/2025</t>
  </si>
  <si>
    <t>SUP-RAP-127-2025</t>
  </si>
  <si>
    <t xml:space="preserve">UT/SCG/Q/CG/196/2023
</t>
  </si>
  <si>
    <t xml:space="preserve">En cumplimiento a lo determinado por el Consejo General del INE en el Acuerdo INE/CG615/2023 se inicia Procedimiento oficioso respecto de las personas Luis Daniel González Cuevas, Bernardo Daniel Maya Alcázar, Pedro Landín Velazquez, Laura Estrella Mejía, Rosalba Sandoval Paez, Jessica Nallely Gonzalez Ramos, Rubí Romero Escobar, Elin Ortiz Garcia, Ricardo Fernández Sánchez, Carolina Mauricio Platas, Aida Ruiz Ruiz, Pedro Antonio Belli López, Cornelio Barrios Sánchez, Leopoldo Anaya Lopez, Mario Perez Corral, Analyne Sánchez Zavaleta, Ana María Vargas Martinez, Juan Arturo Martínez Serrano, Dulce Hernández José, quienes desconocieron la afiliación al Partido MORENA en el marco del proceso de contratación de personas supervisoras, capacitadoras-asistentes electorales del Proceso Electoral 2023-2024. </t>
  </si>
  <si>
    <t>PRIMERO. No se acredita la infracción consistente en la indebida afiliación y uso de datos personales para tal efecto, en relación a Luis Daniel González Cuevas, Bernardo Daniel Maya Alcázar, Pedro Landín Velázquez, Rosalba Sandoval Páez, Jessica Nallely González Ramos, Elin Ortiz García, Ricardo Fernández Sánchez, Carolina Mauricio Platas, Aida Ruiz Ruiz, Pedro Antonio Belli López, Leopoldo Anaya López, Analyne Sánchez Zavaleta, Ana María Vargas Martínez y Juan Arturo Martínez Serrano, en términos de lo establecido en el Considerando TERCERO, numeral 5 Apartado A, de esta Resolución.
SEGUNDO. Se acredita la infracción consistente en la indebida afiliación y uso de datos personales para tal efecto, en perjuicio de Laura Estrella Mejía, Rubí Romero Escobar, Cornelio Barrios Sánchez, Mario Pérez Corral y Dulce Hernández José, en términos de lo establecido en el Considerando TERCERO, numeral 5, Apartado B, de esta Resolución.
TERCERO. En términos del Considerando TERCERO de la presente resolución, se impone a MORENA, una multa por la indebida afiliación de cada una de las cinco personas, conforme a los montos que se indican a continuación:
No.	Persona 	Sanción a imponer
1	Laura Estrella Mejía	3,284 (tres mil doscientas ochenta y cuatro) Unidades de Medida y Actualización, calculado al segundo decimal, equivalente a $340,682.16 (trescientos cuarenta mil seiscientos ochenta y dos pesos 16/100 M.N.) [Ciudadana afiliada en 2023]
3	Cornelio Barrios Sánchez	1,284 (mil doscientas ochenta y cuatro) Unidades de Medida y Actualización, calculado al segundo decimal, equivalente a $133,202.16 (ciento treinta y tres mil doscientos dos pesos 16/100 M.N.) [Ciudadano afiliado en 2023]
2	Rubí Romero Escobar	551.20* (Quinientas cincuenta y un punto veinte) UMA, equivalente a $62,362.76 (sesenta y dos mil trescientos sesenta y dos pesos 76/100 M.N.) [Ciudadana afiliada en 2013] 
[Ciudadana afiliada en 2013]
*Monto actualizado en atención a la Tesis de Jurisprudencia 10/2018.
4	Mario Pérez Corral 	551.20* (Quinientas cincuenta y un punto veinte) UMA, equivalente a $62,362.76 (sesenta y dos mil trescientos sesenta y dos pesos 76/100 M.N.) [Ciudadana afiliada en 2013] 
[Ciudadano afiliado en 2013]
*Monto actualizado en atención a la Tesis de Jurisprudencia 10/2018.
5	Dulce Hernández José	551.20* (Quinientas cincuenta y un punto veinte) UMA, equivalente a $62,362.76 (sesenta y dos mil trescientos sesenta y dos pesos 76/100 M.N.) [Ciudadana afiliada en 2013] 
[Ciudadana afiliada en 2013]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SEXTO. Se dejan a salvo los derechos de Laura Estrella Mejía,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OCTAVO.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</si>
  <si>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INE/CG439/2025</t>
  </si>
  <si>
    <t>SUP-RAP-124-2025</t>
  </si>
  <si>
    <t xml:space="preserve">UT/SCG/Q/PMPP/JD05/CHIH/197/2023
</t>
  </si>
  <si>
    <t xml:space="preserve">
Perla María Peinado Pérez 
Sharlyn Samantha Martínez Holguín 
Karla Maria Barrandey Morales
Marcos García Olmedo
Rocio Marcela Valdez Ortega</t>
  </si>
  <si>
    <t>Perla María Peinado Pérez, Sharlyn Samantha Martínez Holguín, Karla Maria Barrandey Morales, Marcos García Olmedo, Rocio Marcela Valdez Ortega presentan queja por afiliación indebida al partido Movimiento Ciudadano</t>
  </si>
  <si>
    <t>PRIMERO. No se acredita la infracción consistente en la indebida afiliación y uso de datos personales para tal efecto, en perjuicio Perla María Peinado Pérez, Sharlyn Samantha Martínez Holguín, Karla María Barrandey Morales, Marcos García Olmedo y Rocío Marcela Valdez Ortega,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puesto que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</si>
  <si>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INE/CG440/2025</t>
  </si>
  <si>
    <t xml:space="preserve">UT/SCG/Q/CG/204/2023
</t>
  </si>
  <si>
    <t>En cumplimiento a lo determinado por el Consejo General del INE en el Acuerdo INE/CG615/2023 se inicia Procedimiento oficioso respecto de las personas Fátima del Rosario Argüello Aguilar, Edi Arbey Gómez Velasco, Caribel Pérez López, Cruz Miguel Padilla Ruiz, Carlos Venali Hernández Hernández, José Luis Espinoza Velasco, Josué Mizraim Cruz Solís, Luis  Miguel Morales Jiménez, María Alejandra Gordillo Córdoba, Sara Polanco, Vilma Guadalupe López Gómez, Pedro Enríquez Gómez, Carmen Magaña Martínez, Juana Lizbeth Velázquez Macías, Ana Luisa Cortés Delgado, Haydee Hernández Santos, Emmanuel Cisneros González, José Antonio López Delgado, José Rafael Martínez Ruiz,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</si>
  <si>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SEGUNDO, numeral 5, Apartado A, de esta Resolución.
No.	Nombre
1	Fátima del Rosario Argüello Aguilar
2	Edi Arbey Gómez Velasco
3	Claribel Pérez López 
4	Cruz Miguel Padilla Ruiz
5	José Luis Espinoza Velasco
6	Josué Mizraim Cruz Solís
7	Luis Miguel Morales Jiménez
8	María Alejandra Gordillo Córdoba
9	Sara Polanco Escalante
10	Vilma Guadalupe López Gómez
11	Pedro Enríquez Gómez
12	Carmen Magaña Martínez
13	Juana Lizbeth Velázquez Macías
14	Ana Luisa Cortés Delgado
15	Haydee Hernández Santos
16	Emmanuel Cisneros González
17	José Antonio López Delgado
18	José Rafael Martínez Ruiz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No.	Nombre de la persona denunciante
1.		Carlos Venali Hernández Hernández
TERCERO. En términos del Considerando TERCERO de la presente resolución, se impone al MORENA, una multa por la indebida afiliación conforme a lo siguiente:
No.	Persona involucrada	Monto de la sanción
1	Carlos Venali Hernández Hernández	1,284 (mil doscientos ochenta y cuatro) Unidades de Medida y Actualización, equivalente a $ 133,202.16 (ciento treinta y tres mil doscientos dos pesos 16/100 M.N.) [Ciudadano afiliado en 2023]
CUARTO. En términos de lo establecido en el artículo 457, párrafo 7, de la Ley General de Instituciones y Procedimientos Electorales, el monto de la multa impuesta al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</si>
  <si>
    <t>INE/CG441/2025</t>
  </si>
  <si>
    <t>SUP-RAP-123-2025</t>
  </si>
  <si>
    <t xml:space="preserve">UT/SCG/Q/CG/215/2023
</t>
  </si>
  <si>
    <t>En cumplimiento a lo determinado por el Consejo General del INE en el Acuerdo INE/CG615/2023 se inicia Procedimiento oficioso respecto de las personas Laura García Alvarado,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quienes desconocieron su afiliación al Partido Verde Ecologista de México en el marco del proceso de contratación de personas Supervisoras y/o Capacitadoras-Asistentes Electorales del Proceso Electoral Federal 2023-2024.</t>
  </si>
  <si>
    <t>PRIMERO. No se acredita la infracción consistente en la vulneración al derecho de libre afiliación en su vertiente positiva —indebida afiliación— y uso de datos personales para tal efecto, en perjuicio de Laura García Alvarado, en términos de lo establecido en el Considerando SEGUNDO, numeral 5, Apartado A, de esta Resolución.
SEGUNDO. Se acredita la infracción atribuida al PVEM, consistente en la afiliación indebida, así como el uso indebido de datos personales de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 en términos de lo razonado en el considerando SEGUNDO, numeral 5, Apartado B de la presente resolución.
TERCERO. En términos del considerando TERCERO de la presente resolución, se impone al PVEM, una multa por la indebida afiliación de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conforme al monto que se indica a continuación:
Persona involucrada	Sanción a imponer en UMA´s	Año de afiliación	Equivalente
Carmen Itzel Tapia Lara 	1,284	2019	$108,485.16 (ciento ocho mil cuatrocientos ochenta y cinco pesos 16/100 MN) Con Reincidencia
Soledad García Mendoza 	1,284	2019	$108,485.16 (ciento ocho mil cuatrocientos ochenta y cinco pesos 16/100 MN) Con Reincidencia
Perla Sarahí Espericueta Mendoza 	1,284	2020	$111,553.92 (ciento once mil quinientos cincuenta y tres pesos 92/100 MN) Con Reincidencia
Sandra Marcela Delgado Silva 	963	2016	$70,337.52 (setenta mil trescientos treinta y siete pesos 52/100 MN)
Juan Carlos Marín Gómez 	1,284	2019	$108,485.16 (ciento ocho mil cuatrocientos ochenta y cinco pesos 16/100 MN) Con Reincidencia
José Rodolfo Sánchez Rodríguez 	1,284	2022	$123,546.48 (ciento veintitrés mil quinientos cuarenta y seis pesos 48/100 MN) Con Reincidencia
Claudia Guadalupe Navarro Trejo 	1,284	2022	$123,546.48 (ciento veintitrés mil quinientos cuarenta y seis pesos 48/100 MN) Con Reincidencia
Maricruz Rivera Bravo 	1,284	2019	$108,485.16 (ciento ocho mil cuatrocientos ochenta y cinco pesos 16/100 MN) Con Reincidencia
Guadalupe Imperial Germán 	963	2016	$70,337.52 (setenta mil trescientos treinta y siete pesos 52/100 MN)
Laura Estefanía Gallegos Tristán 	963	2016	$70,337.52 (setenta mil trescientos treinta y siete pesos 52/100 MN)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</si>
  <si>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INE/CG442/2025</t>
  </si>
  <si>
    <t>UT/SCG/Q/CG/217/2023</t>
  </si>
  <si>
    <t>En cumplimiento a lo determinado por el Consejo General del INE en el Acuerdo INE/CG615/2023 se inicia Procedimiento oficioso respecto de las personas Jessica Areli Santos Gonzalez, Cecilia Cortés Carrasco, Efren David Contreras Uribe, Carlos Valfred Medina Garcia, Cynthia Monserrat Pereira Pizaña , Maricela Gallardo Escobedo, Yajaira Edith Lomas Ramos, Dora Natali Castro Garcia, Misael Cruz Velazquez, Itzel Landeros Urias, Miriam Elena Espinoza Espinoza, Samantha Adilen Lopez Robledo, Elizabeth Gómez Calderón, Sandra Herrejon Rosiles, Vladimir Arafat Saucedo Peñaloza, quienes desconocieron su afiliación al Partido MORENA en el marco del proceso de contratación de personas Supervisoras y/o Capacitadoras-Asistentes Electorales del Proceso Electoral Federal 2023-2024.</t>
  </si>
  <si>
    <t>PRIMERO. No se acredita la infracción consistente en la indebida afiliación, en su vertiente positiva, y uso de datos personales para tal efecto, en perjuicio de las siguientes personas, en términos de lo establecido en el Considerando TERCERO, numeral 5, Apartado I, de esta Resolución.
No.	Nombre de la persona involucrada
1	Jessica Areli Santos González
2	Cecilia Cortés Carrasco
3	Efrén David Contreras Uribe
4	Cynthia Monserrat Pereira Pizaña
5	Yajaira Edith Lomas Ramos
6	Dora Natali Castro Garcia
7	Misael Cruz Velázquez
8	Itzel Landeros Urías
9	 Miriam Elena Espinoza Espinoza
10	Elizabeth Gómez Calderón
11	Sandra Herrejon Rosiles
12	Vladimir Arafat Saucedo Peñaloza
SEGUNDO. Se acredita la infracción consistente en la vulneración al derecho de libre afiliación en su vertiente positiva —indebida afiliación— y uso de datos personales para tal efecto, en perjuicio de las personas que se enlistan a continuación, en términos de lo establecido en el Considerando TERCERO, apartado II, de esta Resolución.
N°	Afiliación indebida
1	Carlos Valfred Medina Garcia
2	Maricela Gallardo Escobedo
3	Samantha Adilen Lopez Robledo
TERCERO. En términos del Considerando CUARTO, de la presente resolución, se impone a MORENA, una multa por la indebida afiliación de cada una de las personas respecto de quienes resulta aplicable dicha sanción, conforme a los montos que se indican a continuación: 
No.	Persona 	Monto de la sanción
1	Maricela Gallardo Escobedo	551.20 (quinientas cincuenta y una punto veinte) Unidades de Medida y Actualización, equivalente a $62,362.76 (sesenta y dos mil trescientos sesenta y dos pesos 76/100 M.N.) [Ciudadana afiliada en 2013]
2	Carlos Valfred Medina Garcia	596.66 (quinientas noventa y seis punto sesenta y seis) Unidades de Medida y Actualización, equivalente a $67,506.11 (sesenta y siete mil quinientos seis pesos 11/100 M.N.) [Ciudadana afiliada en 2013]
3	Samantha Adilen Lopez Robledo	1,284 (mil doscientos ochenta y cuatro) Unidades de Medida y Actualización, equivalente a $133,202.16 (ciento treinta y tres mil doscientos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</si>
  <si>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 xml:space="preserve">INE/CG443/2025 </t>
  </si>
  <si>
    <t xml:space="preserve">	$263,071.03</t>
  </si>
  <si>
    <t>SUP-RAP-125-2025</t>
  </si>
  <si>
    <t>UT/SCG/Q/RSL/JD05/JAL/227/2023</t>
  </si>
  <si>
    <t>Rubén Salcedo López
Brenda Aracely Ortega Iracheta</t>
  </si>
  <si>
    <t>Rubén Salcedo López,  Brenda Aracely Ortega Iracheta presentan quejas por afiliación indebida al Partido Verde Ecologista de México</t>
  </si>
  <si>
    <t>PRIMERO. No acredita la infracción consistente en la violación al derecho de libre afiliación en su vertiente positiva —indebida afiliación— y uso de datos personales para tal efecto, en perjuicio de Brenda Aracely Ortega Iracheta, en términos de lo establecido en el Considerando SEGUNDO, numeral 6, apartado A, de esta Resolución.
SEGUNDO. Se acredita la infracción consistente en la violación al derecho de libre afiliación en su vertiente positiva —indebida afiliación— y uso de datos personales para tal efecto, en perjuicio de Rubén Salcedo López, en términos de lo establecido en el Considerando SEGUNDO, numeral 6, apartado B, de esta Resolución.
TERCERO. En términos del Considerando CUARTO de la presente resolución, se impone al PVEM, una multa por la indebida afiliación de Rubén Salcedo López, conforme al siguiente monto:
Persona denunciante	Sanción impuesta	UMA	Sanción por imponer
Rubén Salcedo López	1,284 UMAS [Persona afiliada en 2020]	$ 86.88	$111,553.92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</si>
  <si>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INE/CG444/2025</t>
  </si>
  <si>
    <t>UT/SCG/Q/NLV/JD05/CHIH/228/2023</t>
  </si>
  <si>
    <t>Noé López Villegas
Alejandra Robledo Abundiz
Nayely del Carmen Pérez López
Marcelino Hernández Jiménez</t>
  </si>
  <si>
    <t>Noé López Villegas, Alejandra Robledo Abundiz, Nayely del Carmen Pérez López, Marcelino Hernández Jiménez presentan quejas por afiliación indebida al Partido Verde Ecologista de México</t>
  </si>
  <si>
    <t>PRIMERO. No se acredita la infracción atribuida al Partido Verde Ecologista de México, consistente en la afiliación indebida y uso no autorizado de datos personales, respecto de Nayely del Carmen Pérez López y Marcelino Hernández Jiménez, en términos de lo razonado en el Apartado A del considerando SEGUNDO de la presente determinación.
SEGUNDO. Se acredita la afiliación indebida, así como el uso indebido de datos personales atribuida al Partido Verde Ecologista de México, respecto de Noé López Villegas y Alejandra Robledo Abundiz, en términos de lo razonado en el Apartado B del considerando SEGUNDO, de la presente resolución.
TERCERO. En términos del Considerando TERCERO de la presente resolución, se impone al Partido Verde Ecologista de México, una multa por la indebida afiliación de Noé López Villegas y Alejandra Robledo Abundiz, conforme al monto que se indica a continuación:
Denunciantes	Fecha de afiliación	Valor de la UMA	Multa total en UMA’s	Equivalente 
Noé López Villegas	03/10/2019	$84.49	1,284	$108,485.16
(Ciento ocho mil cuatrocientos ochenta y cinco pesos 16/100 MN)
Alejandra Robledo Abundiz	13/12/2019	$84.49	1,284	$108,485.16
(Ciento ocho mil cuatrocientos ochenta y cinco pesos 16/100 MN)
TOTAL DE LA SANCIÓN 	$216,970.32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LGSMIME.</t>
  </si>
  <si>
    <t>INE/CG445/2025</t>
  </si>
  <si>
    <t>UT/SCG/Q/CG/4/2024</t>
  </si>
  <si>
    <t xml:space="preserve">En cumplimiento a lo determinado por el Consejo General del INE en el Acuerdo INE/CG615/2023 se inicia Procedimiento oficioso respecto de las personas, Samuel Brito Mendoza
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
</t>
  </si>
  <si>
    <t>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I, de esta Resolución.
No.	Nombre
1	Samuel Brito Mendoza
2	Alfredo Serna Santiago
3	Alfonsa Solís Chamú
4	Cecilio Olea Jaimes
5	Guillermina Solís Chamú
6	Javier Rojas Santana
7	Esmeralda Solís Chamú
8	Caín Hernández Álvarez
9	Araceli López Jaimes
10	Odiseo Estrada Zurita
11	Jorge Armando Borja Basabe
12	Amahy Gabriela López Gómez
13	Yuri Yesenia Almodóvar Macario
14	Rosa Analine Gutiérrez Ortiz
15	Remedios Avelino Carranza
16	Emilio Hazaid Bonilla Sotelo
17	Sabino de la Cruz Nicanor
18	Víctor Gerardo Garcia Estrada
19	Victor Hugo Sánchez Marina
20	Yarizbeth Vergara Salmerón
SEGUNDO. Se acredita la infracción consistente en la violación al derecho de libre afiliación en su vertiente positiva —indebida afiliación— y uso de datos personales para tal efecto, en perjuicio de José Roberto Domínguez Betancourt, en términos de lo establecido en el Considerando TERCERO, numeral 5, Apartado II, de esta Resolución.
TERCERO. En términos del Considerando CUARTO de la presente resolución, se impone a MORENA, una multa por la indebida afiliación de la citada persona denunciante, conforme al monto que se indica a continuación: 
No.	Persona denunciante	Monto de la sanción
1	José Roberto Domínguez Betancourt	551.20 (quinientas cincuenta y uno punto veinte) Unidades de Medida y Actualización, equivalente a $62,362.76 (sesenta y dos mil trescientos sesenta y dos pesos 76/100 M.N.) [Ciudadano afiliado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</si>
  <si>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INE/CG446/2025</t>
  </si>
  <si>
    <t>SUP-RAP-122-2025</t>
  </si>
  <si>
    <t>UT/SCG/Q/CG/10/2024</t>
  </si>
  <si>
    <t>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t>
  </si>
  <si>
    <t>PRIMERO. No se acredita la infracción al derecho de libre afiliación de Claudia Angélica Torres Santibáñez, en términos de lo establecido en el considerando TERCERO, numeral 5, apartado 1.
SEGUNDO. Se tiene por acreditada la infracción atribuida al Partido Verde Ecologista de México, consistente en la afiliación indebida, así como el uso indebido de datos personales en perjuicio de Silvia Meza Burgos y Nataly Guzmán Arellano, en términos de lo razonado en el considerando TERCERO, numeral 5, apartado 2, de la presente resolución.
TERCERO. En términos del Considerando CUARTO de la presente resolución, se impone al Partido Verde Ecologista de México, una multa por la indebida afiliación de las personas citadas en el punto anterior, conforme al monto que se indica a continuación:
No	Ciudadano	Fecha de afiliación	Sanción en UMAS
	Sanción a imponer
1	Silvia Meza Burgos	2019	1,284	$108,485.16
[ciento ocho mil cuatrocientos ochenta y cinco 16/100]
2	Nataly Guzmán Arellano	2019	1,284	$108,485.16
[ciento ocho mil cuatrocientos ochenta y cinco 16/100]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</si>
  <si>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INE/CG447/2025</t>
  </si>
  <si>
    <t>UT/SCG/Q/CG/19/2024</t>
  </si>
  <si>
    <t>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</si>
  <si>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I, de esta Resolución.
No.	Nombre
1	Jorge Luis García Álvarez
2	Omaira Yaniris González Figueroa
3	Yaidckool Collas Palacios
4	Julio César Bernal Rodríguez
5	Rosbi María Mazariegos Ballinas
SEGUNDO. Se acredita la infracción consistente en la violación al derecho de libre afiliación en su vertiente positiva —indebida afiliación— y uso de datos personales para tal efecto, en perjuicio de José Jesús López Ramírez, en términos de lo establecido en el Considerando TERCERO, numeral 5, Apartado II, de esta resolución.
TERCERO. En términos del Considerando CUARTO de la presente resolución, se impone a MORENA, una multa por la indebida afiliación de la persona denunciante, conforme a los montos que se indican a continuación: 
No.	Persona denunciante	Monto de la sanción
1	José Jesús López Ramírez	551.20 (quinientas cincuenta y uno punto veinte) Unidades de Medida y Actualización, equivalentes a $62,362.76 (sesenta y dos mil trescientos sesenta y dos pesos 76/100 M.N.) [Ciudadano afiliado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</si>
  <si>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INE/CG448/2025</t>
  </si>
  <si>
    <t>SUP-RAP-121-2025</t>
  </si>
  <si>
    <t>UT/SCG/Q/CG/26/2024</t>
  </si>
  <si>
    <t>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</si>
  <si>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María Lina Alvarado Almanza, en términos de lo establecido en el Considerando TERCERO, numeral 5, apartado I,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	Afiliación indebida
1	Julio Cesar Ramos Llamas
2	Marcela Sánchez Noguez 
3	Daniel Sernas Gutiérrez
TERCERO. En términos del Considerando CUARTO de la presente resolución, se impone al Partido del Trabajo, una multa por la indebida afiliación de cada una de las personas denunciantes respecto de quienes resulta aplicable dicha sanción, conforme a los montos que se indican a continuación: 
No.	Persona denunciante	Monto de la sanción
1	Julio Cesar Ramos Llamas	1,284 (mil doscientos ochenta y cuatro) Unidades de Medida y Actualización, equivalente a $108,485.16 (ciento ocho mil cuatrocientos ochenta y cinco pesos 16/100 M.N.) [Ciudadano afiliada en 2019]
2	Marcela Sánchez Noguez 	447.62 (cuatrocientas cuarenta y siete punto sesenta y dos) Unidades de Medida y Actualización, equivalente a $50,643.72* (cincuenta mil seiscientos cuarenta y tres pesos 72/100 M.N.) [Ciudadana afiliada en 2008]
3	Daniel Sernas Gutiérrez	509.16 (quinientas nueve punto dieciséis) Unidades de Medida y Actualización, equivalente a $57,606.36* (cincuenta y siete mil seiscientos seis pesos 36/100 M.N.) [Ciudadano afiliado en 2011]
* Monto actualizado en atención a la Tesis de Jurisprudencia 10/2018.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</si>
  <si>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INE/CG449/2025</t>
  </si>
  <si>
    <t>UT/SCG/Q/CG/45/2024</t>
  </si>
  <si>
    <t>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</si>
  <si>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1, de esta Resolución.
No.	Nombre
1	Juan Esteban Florencio Amador
2	Arely Téllez Solís
3	Carolina Ramírez Serna
4	Andrea Hernández Hernández
5	Raquel Ontiveros Navarro
6	María Elena Montiel de la Cruz
7	Clarita Hernández Hernández
8	Francisco Javier del Ángel Hernández
9	Alicia Belio Bautista
10	José Luis Oaxaca Casanova
11	Juan Carlos Bautista García
SEGUNDO. Se acredita la infracción consistente en la violación al derecho de libre afiliación en su vertiente positiva —indebida afiliación— y uso de datos personales para tal efecto, en perjuicio de Justino Hernández Martínez, en términos de lo establecido en el Considerando SEGUNDO, numeral 5, Apartado 1, de esta Resolución.
TERCERO. En términos del Considerando TERCERO de la presente resolución, se impone a MORENA, una multa por la indebida afiliación de la citada persona denunciante, conforme al monto que se indica a continuación: 
No.	Persona denunciante	Monto de la sanción
1	Justino Hernández Martínez	1,284 (mil doscientas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</si>
  <si>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INE/CG450/2025</t>
  </si>
  <si>
    <t>SUP-RAP-128-2025</t>
  </si>
  <si>
    <t>UT/SCG/Q/CG/55/2024</t>
  </si>
  <si>
    <t>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t>
  </si>
  <si>
    <t>PRIMERO. Se acredita la infracción consistente en la vulneración al derecho de libre afiliación en su vertiente positiva —indebida afiliación— y uso de datos personales para tal efecto, en perjuicio de Víctor Hugo López Andrade, en términos de lo establecido en el Considerando TERCERO, numeral 5, de esta Resolución.
SEGUNDO. En términos del Considerando CUARTO, numeral 2, apartado C de la presente resolución, se impone al PT, una multa por la indebida afiliación de la persona denunciante, conforme a los montos que se indican a continuación: 
Persona denunciante	Monto de la sanción
Víctor Hugo López Andrade	447.62 (cuatrocientos cuarenta y siete punto sesenta y dos) Unidades de Medida y Actualización, equivalente a $50,643.72 (cincuenta mil seiscientos cuarenta y tres pesos 72/100 M.N.) [Ciudadano afiliado en 2008]
TERCERO. En términos de lo establecido en el artículo 457,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</si>
  <si>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INE/CG451/2025</t>
  </si>
  <si>
    <t>UT/SCG/Q/ECR/JD06/GRO/59/2024</t>
  </si>
  <si>
    <t>Eliseo Cuevas Ramírez
Ramón Meléndez Ávila
Nancy Viridiana Meléndez Pereyra
Itzel Cecilia Meléndez Pereyra</t>
  </si>
  <si>
    <t>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t>
  </si>
  <si>
    <t>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I, de esta Resolución.
No.	Nombre
1	Nancy Viridiana Meléndez Pereyra
2	Itzel Cecilia Meléndez Pereyra
SEGUNDO.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II, de esta Resolución.
No.	Nombre
1	Eliseo Cuevas Ramírez
2	Ramón Meléndez Ávila
TERCERO. En términos del Considerando TERCERO de la presente resolución, se impone a MORENA, una multa por la indebida afiliación de las citadas personas denunciantes, conforme al monto que se indica a continuación: 
No.	Persona denunciante	Monto de la sanción
1	
Eliseo Cuevas Ramírez	1,284 (mil doscientas ochenta y cuatro) Unidades de Medida y Actualización, equivalente a $133,202.16 (ciento treinta y tres mil doscientos dos pesos 16/100 M.N.) [Ciudadano afiliado en 2023]
Ramón Meléndez Ávila	1,284 (mil doscientas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</si>
  <si>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INE/CG452/2025</t>
  </si>
  <si>
    <t>si</t>
  </si>
  <si>
    <t>SUP-RAP-133-2025</t>
  </si>
  <si>
    <t>UT/SCG/Q/PFQ/JD09/CHIH/60/2024</t>
  </si>
  <si>
    <t>Placida Flores Quintero
Raúl Flores Quintero
Lucero Fernández Fernández</t>
  </si>
  <si>
    <t>Placida Flores Quintero presenta queja por afiliación indebida al Partido Revolucionario Institucional, en el marco del proceso de contratación de personas Supervisoras y/o Capacitadoras-Asistentes Electorales del Proceso Electoral Federal 2023-2024.</t>
  </si>
  <si>
    <t>PRIMERO. Se tiene por desechada la queja presentada por el ciudadano Raúl Flores Martínez, por carecer de materia para realizar un pronunciamiento de fondo, en términos del Considerando Segundo, numeral 1.
SEGUNDO. No se acredita la infracción atribuida al Partido Revolucionario Institucional, consistente en la indebida afiliación y uso de datos personales para tal efecto, respecto de Placida Flores Quintero y Lucero Fernández Fernández en términos del Considerando Segundo, numeral 6, apartado I.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</si>
  <si>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INE/CG453/2025</t>
  </si>
  <si>
    <t>UT/SCG/Q/CG/61/2024</t>
  </si>
  <si>
    <t>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Cecilia Francia Meléndez, Víctor Alfonso Pérez Margarito y Maria de Jesús Balanzar Alarcón, quienes desconocieron su afiliación al Partido Verde Ecologista de México, en el marco del proceso de contratación de personas Supervisoras y/o Capacitadoras-Asistentes Electorales del Proceso Electoral Federal 2023-2024.</t>
  </si>
  <si>
    <t xml:space="preserve">PRIMERO. Desechamiento de la queja presentada por el ciudadano Edgar Macias Quintanilla, por carecer de materia para realizar un pronunciamiento de fondo, en términos del Considerando Segundo, numeral 1.
SEGUNDO. No se acredita la infracción consistente en la violación al derecho de libre afiliación en su vertiente positiva —indebida afiliación— y uso de datos personales para tal efecto, de la ciudadana Cecilia Francia Meléndez, en términos de lo establecido en el Considerando SEGUNDO, numeral 6, apartado I, de esta Resolución.
TERCERO. Se acredita la infracción consistente en la violación al derecho de libre afiliación en su vertiente positiva —indebida afiliación— y uso de datos personales para tal efecto, en perjuicio de diecinueve personas, en términos de lo establecido en el Considerando SEGUNDO, numeral 6, apartado II, de esta Resolución.
CUARTO. En términos del Considerando TERCERO de la presente resolución, se impone al PVEM, una multa por la indebida afiliación de cada una de las personas que a continuación se enlistan y conforme a los siguientes montos:
No.	Persona denunciante	Sanción impuesta	UMA	Sanción por imponer
1	Fabiola Rivera Hernández	963 UMAS [Persona afiliada el 2016]	$ 73.04	70,337.52
2	Adriana Beatriz Hernández Guzmán	963 UMAS [Persona afiliada el 2016]	$ 73.04	70,337.52
3	Saul García Lira	963 UMAS [Persona afiliada el 2016]	$ 73.04	70,337.52
4	Carlos Eduardo del Ángel Carrión	963 UMAS [Persona afiliada el 2016]	$ 73.04	70,337.52
5	Karina Flores Hernández	963 UMAS [Persona afiliada el 2016]	$ 73.04	70,337.52
6	Janet Reyes Cruz	963 UMAS [Persona afiliada el 2016]	$ 73.04	70,337.52
7	Eliseo Hernández Hernández	963 UMAS [Persona afiliada el 2016]	$ 73.04	70,337.52
8	Bibiana García del Ángel	963 UMAS [Persona afiliada el 2016]	$ 73.04	70,337.52
9	Blanca García del Ángel	963 UMAS [Persona afiliada el 2016]	$ 73.04	70,337.52
10	Alma Yadira Mejía Medina	963 UMAS [Persona afiliada el 2016]	$ 73.04	70,337.52
11	Isael Rosario López	963 UMAS [Persona afiliada el 2017]	$ 75.49	72,696.87
12	Guadalupe Toache Reyes	963 UMAS [Persona afiliada el 2016]	$ 73.04	70,337.52
13	Diego López Lázaro	963 UMAS [Persona afiliada el 2016]	$ 73.04	70,337.52
14	Elizabeth Velázquez Calderón	1,284 UMAS [Persona afiliada el 2019]	$ 84.49	108,485.16
15	Viridiana Margarita Montoya Vázquez	963 UMAS [Persona afiliada el 2016]	$ 73.04	70,337.52
16	Alma Graciela Ramírez Pacheco	1,284 UMAS [Persona afiliada el 2023]	$ 103.74	133,202.16
17	Alely Dimas Dimas	1,284 UMAS [Persona afiliada el 2022]	$ 96.22	123,546.48
18	Víctor Alfonso Pérez Margarito	1,284 UMAS [Persona afiliada el 2020]	$ 86.88	111,553.92
19	Maria de Jesús Balanzar Alarcón	963 UMAS [Persona afiliada el 2016]	$ 73.04	70,337.52
TOTAL	$1,534,209.87
[Cifras calculadas al segundo decimal, salvo error aritmético].
QUINTO.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</si>
  <si>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INE/CG454/2025</t>
  </si>
  <si>
    <t>UT/SCG/Q/HMR/JL/CHIS/68/2024</t>
  </si>
  <si>
    <t xml:space="preserve">Humberto Montesinos Ruiz </t>
  </si>
  <si>
    <t xml:space="preserve">Humberto Montesinos Ruiz presenta queja por afiliación indebida al Partido Revolucionario Institucional </t>
  </si>
  <si>
    <t>PRIMERO. Se acredita la infracción consistente en la violación al derecho de libre afiliación en su vertiente positiva —indebida afiliación— y uso de datos personales para tal efecto, en perjuicio de Humberto Montesinos Ruiz, en términos de lo establecido en el Considerando TERCERO, numeral 1, de esta resolución.
SEGUNDO. En términos del Considerando TERCERO, numeral 2, de la presente resolución, se impone al Partido Revolucionario Institucional, una multa por la indebida afiliación de Humberto Montesinos Ruiz, conforme a los montos que se indican a continuación:
No.	Persona denunciante	Sanción a imponer
1	Humberto Montesinos Ruiz	3,284 (tres mil doscientas ochenta y cuatro) Unidades de Medida y Actualización, calculado al segundo decimal, equivalente a $285,313.92 (doscientos ochenta y cinco mil trecientos trece pesos 92/100 M.N.).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TERCERO, numeral 6, dese vista a la Fiscalía Especializada en Delitos Electorales para que en el ámbito de su competencia conozca de los actos y/o hechos ahí referidos, a efecto de que sea dicha instancia quien determine lo conducente.
QUINTO. Se dejan a salvo los derechos de Humberto Montesinos Ruiz, a fin de que, si es su deseo hacerlo, haga valer, por la vía correspondiente y ante la autoridad competente, los hechos relacionados con la presunta falsificación de su firma, de conformidad con la parte final del Considerando TERCERO, numeral 6, de esta determinación.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</si>
  <si>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INE/CG455/2025</t>
  </si>
  <si>
    <t>UT/SCG/Q/CG/125/2024</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</si>
  <si>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t>
  </si>
  <si>
    <t>PRIMERO. No se acredita la infracción consistente en la indebida afiliación y uso de datos personales para tal efecto, en perjuicio de Abigail Naredo Gregorio y Lucero Guadalupe Lechuga Estrada,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</si>
  <si>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INE/CG456/2025</t>
  </si>
  <si>
    <t>UT/SCG/Q/CG/126/2024</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</si>
  <si>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t>
  </si>
  <si>
    <t>PRIMERO. Se acredita la afiliación indebida, así como el uso indebido de datos personales de Brizei Zuleima Pulido González, en términos de lo razonado en el considerando SEGUNDO, de la presente resolución.
SEGUNDO. En términos del Considerando TERCERO, numeral 2, apartado C de la presente resolución, se impone al Partido Revolucionario Institucional, una multa por la indebida afiliación de Brizei Zuleima Pulido González, conforme al monto que se indica a continuación:
Denunciante	Fecha de afiliación	Valor de la UMA	Multa en UMA´s	Equivalente
Brizei Zuleima Pulido González	27/abril/2019	$84.49	1,284	$108,485.16
(ciento ocho mil cuatrocientos ochenta y cinco pesos 16/100 MN)
TERCERO.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</si>
  <si>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INE/CG457/2025</t>
  </si>
  <si>
    <t>SUP-RAP-143-2025</t>
  </si>
  <si>
    <t>UT/SCG/Q/ORCH/JD02/CHIS/127/2024</t>
  </si>
  <si>
    <t>Odilia Del Rosario Cancino Hidalgo</t>
  </si>
  <si>
    <t xml:space="preserve">Odilia Del Rosario Cancino Hidalgo presenta queja por afiliación indebida al Partido del Trabajo </t>
  </si>
  <si>
    <t>PRIMERO. Se acredita la infracción consistente en la violación al derecho de libre afiliación en su vertiente positiva —indebida afiliación— y uso de datos personales para tal efecto, en perjuicio de Odilia del Rosario Cancino Hidalgo, en términos de lo establecido en el Considerando TERCERO, de esta Resolución.
SEGUNDO. En términos del Considerando TERCERO de la presente resolución, se impone al Partido del Trabajo, una multa por la indebida afiliación de Odilia del Rosario Cancino Hidalgo de quien resulta aplicable dicha sanción, conforme a los montos que se indican a continuación: 
No.	Persona denunciante	Monto de la sanción
1	Odilia del Rosario Cancino Hidalgo	1,284 (mil doscientos ochenta y cuatro) Unidades de Medida y Actualización, equivalente a $111,553.92 (ciento once mil quinientos cincuenta y tres pesos 92/100 M.N.) [Ciudadana afiliada en 2020]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QUINTO. Se dejan a salvo los derechos de la denunciante para que los haga valer en la forma que corresponda, respecto de la afiliación detectada en el trámite de investigación  del presente asunto y que no fue motivo de la queja presentada.</t>
  </si>
  <si>
    <t>INE/CG458/2025</t>
  </si>
  <si>
    <t>UT/SCG/Q/AEAH/JD01/BC/128/2024</t>
  </si>
  <si>
    <t>Alba Eunice Alcantar Huante</t>
  </si>
  <si>
    <t xml:space="preserve">Alba Eunice Alcantar Huante presenta queja por afiliación indebida al Partido del Trabajo, en el marco del proceso de contratación de personas supervisoras, capacitadoras-asistentes electorales del Proceso Electoral 2023-2024. </t>
  </si>
  <si>
    <t>PRIMERO. Se acredita la infracción consistente en la violación al derecho de libre afiliación en su vertiente positiva —indebida afiliación— y uso de datos personales para tal efecto, en perjuicio de la ciudadana Alba Eunice Alcantar Huante, en términos de lo establecido en el Considerando TERCERO, de esta Resolución.
SEGUNDO. En términos del Considerando TERCERO de la presente resolución, se impone al Partido del Trabajo, una multa por la indebida afiliación de Alba Eunice Alcantar Huante, conforme a los montos que se indican a continuación: 
No.	Persona denunciante	Monto de la sanción
1	Alba Eunice Alcantar Huante	1,284 (mil doscientos ochenta y cuatro) Unidades de Medida y Actualización, equivalente a $108,485.16 (ciento ocho mil cuatrocientos ochenta y cinco pesos 16/100 M.N.) [Ciudadana afiliada en 2019]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</si>
  <si>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INE/CG459/2025</t>
  </si>
  <si>
    <t>UT/SCG/Q/CG/143/2024</t>
  </si>
  <si>
    <t>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t>
  </si>
  <si>
    <t>PRIMERO. Se acredita la infracción consistente en la vulneración al derecho de libre afiliación en su vertiente positiva —indebida afiliación— y uso de datos personales para tal efecto, en perjuicio de las personas que se enlistan a continuación, en términos de lo establecido en el Considerando SEGUNDO, numeral 6, de esta Resolución.
No.	Afiliación indebida
1	Sandra Meliza Sánchez del Real
2	Silvia Deysi Hernández Madrigal
SEGUNDO. En términos del Considerando TERCERO, numeral 2, apartado C de la presente resolución, se impone a Morena, una multa por la indebida afiliación de cada una de las personas involucradas respecto de quienes resulta aplicable dicha sanción, conforme a los montos que se indican a continuación: 
No.	Persona involucrada	Monto de la sanción
1	Sandra Meliza Sánchez del Real	1284 (mil doscientas ochenta y cuatro) Unidades de Medida y Actualización, equivalentes a $133,202.16 (ciento treinta y tres mil doscientos dos pesos 16/100 M.N.) [Ciudadana afiliada en 2023]
2	Silvia Deysi Hernández Madrigal	1284 (mil doscientas ochenta y cuatro) Unidades de Medida y Actualización, equivalentes a $133,202.16 (ciento treinta y tres mil doscientos dos pesos 16/100 M.N.) [Ciudadana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</si>
  <si>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INE/CG460/2025</t>
  </si>
  <si>
    <t>SUP-RAP-137-2025</t>
  </si>
  <si>
    <t>UT/SCG/Q/PGJC/JD10/CDM/152/2024</t>
  </si>
  <si>
    <t>Pilar Guillermo Jaimes Cabello
Martin SolÍs Labardini 
Lucio Martin Izaguirre Hernandez
España Hernández Ochoa</t>
  </si>
  <si>
    <t>Pilar Guillermo Jaimes Cabello, Martin SolÍs Labardini, Lucio Martin Izaguirre Hernandez, España Hernández Ochoa, presentan queja por afiliciación indebida al Partido Revolucionario Institucional</t>
  </si>
  <si>
    <t>PRIMERO. No se acredita la infracción atribuida al Partido Revolucionario Institucional, consistente en la afiliación indebida y uso no autorizado de datos personales, respecto de Pilar Guillermo Jaimes Cabello, Martín Solís Labardini y Lucio Martin Izaguirre Hernández, en términos de lo razonado en el Apartado A del considerando TERCERO de la presente determinación.
SEGUNDO. Se acredita la afiliación indebida, así como el uso indebido de datos personales de España Hernández Ochoa atribuida al Partido Revolucionario Institucional, en términos de lo razonado en el Apartado B del considerando TERCERO, de la presente resolución.
TERCERO. En términos del considerando CUARTO de la presente resolución, se impone al Partido Revolucionario Institucional, una multa por la indebida afiliación de España Hernández Ochoa, conforme al monto que se indica a continuación: 
Persona denunciante	Sanción impuesta	Año de afiliación	Equivalente
España Hernández Ochoa	509.16 (quinientos nueve punto dieciséis) UMA´s	2011	$57,606.36 (cincuenta y siete mil seiscientos seis pesos 36/100 M.N.)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así como del juicio para la protección de los derechos político-electorales de la ciudadanía previsto en el artículo 79 del mismo ordenamiento.</t>
  </si>
  <si>
    <t>INE/CG461/2025</t>
  </si>
  <si>
    <t xml:space="preserve">UT/SCG/Q/CG/174/2024
</t>
  </si>
  <si>
    <t>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t>
  </si>
  <si>
    <t xml:space="preserve">PRIMERO. No se acredita la infracción atribuida al Partido Verde Ecologista de México, consistente en la transgresión al derecho de libre afiliación en su vertiente positiva —indebida afiliación— y uso de datos personales para tal efecto, en perjuicio de Roselver Luna Hernández,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</si>
  <si>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INE/CG462/2025</t>
  </si>
  <si>
    <t>UT/SCG/Q/CG/175/2024</t>
  </si>
  <si>
    <t>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t>
  </si>
  <si>
    <t>PRIMERO. Se acredita la infracción atribuida al Partido Verde Ecologista de México, consistente en la afiliación indebida, así como el uso indebido de datos personales de Paulina Jaqueline Gómez Pineda, en términos de lo razonado en el considerando SEGUNDO.
SEGUNDO. En términos del considerando TERCERO de la presente resolución, se impone al Partido Verde Ecologista de México, una multa por la indebida afiliación de Paulina Jaqueline Gómez Pineda, conforme al monto que se indica a continuación:
Persona involucrada	Año de afiliación	Valor de la UMA	Sanción a imponer en UMA´s	Equivalente
Paulina Jaqueline Gómez Pineda	2019	$84.49
(ochenta y cuatro pesos 49/100)	1,284 UMA´s	$108,485.16 (ciento ocho mil cuatrocientos ochenta y cinco pesos 16/100 M.N.)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</si>
  <si>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INE/CG463/2025</t>
  </si>
  <si>
    <t>UT/SCG/Q/LEGA/JL/QRO/190/2024</t>
  </si>
  <si>
    <t>Laura Elena González Alvarado</t>
  </si>
  <si>
    <t>Laura Elena González Alvarado presenta queja por afiliación indebida al partido Movimiento Ciudadano</t>
  </si>
  <si>
    <t>PRIMERO. No acredita la infracción consistente en la indebida afiliación y uso de datos personales para tal efecto, en perjuicio de Laura Elena González Alvarado, en términos de lo razonado en el considerando TERCERO de la presente resolución.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Notifíquese personalmente a Laura Elena González Alvarado; en términos del artículo 68, numeral 1, incisos d), q) y w), del Reglamento Interior del Instituto Nacional Electoral; al partido político Movimiento Ciudadano, por conducto de su representante propietario ante este Consejo General de este Instituto; y por estrados, a quienes les resulte de interés.</t>
  </si>
  <si>
    <t>INE/CG464/2025</t>
  </si>
  <si>
    <t>UT/SCG/Q/KMA/JD03/COAH/198/2024</t>
  </si>
  <si>
    <t>Kimberling Martínez Almaguer
Reyna Fabiola López López
Mallerly Guadalupe López López
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t>
  </si>
  <si>
    <t xml:space="preserve">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t>
  </si>
  <si>
    <t>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1, de esta Resolución.
No.	Nombre
1	Kimberling Martínez Almaguer
2	Reyna Fabiola López López
3	Mallerly Guadalupe López López
4	José Francisco Díaz Vázquez
5	Herman Leonel López Alva
6	Adalberto Morales López
7	Johana del Rocío Vázquez Calvo
8	Rodrigo Antonio Ventura Velasco
9	Yudemi Francisca Ramos Matías
10	Hiber Antonio López Herrera
11	Dalton Enrique López Velasco
12	Mercedes Berenice Utrilla Díaz
13	Roxana Guadalupe Ozuna Coronel
14	Alex Omar López Hernández
15	Guillermo Maldonado López
16	Lucia Aracely Cano Flores
17	Irene Candelaria Hernández Gómez
18	Carlos Antonio Aguilar Hernández
19	Gemma Mendoza Hernández
20	Adriana López Zapata
21	Isabella Alexandra, Olzaran Andrade
22	Alma Sareth Ortega Jiménez
23	Adriana Santos Cortes
24	María del Pilar Vega Reyes
SEGUNDO. Se acredita la infracción consistente en la violación al derecho de libre afiliación en su vertiente positiva —indebida afiliación— y uso de datos personales para tal efecto, en perjuicio de Gabriel Gómez González, en términos de lo establecido en el Considerando TERCERO, numeral 6, Apartado 2, de esta Resolución.
TERCERO. En términos del Considerando CUARTO de la presente resolución, se impone a MORENA, una multa por la indebida afiliación de la citada persona denunciante, conforme al monto que se indica a continuación: 
No.	Persona denunciante	Monto de la sanción
1	Gabriel Gómez González	551.20 (quinientas cincuenta y uno punto veinte) Unidades de Medida y Actualización, equivalente a $62,362.76 (sesenta y dos mil trescientos sesenta y dos pesos 76/100 M.N.) [Ciudadana afiliada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</si>
  <si>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INE/CG465/2025</t>
  </si>
  <si>
    <t>SUP-RAP-135-2025</t>
  </si>
  <si>
    <t>UT/SCG/Q/ABR/JD05/SLP/208/2024</t>
  </si>
  <si>
    <t>Anahí Blanco Rodríguez
Erika Margarita Hernández Rojas
Adoración Peralta Méndez
Elizabeth Vásquez García
Marco Antonio Arzate Reyes
Laura Patricia Bastián Eugenio
Lizbeth Arianna Pérez Uribe</t>
  </si>
  <si>
    <t>Anahí Blanco Rodríguez, Erika Margarita Hernández Rojas, Adoración Peralta Méndez, Elizabeth Vásquez García, Marco Antonio Arzate Reyes, Laura Patricia Bastián Eugenio, Lizbeth Arianna Pérez Uribe presentan queja por afiliación indebida al Partido Verde Ecologista de México</t>
  </si>
  <si>
    <t>PRIMERO. No se acredita la infracción consistente en la vulneración al derecho de libre afiliación en su vertiente positiva —indebida afiliación— y uso de datos personales para tal efecto, en perjuicio de Elizabeth Vásquez García y Lizbeth Arianna Pérez Uribe, en términos de lo establecido en el Considerando SEGUNDO, numeral 5, Apartado A, de esta Resolución.
SEGUNDO. Se acredita la infracción atribuida al PVEM, consistente en la afiliación indebida, así como el uso indebido de datos personales Anahí Blanco Rodríguez, Erika Margarita Hernández Rojas, Adoración Peralta Méndez, Marco Antonio Arzate Reyes y Laura Patricia Bastián Eugenio, en términos de lo razonado en el considerando SEGUNDO, numeral 5, Apartado B de la presente resolución.
TERCERO. En términos del considerando TERCERO de la presente resolución, se impone al PVEM, una multa por la indebida afiliación de Anahí Blanco Rodríguez, Erika Margarita Hernández Rojas, Adoración Peralta Méndez, Marco Antonio Arzate Reyes y Laura Patricia Bastián Eugenio, conforme al monto que se indica a continuación:
Persona involucrada	Sanción a imponer en UMA´s	Año de afiliación	Equivalente
Anahí Blanco Rodríguez	1,284	2019	$108,485.16 (ciento ocho mil cuatrocientos ochenta y cinco pesos 16/100 MN) Reincidencia
Erika Margarita Hernández Rojas	1,284	2020	$111,553.92 (ciento once mil quinientos cincuenta y tres pesos 92/100 MN) Reincidencia
Adoración Peralta Méndez	1,284	2019	$108,485.16 (ciento ocho mil cuatrocientos ochenta y cinco pesos 16/100 MN) Reincidencia
Marco Antonio Arzate Reyes	1,284	2020	$111,553.92 (ciento once mil quinientos cincuenta y tres pesos 92/100 MN) Reincidencia
Laura Patricia Bastián Eugenio	963	2016	$70,337.52 (setenta mil trescientos treinta y siete pesos 52/100 MN)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LGSMIME, así como del juicio para la protección de los derechos político-electorales del ciudadano previsto en el artículo 79 del mismo</t>
  </si>
  <si>
    <t>INE/CG466/2025</t>
  </si>
  <si>
    <t>UT/SCG/Q/ANOM/JD01/BC/211/2024</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</si>
  <si>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</si>
  <si>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t>
  </si>
  <si>
    <t>PRIMERO. No se acredita la infracción atribuida a MORENA consistente en la afiliación indebida y uso no autorizado de datos personales, respecto de Silvia Silva Sánchez, Jesús Rodríguez Bartolo, María Celia Olvera Cerón, María de la Luz Espinoza Delgadillo, José Ignacio Wenceslao Catalán, Ismael López Jiménez, Lizbet Isela Vega Anguiano, Karla Alejandra Astudillo González, Naxielli Soledad Hernández Matus y Ruth Yareth Hernández Matus, en términos de lo razonado en el Apartado A del considerando SEGUNDO de la presente determinación.
SEGUNDO. Se acredita la afiliación indebida, así como el uso indebido de datos personales de Airam Nayeli Ornelas Munguía, Sandra Cruz Escamilla, Lidia Silva Pérez, Enrique Alfonso Silva Pérez y Ariel Santiago Velázquez, en términos de lo razonado en el Apartado B del considerando SEGUNDO, de la presente resolución.
TERCERO. En términos del considerando TERCERO de la presente resolución, se impone a MORENA, una multa por la indebida afiliación de Airam Nayeli Ornelas Munguía, Sandra Cruz Escamilla, Lidia Silva Pérez, Enrique Alfonso Silva Pérez y Ariel Santiago Velázquez, conforme al monto que se indica a continuación:
Persona quejosa	Sanción impuesta	Año de afiliación	Equivalente
Airam Nayeli Ornelas Munguía	1,284 (mil doscientos ochenta y cuatro) UMA´s	2023	$133,202.16 (ciento treinta y tres mil doscientos dos pesos 16/100 MN)
Sandra Cruz Escamilla	1,284 (mil doscientos ochenta y cuatro) UMA´s	2023	$133,202.16 (ciento treinta y tres mil doscientos dos pesos 16/100 MN)
Lidia Silva Pérez	1,284 (mil doscientos ochenta y cuatro) UMA´s	2023	$133,202.16 (ciento treinta y tres mil doscientos dos pesos 16/100 MN)
Enrique Alfonso Silva Pérez	1,284 (mil doscientos ochenta y cuatro) UMA´s	2023	$133,202.16 (ciento treinta y tres mil doscientos dos pesos 16/100 MN)
Ariel Santiago Velázquez	551.21 (quinientas cincuenta y uno punto veintiuno) UMA´s	2013	$62,363.90 (sesenta y dos mil trescientos sesenta y tres pesos 90/100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Silvia Silva Sánchez, Jesús Rodríguez Bartolo, María Celia Olvera Cerón, María de la Luz Espinoza Delgadillo, José Ignacio Wenceslao Catalán, Ismael López Jiménez, Lizbet Isela Vega Anguiano, Karla Alejandra Astudillo González, Naxielli Soledad Hernández Matus y Ruth Yareth Hernández Matus,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</si>
  <si>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INE/CG467/2025</t>
  </si>
  <si>
    <t>SUP-RAP-132-2025</t>
  </si>
  <si>
    <t>UT/SCG/Q/CG/213/2024</t>
  </si>
  <si>
    <t>En cumplimiento a lo determinado por el Consejo General del INE en el Acuerdo de fecha vinticuatro mayo del año en curso, que  ordena dentro del Cuaderno de antecedentes UT/SCG/CA/BGC/OPL/VER/349/2024 iniciar Procedimiento oficioso respecto de GBeatriz Gonzalez Cruz, Adolfo Silva 
García , Paul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</si>
  <si>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Beatriz González Cruz, Adolfo Silva García, Paúl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Blanca Estela Hernández Ramírez, Clara Andrea Tapia León e Israel Aquino Flores, en términos de lo establecido en el Considerando TERCERO, numeral 5, Apartado A, de esta Resolución.
SEGUNDO. Se acredita la infracción consistente en la vulneración al derecho de libre afiliación en su vertiente positiva —indebida afiliación— y uso de datos personales para tal efecto, en perjuicio de Gabriela Abad Santos, Lizeth Guadalupe Cruz Sánchez y Eva Muñoz Carrillo, en términos de lo establecido en el Considerando TERCERO, numeral 5, Apartado B, de esta Resolución.
TERCERO. En términos del Considerando CUARTO de la presente resolución, se impone al partido político MORENA, una multa por la indebida afiliación de Gabriela Abad Santos, Lizeth Guadalupe Cruz Sánchez y Eva Muñoz Carrillo, conforme a los montos que se indican a continuación: 
No.	Persona	Monto de la sanción
1	Gabriela Abad Santos	551.20* (Quinientas cincuenta y un punto veinte) UMA, equivalente a $62,362.76 (sesenta y dos mil trescientos sesenta y dos pesos 76/100 M.N.) [Ciudadana afiliada en 2013] 
*Monto actualizado en atención a la Tesis de Jurisprudencia 10/2018.
2	Lizeth Guadalupe Cruz Sánchez	1284 (Mil doscientas ochenta y cuatro) UMA, equivalente a $133,202.16 (ciento treinta y tres mil, doscientos dos pesos 16/100 M.N.) [Ciudadana afiliada en 2023]
3	Eva Muñoz Carrillo	551.20* (Quinientas cincuenta y un punto veinte) UMA, equivalente a $62,362.76 (sesenta y dos mil trescientos sesenta y dos pesos 76/100 M.N.) [Ciudadana afiliada en 2013]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NOTIFÍQUESE, personalmente a las personas involucradas en el procedimiento; a MORENA, por conducto de su representante ante el Consejo General, en términos del artículo 68 numeral 1, incisos d), q) y w), del Reglamento Interior del INE y, por estrados, a quienes resulte de interés.</t>
  </si>
  <si>
    <t>INE/CG468/2025</t>
  </si>
  <si>
    <t>SUP-RAP-131-2025</t>
  </si>
  <si>
    <t>UT/SCG/Q/JCVF/CG/214/2024</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</si>
  <si>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</si>
  <si>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t>
  </si>
  <si>
    <t xml:space="preserve">PRIMERO. Se escinde el procedimiento respecto de Antonio Jiménez López, en términos de lo señalado en el Considerando SEGUNDO.
SEGUNDO. No se acredita la infracción atribuida al PRI consistente en la afiliación indebida y uso no autorizado de datos personales, respecto de Juan Carlos Vivar Flor, Eloyda Tolentino Cabrera, Francisca Berenice Meza Rodríguez, Alejandro Ortiz Escobar, Nadia Lisset Cenobio Rodríguez, José Luis Hernández Sánchez, Jessica Hernández Álvarez y Juana María Salazar Pérez, en términos de lo establecido en el Considerando TERCERO, numeral 5, Apartado A, de esta Resolución.
TERCERO. Se acredita la infracción consistente en la vulneración al derecho de libre afiliación en su vertiente positiva —indebida afiliación— y uso de datos personales para tal efecto, en perjuicio de Ana Isabel Romero Estrada y Karen Tello Álvarez, en términos de lo establecido en el Considerando TERCERO, numeral 5, Apartado B, de esta Resolución.
CUARTO. En términos del Considerando CUARTO de la presente resolución, se impone al PRI, una multa por la indebida afiliación de cada una de las dos personas aludidas, conforme a los montos que se indican a continuación:
No.	Persona denunciante	Monto de la sanción
1	Ana Isabel Romero Estrada	795.54 (setecientos noventa y cinco punto cincuenta y cuatro) Unidades de Medida y Actualización, equivalente a $90,007.39 (noventa mil siete con treinta pesos 39/100 M.N.) [Ciudadana afiliada en 2015]
2	Karen Tello Álvarez	795.54 (setecientos noventa y cinco punto cincuenta y cuatro) Unidades de Medida y Actualización, equivalente a $90,007.39 (noventa mil siete con treinta pesos 11/100 M.N.) [Ciudadana afiliada en 2015]
QUINTO.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</si>
  <si>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INE/CG469/2025</t>
  </si>
  <si>
    <t>UT/SCG/Q/GRF/OPL/MICH/216/2024</t>
  </si>
  <si>
    <t>Gonzalo Romero Flores
María de los Ángeles Gallegos Ceja
Karina Moreno Mondragón
Laura Constantino Garay</t>
  </si>
  <si>
    <t xml:space="preserve">Gonzalo Romero Flores, María de los Ángeles Gallegos Ceja, Karina Moreno Mondragón, Laura Constantino Garay presentan queja por afiliación indebida al Partido Acción Nacional </t>
  </si>
  <si>
    <t>PRIMERO. No se acredita la infracción consistente en la indebida afiliación y uso de datos personales para tal efecto, en perjuicio de las personas denunciantes,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</si>
  <si>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INE/CG470/2025</t>
  </si>
  <si>
    <t xml:space="preserve">UT/SCG/Q/CG/232/2024
</t>
  </si>
  <si>
    <t xml:space="preserve">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</si>
  <si>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TERCERO, numeral 5, Apartado A, de esta Resolución.
No.	Persona involucrada
1	María Magdalena Guzmán Ángeles
2	Angelina Cobos Gutiérrez
3	Luis Felipe Cobos Vázquez
4	Meregilda León Martínez
5	Rafael Delgado Carvajal
6	Yadi Lorena Redonda Pérez
7	Abel Sánchez Cruz 
8	Laura Lucky Torres Pérez
9	Perla Jaksire Cambrano Ramos
10	José Ricardo Rodríguez Talango
11	Larissa Iveth Chi Koh
12	Beatriz Alejandra Carrillo Durán
13	Zoila María Navarrete Villarino
14	Cindy Dalí Zazueta Valenzuela
15	Marisol Villavicencio García
SEGUNDO. Se acredita la infracción consistente en la vulneración al derecho de libre afiliación en su vertiente positiva —indebida afiliación— y uso de datos personales para tal efecto, en perjuicio de Yrula Ramos López, en términos de lo establecido en el Considerando TERCERO, numeral 5, Apartado B, de esta Resolución.
TERCERO. En términos del Considerando CUARTO de la presente resolución, se impone al partido político MORENA, una multa por la indebida afiliación de la persona aludida, conforme al monto que se indica a continuación:
Persona involucrada	Sanción a imponer
Yrula Ramos López	551.20 (quinientas cincuenta y una punto veinte) Unidades de Medida y Actualización, calculado al segundo decimal, equivalente a $62,362.76 (sesenta y dos trescientos sesenta y dos pesos 76/100 M.N.).
[Persona afiliada en 2013]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</si>
  <si>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INE/CG471/2025</t>
  </si>
  <si>
    <t>SUP-RAP-130-2025</t>
  </si>
  <si>
    <t xml:space="preserve">UT/SCG/Q/CG/237/2024
</t>
  </si>
  <si>
    <t xml:space="preserve">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t>
  </si>
  <si>
    <t>PRIMERO. No se acredita la infracción consistente en la indebida afiliación y uso de datos personales para tal efecto, con relación a Jazmín Padilla García, Rebeca Rubí Alcántara Santiago, Frida Melissa Mejía Castillo, Miguel de la Rosa Castillo, David Ramos Sánchez, Jenny Martínez Rocha, Brisa Aleida Sánchez Silva y Carlos Daniel Juárez Galindo, en términos de lo establecido en el apartado A del Considerando SEGUNDO, de esta Resolución.
SEGUNDO. Se acredita la infracción atribuida a MORENA, consistente en la indebida afiliación -vertiente positiva- y uso de datos personales para tal efecto, en términos del Considerando TERCERO, respecto de Carlos Abraham Ruiz Covarrubias, Juan Álvaro Enríquez Aguilar, Diana Elizabeth Ramos Ricardo, J. Andy García Lunan Karen Tinoco Luna y Yazmín Linares Zaragoza, en términos de lo establecido en el apartado B del Considerando SEGUNDO, de esta Resolución.
TERCERO. En términos del Considerando TERCERO de la presente resolución, se impone a MORENA, una multa, en cada caso, por la indebida afiliación de Carlos Abraham Ruiz Covarrubias, Juan Álvaro Enríquez Aguilar, Diana Elizabeth Ramos Ricardo, J. Andy García Luna, Karen Tinoco Luna y Yazmín Linares Zaragoza, conforme al montos que se indica a continuación:
No.	Nombre	Monto de la sanción
1	Carlos Abraham Ruiz Covarrubias	963 (Novecientas sesenta y tres) UMA, equivalente a $70,337.52 (Setenta mil trescientos treinta y siete pesos 52/100 M.N.)
[Ciudadano afiliada en 2016]
2	Juan Álvaro Enríquez Aguilar	596.66* (Quinientas noventa y seis, punto sesenta y seis) UMA, equivalente a $67,506.11 (Sesenta y siete mil quinientos seis pesos 11/100 M.N.)
[Ciudadano afiliada en 2015]
*Monto actualizado en atención a la Tesis de Jurisprudencia 10/2018.
3	Karen Tinoco Luna	596.66* (Quinientas noventa y seis, punto sesenta y seis) UMA, equivalente a $67,506.11 (Sesenta y siete mil quinientos seis pesos 11/100 M.N.)
[Ciudadana afiliada en 2015]
*Monto actualizado en atención a la Tesis de Jurisprudencia 10/2018.
4	Yazmín Linares Zaragoza	572.74* (Quinientas setenta y dos, punto setenta y cuatro) UMA, equivalente $64,799.80 (Sesenta y cuatro mil setecientos noventa y nueve pesos 80/100 M.N.)
[Ciudadana afiliada en 2014]
*Monto actualizado en atención a la Tesis de Jurisprudencia 10/2018.
5	Diana Elizabeth Ramos Ricardo	1284 (Mil doscientas ochenta y cuatro) UMA, equivalente a $133,202.16 (Ciento treinta y tres mil doscientos dos pesos 16/100 M.N.) 
[Ciudadana afiliada en 2023]
6	J. Andy García Luna	1284 (Mil doscientas ochenta y cuatro) UMA, equivalente a $133,202.16 (Ciento treinta y tres mil doscientos dos pesos 16/100 M.N.) 
[Ciudadano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</si>
  <si>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INE/CG472/2025</t>
  </si>
  <si>
    <t>SUP-RAP-136-2025</t>
  </si>
  <si>
    <t>UT/SCG/Q/CG/243/2024</t>
  </si>
  <si>
    <t>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t>
  </si>
  <si>
    <t xml:space="preserve">PRIMERO. No se acredita la infracción atribuida a MORENA, consistente en la afiliación indebida y uso no autorizado de datos personales, en términos de lo razonado en el Apartado A, del considerando TERCERO, de la presente determinación, respecto de María del Pilar Hernández Flores, Alondra Soledad Ríos Sarmiento, Erick Eduardo Rojas Jiménez, Abraham Anguiano Castillero, Félix Morales Bedolla, Ángel de Jesús Martínez Correa, María del Carmen Acevedo de los Santos, Estefanía Carro Contreras y Gerardo Hernández Ávila.
SEGUNDO. Se acredita la infracción atribuida a MORENA, consistente en la indebida afiliación -vertiente positiva- y uso de datos personales para tal efecto, en términos de lo razonado en el Apartado B, del considerando TERCERO, de la presente resolución, respecto de Rocío Rivera Palos, Mónica Elianet Rojas López, Leopoldo Beristain Guzmán, Ana Cecilia Parra Aguilar, José Juan García Torres, Keith Amairany Ramírez Rodríguez y Erika Georgina Martínez Espejel
TERCERO. En términos del Considerando CUARTO de la presente resolución, se impone a MORENA, una multa por la indebida afiliación de Rocío Rivera Palos, Mónica Elianet Rojas López, Leopoldo Beristain Guzmán, Ana Cecilia Parra Aguilar, José Juan García Torres, Keith Amairany Ramírez Rodríguez y Erika Georgina Martínez Espejel, conforme al montos que se indica a continuación: Persona denunciante Año de afiliación Sanción a imponer Equivalente a
Leopoldo Beristain Guzmán
2013
551.21 (quinientas cincuenta y uno punto veintiuno) UMA´s
$62,363.90 (sesenta y dos mil trecientos sesenta y tres pesos 90/100 M.N.)
Ana Cecilia Parra Aguilar
2013
551.21 (quinientas cincuenta y uno punto veintiuno) UMA´s
$62,363.90 (sesenta y dos mil trecientos sesenta y tres pesos 90/100 M.N.)
Erika Georgina Martínez Espejel
2015
596.66 (quinientos noventa y seis punto sesenta y seis) UMA´s
$67,506.11
(sesenta y siete mil quinientos seis pesos 11/100 M.N.)
Mónica Elianet Rojas López
2015
596.66 (quinientos noventa y seis punto sesenta y seis) UMA´s
$67,506.11
(sesenta y siete mil quinientos seis pesos 11/100 M.N.)
José Juan García Torre
2016
963 (Novecientos sesenta y tres) UMA´s
$70,337.52
(setenta mil trecientos treinta y siete pesos 52/100 M.N.)
Rocío Rivera Palos
2023
1,284 (mil doscientos ochenta y cuatro) UMA´s
$133,202.16
(ciento treinta y tres mil dos cientos dos pesos 16/100 M.N.)
Keith Amairany Ramírez Rodríguez
2023
1,284 (mil doscientos ochenta y cuatro) UMA´s
$133,202.16
(ciento treinta y tres mil dos 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que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en términos de los previsto en el numeral 39 de la ADENDA, en términos de lo concluido en la presente resolución, respecto de No. Nombre de la persona
1
María del Pilar Hernández Flores
2
Alondra Soledad Ríos Sarmiento
3
Erick Eduardo Rojas Jiménez
4
Abraham Anguiano Castillero
5
Félix Morales Bedolla
6
Ángel de Jesús Martínez Correa
7
María del Carmen Acevedo de los Santos
8
Estefanía Carro Contreras
9
Gerardo Hernández Ávila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</si>
  <si>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INE/CG473/2025</t>
  </si>
  <si>
    <t>SUP-RAP-142-2025</t>
  </si>
  <si>
    <t xml:space="preserve">UT/SCG/Q/CG/255/2024
</t>
  </si>
  <si>
    <t>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t>
  </si>
  <si>
    <t>PRIMERO. No se acredita la infracción consistente en la indebida afiliación y uso de datos personales para tal efecto, en perjuicio de las siguientes personas, en términos de lo establecido en el Considerando SEGUNDO, numeral 5, de esta Resolución.
No. Persona involucrada
1 ltzala California Morales Andrade 
2 Sebastián Zamora Zamora
3 Jerry López Terrón 
4 Ana María Cuahutle Cahuantzi
5 Fernando Vidal Montero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</si>
  <si>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INE/CG474/2025</t>
  </si>
  <si>
    <t>UT/SCG/Q/CG/256/2024</t>
  </si>
  <si>
    <t>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t>
  </si>
  <si>
    <t>PRIMERO. No se acredita la infracción consistente en la indebida afiliación y uso de datos personales para tal efecto, en perjuicio de David Esaú Álvarez Martínez, en términos de lo establecido en el Considerando SEGUNDO,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 SE, y de la que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</si>
  <si>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INE/CG475/2025</t>
  </si>
  <si>
    <t xml:space="preserve">UT/SCG/Q/MABR/JD04/DGO/271/2024             </t>
  </si>
  <si>
    <t>Mediante oficio INE-JDE04-DGO/VS/615/2024 la 04 Junta Distrital Ejecutiva del INE de Durango, remite oficio de desconocimiento de afiliación al Partido del Trabajo de la C. María de los Ángeles Barrón Rivas, quien aspira al cargo de Supervisora y/o Capacitadora Asistente Electoral.</t>
  </si>
  <si>
    <t>PRIMERO. Se acredita la infracción consistente en la vulneración al derecho de libre afiliación en su vertiente positiva —indebida afiliación— y uso de datos personales para tal efecto, en perjuicio de María de los Ángeles Barrón Rivas, en términos de lo establecido en el Considerando SEGUNDO, numeral 5, de esta Resolución.
SEGUNDO. En términos del Considerando TERCERO de la presente resolución, se impone al Partido del Trabajo, una multa por la indebida afiliación de la persona aludida, conforme a los montos que se indican a continuación:
Persona involucrada Sanción a imponer
María de los Ángeles Barrón Rivas
572.74 (quinientas setenta y dos punto setenta y cuatro) Unidades de Medida y Actualización, calculado al segundo decimal, equivalente a $64,799.80 (sesenta y cuatro mil setecientos noventa y nueve pesos 80/100 M.N.) [Ciudadana afiliada en 2014]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</si>
  <si>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INE/CG476/2025</t>
  </si>
  <si>
    <t xml:space="preserve">UT/SCG/Q/IATS/ZPMS/JD02/CM/108/2022 </t>
  </si>
  <si>
    <t>Zayra Pilar Medina Sánchez</t>
  </si>
  <si>
    <t> Se presenta escrito de queja por parte de Zayra Pilar Medina Sánchez en contra del Partido de la Revolución Democrática por la presunta omisión de desafiliación en el instituto político.</t>
  </si>
  <si>
    <t>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t>
  </si>
  <si>
    <t>INE/CG477/2025</t>
  </si>
  <si>
    <t xml:space="preserve">UT/SCG/Q/CG/156/2023
</t>
  </si>
  <si>
    <t>En cumplimiento a lo determinado por el Consejo General del INE en el Acuerdo INE/CG615/2023 se inicia Procedimiento oficioso respecto de las personas Olivia Reyes Martínez, Jesús Eduardo Vázquez Salinas, Ana Cecilia Guadalupe Ferreyra Legorreta, Rosa María Valadez Villarreal, Perla Michell Campos Medel, Candy Citlalli Espinoza Panohaya, Mario Alberto Meza Serrano, Mario Alfonso Pérez Fernández, Ricardo Isidro Arceo Daniel, Isis Del Rocío Macías Gracián, María Guadalupe Conzuelo Martínez, María Del Rosario Cruz Sánchez, Sarahi Morelos Hernández, Margarita Reyes Mancera, Diana Jocelin Sanchez Vázquez,  Hector Artemio Silva Sánchez, Rocío Marlen Romero Nuñez, Alam Cárdenas Rosado, Itzel Salas Martínez, Massiel Chávez Guzmán, quienes desconocieron la afiliación al partido De la Revolución Democrática en el marco del proceso de contratación de personas supervisoras, capacitadoras-asistentes electorales del Proceso Electoral 2023-2024.</t>
  </si>
  <si>
    <t xml:space="preserve">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</si>
  <si>
    <t xml:space="preserve">INE/CG478/2025 </t>
  </si>
  <si>
    <t>UT/SCG/Q/181/2023</t>
  </si>
  <si>
    <t>En cumplimiento a lo determinado por el Consejo General del INE en el Acuerdo INE/CG615/2023 se inicia Procedimiento oficioso respecto de las personas  Viridiana Alonso González, María Leticia Morales Marcelino,Ezequiel Agustín Vega García, Abdel Nazim Martínez de los Santos, Lorena Velázquez Alvarado, Juana Lilia Osnaya Sánchez, Monserrat Martínez Bermúdez, Adrián Jaime Fiesco Urrutia, Kitzia Carrillo Barrios, Zitlalketzalli Celeste Ibáñez Gamboa, Norma Angélica Romero Ruiz, Keit Lois Ramírez Parada, Argelia Díaz Soto, Elizabeth Ramos García,María Janett Aguilar Rayón,Frida Patricia Mosqueda Patiño, Esmeralda del Pueblito López Serrano, Gerardo Guerrero Funes, Felipe Silvano Cerpa Tafolla, Diana Paola Martínez Morales, quienes desconocieron la afiliación al Partido de la Revolución Democrática en el marco del proceso de contratación de personas supervisoras, capacitadoras-asistentes electorales del Proceso Electoral 2023-2024.</t>
  </si>
  <si>
    <t>INE/CG479/2025</t>
  </si>
  <si>
    <t>UT/SCG/Q/CG/91/2024</t>
  </si>
  <si>
    <t>En cumplimiento a lo determinado por el Consejo General del INE en el Acuerdo INE/CG615/2023 se inicia Procedimiento oficioso respecto de las personas, YKitzia Carrillo Barrios,
Elizabeth Ramos García, María del Rosario Cruz Sanchez, quienes desconocieron la afiliación al Partido de la Revolución Democrática, en el marco del proceso de contratación de personas supervisoras, capacitadoras-asistentes electorales del Proceso Electoral 2023-2024.</t>
  </si>
  <si>
    <t>INE/CG480/2025</t>
  </si>
  <si>
    <t xml:space="preserve">UT/SCG/Q/PJFV/JL/SLP/27/2022
</t>
  </si>
  <si>
    <t>Porfirio Jesús Flores Vargas</t>
  </si>
  <si>
    <t>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t>
  </si>
  <si>
    <t>Uso indebido de datos personales
Revocación de Mandato</t>
  </si>
  <si>
    <t xml:space="preserve">PRIMERO. Se tiene por no acreditada la infracción, consistente en la presentación de información y documentación falsa al Instituto Nacional Electoral, atribuida a Ana Laura Girard Wallander, Clara Alicia Carcaño Peña, “Que siga la Democracia, A.C.” y “Que siga el Presidente A.C”, conforme a lo razonado en el Considerando SEGUNDO, de la presente resolución.  
SEGUNDO.La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</si>
  <si>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INE/CG481/2025</t>
  </si>
  <si>
    <t>UT/SCG/Q/MYVP/JD33/MEX/31/2022</t>
  </si>
  <si>
    <t>María Yulia Vázquez Peláez</t>
  </si>
  <si>
    <t xml:space="preserve">PRIMERO. Se tiene por no acreditada la infracción, consistente en la presentación de documentación falsa ante el Instituto Nacional Electoral, en contra de Que siga la Democracia, A.P.N., respecto de María Yulia Vázquez Peláez, Emilio Brun Solórzano, Israel Flores Martínez, Luis Pablo García Sosa, Montserrat Mejía Vilet y Jorge Alberto Pérez, conforme a lo razonado en el Considerando TERCERO, numeral 6, Apartado A, de la presente resolución.
SEGUNDO. Se acredita la infracción atribuida a Que Siga la Democracia A.P.N., consistente en la presentación de documentación falsa ante el INE, supuestamente correspondiente a María del Carmen Saavedra Ramírez y María del Rocío Carrillo Pérez, en términos de lo establecido en el Considerando TERCERO numeral 6, Apartado B, de la presente resolución.
TERCERO. En términos del Considerando CUARTO de la presente resolución, se imponen a la asociación Que Siga la Democracia A.C., una multa por cada una de las personas denunciantes respecto de quienes resulta aplicable dicha sanción, conforme a los montos que se indican a continuación:
Por presentar documentación falsa al INE de: Sanción a imponer en Unidad de Medida y Actualización Sanción a imponer 1
María del Carmen Saavedra Ramírez 50 (cincuenta) Unidades de Medida y Actualización $4,481.00 (cuatro mil cuatrocientos ochenta y un pesos 00/100) 2
María del Rocío Carrillo Pérez 50 (cincuenta) Unidades de Medida y Actualización $4,481.00 (cuatro mil cuatrocientos ochenta y un pesos 00/100)
CUARTO. El importe de las multas deberá ser pagado a la Dirección Ejecutiva de Administración del Instituto Nacional Electoral, en los términos señalados en el Considerando QUINTO, una vez que haya quedado firme la presente Resolución.
QUINTO. En caso de que la agrupación política nacional Que Siga la Democracia A.P.N. incumpla con la obligación de pagar la multa que se le impone, la Secretaria Ejecutiva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 de la presente resolución.
SEXTO. En términos de lo establecido en el Considerando SEXTO,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SÉPTIMO.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</si>
  <si>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INE/CG482/2025</t>
  </si>
  <si>
    <t xml:space="preserve">	$8,962.00</t>
  </si>
  <si>
    <t>SUP-RAP-150-2025</t>
  </si>
  <si>
    <t>confirma</t>
  </si>
  <si>
    <t>UT/SCG/Q/CG/53/2022</t>
  </si>
  <si>
    <t>Imagina y Crea Publicidad S.A DE C.V. y otros</t>
  </si>
  <si>
    <t>La Unidad Técnica de lo Contencioso Electoral del Instituto Nacional Electoral, a través del acuerdo de tres de junio del presente año, declaró el cierre del cuaderno de antecedentes del expediente UT/SCG/CA/CG/442/2021, y ordenó la apertura de un Procedimiento Sancionador Ordinario, derivado de la  vista que da la Unidad Técnica de Fiscalización mediante oficio INE/UTF/DG/39175/2021, derivado de la resolución INE/CG1354/2021,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Hidalgo, en específico respecto de los hechos atribuibles a Imagina y Crea Publicidad S.A DE C.V. y otros.</t>
  </si>
  <si>
    <t>Omisión de dar respuesta a requerimientos</t>
  </si>
  <si>
    <t>PRIMERO. No se acredita la infracción atribuida a Fernando Alfonso Ávila Hernández, consistente en la omisión de colocar el ID-INE dentro de los espectaculares identificados con los números de tickets 44386 y 45223 en relación con la conclusión 11_C5_HI, en términos del Apartado A del considerando TERCERO.
SEGUNDO. Se tiene por acreditada la infracción, en contra de Imagina y Crea Publicidad S.A. de C.V., Fernando Alfonso Ávila Hernández, Sg Tech Print S. A de C.V., consistente en la omisión de colocar el ID-INE dentro de los espectaculares identificados con los números de tickets 48452, 48503, 48680, 75903, 43231, 44596, 45224, 74628, 74629 en relación con la conclusión 11_C5_HI, así como a Arturo Constantino León Fernández y Ana Rosa Garcez Alamilla, por la omisión de colocar el ID-INE dentro de los espectaculares identificados con los números de tickets 128775 y 222823, en relación con la conclusión 11_C23_HI, conforme a lo razonado en el Apartado B del considerando TERCERO de la presente resolución.
TERCERO. En términos del considerando CUARTO de la presente resolución, se impone a Imagina y Crea Publicidad S.A. de C.V., Fernando Alfonso Ávila Hernández, Sg Tech Print S. A de C.V., Arturo Constantino León Fernández y Ana Rosa Garcez Alamilla, las multas que se enlistan enseguida, por la omisión de colocar el ID-INE dentro de los espectaculares denunciados:
No. Denunciado Número de elementos UMA’s de multa por la infracción Año de comisión Valor UMA Sanción
1
Imagina y Crea Publicidad S.A. de C.V.
5
3,000 2021
$ 89.62
$ 268,860.00
Suma de multa
$ 268,860.00
No. Denunciado Número de elementos UMA’s de multa por la infracción Año de comisión Valor UMA Sanción
2
Fernando Alfonso Ávila Hernández
2
340 2021
$ 89.62
$ 30,470.8
Suma de multa
$ 30,470.8
No. Denunciado Número de elementos UMA’s de multa por la infracción Año de comisión Valor UMA Sanción
3
Sg Tech Print S. A de C.V.
2
2700 2021
$ 89.62
$ 241,974.00
Suma de multa
$ 241,974.00
No. Denunciado Número de elementos UMA’s de multa por la infracción Año de comisión Valor UMA Sanción
4
Arturo Constantino León Fernández
1
300 2021
$ 89.62
$ 26,886.00
Suma de multa
$26,886.00
No. Denunciado Número de elementos UMA’s de multa por la infracción Año de comisión Valor UMA Sanción
5
Ana Rosa Garcez Alamilla
1
300 2021
$ 89.62
$ 26,886.00
Suma de multa
$26,886.00
CUARTO. En términos del artículo 458, numeral 7 de la LGIPE, el monto de la multa deberá ser cubierta ante la Dirección Ejecutiva de Administración del INE, en los términos señalados en el considerando QUINTO.
QUINTO. El pago se deberá realizar dentro del plazo de los quince días siguiente a la legal notificación de la presente determinación; lo anterior en virtud de que en términos del último párrafo del artículo 41 de la Carta Magna, así como lo dispuesto en el párrafo 2 del artículo 6 de la Ley General del Sistema de Medios de Impugnación en Materia Electoral, en su caso, la interposición de los medios de impugnación, constitucionales o legales en la presente materia, no producirán efectos suspensivos sobre la Resolución o el acto impugnado.
SEXTO. En caso de que la parte denunciada, incumpla con los resolutivos identificados como TERCERO, CUARTO y QUINTO de la presente resolución, el Secretario Ejecutivo del Instituto Nacional Electoral dará vista a las autoridades hacendarias, a efecto de que procedan a su cobro conforme a la legislación aplicable, en términos de lo dispuesto en el artículo 458, numeral 7 de la Ley General de Instituciones y Procedimientos Electorales para lo cual deberá remitirles copia certificada de las constancias respectivas del expediente.
CONSEJO GENERAL
EXP. UT/SCG/Q/CG/53/2022
84
SÉPTIMO. La presente Resolución es impugnable a través del recurso de apelación previsto en el artículo 42 de la Ley General del Sistema de Medios de Impugnación en Materia Electoral.</t>
  </si>
  <si>
    <t>INE/CG483/2025</t>
  </si>
  <si>
    <t>UT/SCG/Q/CG/41/2024</t>
  </si>
  <si>
    <t>Comercializadora Montena S.A. de C.V., de Servicios Profesionales Naajal S.A. de C.V.
Printer de México S.A. de C.V.
 Corporativo de Servicios Comerciales Servicio S.A. de C.V.</t>
  </si>
  <si>
    <t>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t>
  </si>
  <si>
    <t>PRIMERO. Se acredita la infracción a la normativa electoral, consistente en la omisión de los proveedores Comercializadora Montena S.A. de C.V., Servicios Profesionales Naajal S.A. de C.V., Corporativo de Servicios Comerciales Servico S.A., de C.V., así como Printer de México S.A. de C.V., de atender los requerimientos de información solicitados por la UTF, en términos de lo establecido en el Considerando SEGUNDO, numeral 6 de esta resolución.
SEGUNDO. Conforme a lo precisado en el considerando TERCERO, se impone a las personas morales Comercializadora Montena S.A. de C.V., Servicios Profesionales Naajal S.A. de C.V., Corporativo de Servicios Comerciales Servico S.A., de C.V., así como Printer de México S.A. de C.V., una multa a cada persona moral antes citada por 140 (ciento cuarenta) Unidades de Medida y Actualización, equivalente a equivalentes a $14,523.60 (catorce mil quinientos veintitrés pesos 60/100 M.N)., al haber infringido todas ellas el artículo 447, numeral 1, inciso a) de la LGIPE. 
TERCERO. El importe de la multa deberá ser pagada a la Dirección Ejecutiva de Administración del Instituto Nacional Electoral, en los términos señalados en el Considerando CUARTO, una vez que haya quedado firme la presente Resolución.
CUARTO. En caso de que las personas morales Comercializadora Montena S.A. de C.V., Servicios Profesionales Naajal S.A. de C.V., Corporativo de Servicios Comerciales Servico S.A., de C.V., así como Printer de México S.A. de C.V., incumplan con los resolutivos identificados como SEGUNDO, TERCERO y CUARTO de la presente resolución, la Secretaría Ejecutiva del INE dará vista a las autoridades hacendarias, a efecto de que procedan a su cobro conforme a la legislación aplicable, en términos de lo dispuesto en el artículo 458, párrafo 7 de la LGIPE, para lo cual deberá remitirles copia certificada de las constancias respectivas del expediente.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</si>
  <si>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INE/CG484/2025</t>
  </si>
  <si>
    <t xml:space="preserve">UT/SCG/Q/CG/16/2022
</t>
  </si>
  <si>
    <t>Oscar Federico Martínez Dolejal</t>
  </si>
  <si>
    <t>La Unidad Técnica de lo Contencioso Electoral del Instituto Nacional Electoral, a través del acuerdo de 12 de enero del presente año, declaró el cierre del cuaderno de antecedentes del expediente UT/SCG/CA/CG/443/2021, y ordenó la apertura de un Procedimiento Sancionador Ordinario, derivado de la remisión que realiza la SE de la vista que da la Unidad Técnica de Fiscalización mediante oficio INE/UTF/DG/39175/2021, derivado de la resolución INE/CG1412/2021,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Zacatecas.</t>
  </si>
  <si>
    <t xml:space="preserve">PRIMERO. Se acredita la infracción a la normativa electoral, consistente en la omisión de Oscar Federico Martínez Dolejal, de dar contestación al requerimiento de información realizado por la Unidad Técnica de Fiscalización de este Instituto Nacional Electoral, en términos de lo establecido en el Considerando CUARTO.
SEGUNDO. Se impone a Oscar Federico Martínez Dolejal, la multa que se indica a continuación, conforme a lo precisado en el Considerando CUARTO. Sujeto Multa en UMA vigente en 2021 140 Oscar Federico Martínez Dolejal (ciento Multa equivalente a: $12,546.80 (doce cuarenta) Unidades de Medida y Actualización mil quinientos cuarenta y seis pesos 80/100 M.N.) 
TERCERO. El importe de la multa deberá ser pagada a la Dirección Ejecutiva de Administración del Instituto Nacional Electoral, en los términos señalados en el Considerando QUINTO, dentro del plazo de quince días hábiles siguientes a la fecha en la que la presente determinación quede firme.
CUARTO. En caso de que Oscar Federico Martínez Dolejal, incumpla con la obligación de pagar la multa que se le impone, la Secretaria Ejecutiva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 de la presente resolución. 
QUINTO. La presente Resolución es impugnable a través del recurso de apelación previsto en el artículo 42 de la Ley General del Sistema de Medios de Impugnación en Materia Electoral. </t>
  </si>
  <si>
    <t>INE/CG485/2025</t>
  </si>
  <si>
    <t>UT/SCG/Q/CG/75/2023 Y ACUMULADO</t>
  </si>
  <si>
    <t>La Dirección Ejecutiva de Prerrogativas y Partidos Políticos, da vista  mediante el oficio INE/DEPPP/DE/DPPF/02790/2023 sobre el supuesto incumplimiento del partido político Movimiento Ciudadano de adecuar sus documentos básicos en materia de VPMRG ordenado por el CG y por el TEPJF mediante los lineamientos aprobados en el Acuerdo INE/CG517/2020; así como, a lo ordenado en las Resoluciones INE/CG155/2020 e INE/CG1691/2021, INE/CG204/2022</t>
  </si>
  <si>
    <t>PRIMERO. Se tiene por acreditada la infracción en el procedimiento sancionador ordinario, incoado en contra de MC, derivado del incumplimiento a las obligaciones de adecuar sus Documentos Básicos en materia de violencia política contra las mujeres en razón de género y para establecer criterios mínimos y garantizar la paridad sustantiva en la postulación de candidaturas, en términos del considerando SEGUNDO, numeral 5, de esta resolución.
SEGUNDO. Se impone a MC una sanción consistente en una multa de 9,211 (nueve mil doscientos once) Unidades de Medida y Actualización vigentes en dos mil veinticuatro, equivalente a un total de $1,000.038.27 (un millón treinta y ocho pesos 27/100), en términos del Considerando TERCERO de la presente resolución.
Sujeto Obligado Año de
obligación
Sanción
en UMAs
Valor de
la UMA Sanción a imponer
MC
2024 9,211 $ 108.57 $1,000.038.27
TERCERO. En términos de lo establecido en el artículo 458, párrafo 7, de la Ley General de Instituciones y Procedimientos Electorales, el monto de la multa impuesta a MC será deducido, según corresponda,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</si>
  <si>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INE/CG486/2025</t>
  </si>
  <si>
    <t>$1,000.038.27</t>
  </si>
  <si>
    <t>SUP-RAP-145/2025</t>
  </si>
  <si>
    <t>UT/SCG/Q/IEEN/CG/98/2019</t>
  </si>
  <si>
    <t>Instituto Estatal Electoral de Nayarit</t>
  </si>
  <si>
    <t>Alberto Ceja Pérez
y otros</t>
  </si>
  <si>
    <t>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t>
  </si>
  <si>
    <t>No devolución de cuadernillos</t>
  </si>
  <si>
    <t xml:space="preserve">PRIMERO. Se declara la caducidad de la potestad sancionadora de esta autoridad electoral nacional, respecto a los sujetos materia del procedimiento, en términos de lo establecido en el considerando SEGUNDO. 
SEGUNDO. Dése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 </t>
  </si>
  <si>
    <t>INE/CG1012/2025</t>
  </si>
  <si>
    <t>Caduca</t>
  </si>
  <si>
    <t>UT/SCG/Q/GFV/JD03/MOR/23/2021</t>
  </si>
  <si>
    <t>Gerardo Farfán Vázquez</t>
  </si>
  <si>
    <t>PAN
renuncia
CAE</t>
  </si>
  <si>
    <t>La vulneración a los derechos de libre afiliación partidista y el uso indebido de datos personales de los quejosos, toda vez que presentó su renuncia al Partido Acción Nacional,  y éste fue omiso.</t>
  </si>
  <si>
    <t>PRIMERO. Se sobresee el procedimiento sancionador ordinario, iniciado en contra del PAN, en términos de lo argumentado en el Considerando TERCERO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</si>
  <si>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INE/CG1013/2025</t>
  </si>
  <si>
    <t>UT/SCG/Q/JJLR/JD01/BCS/25/2021</t>
  </si>
  <si>
    <t>Juan Jesús Lozano Rochin</t>
  </si>
  <si>
    <t>PRIMERO. Se sobresee el procedimiento sancionador ordinario, respecto de Kessia María Rocha García, en términos de lo establecido en el Considerando TERCERO de esta resolución.
SEGUNDO. No se acredita la infracción consistente en la indebida afiliación y uso de datos personales para tal efecto, en perjuicio de las ocho personas denunciadas, en términos de lo establecido en el Considerando QUINTO, numeral 5, apartado A, de esta Resolución.
TERCERO. Se acredita la infracción denunciada en el procedimiento sancionador ordinario, incoado en contra del PRI, al infringir las disposiciones electorales de libre afiliación de María de Lourdes Juárez Moya y Lucely Caamal Ucan, en términos de lo establecido en el Considerando QUINTO, numeral 5, apartado B, de esta Resolución.
CUARTO. En términos del Considerando SEXTO, de la presente resolución, se impone al PRI, una multa por la indebida afiliación de las personas señaladas, conforme al montos que se indica a continuación:
No. 	Ciudadanos que fueron indebidamente afiliados	Monto de la sanción 
1	María de Lourdes Juárez Moya 	530.52 [quinientos treinta, punto cincuenta y dos] Unidades de Medida y Actualización, calculado al segundo decimal, equivalente a $60,023.03 [sesenta mil veintitrés pesos 03/100 M.N.] [Persona afiliada en 2012]
2	Lucely Caamal Ucan	572.74 [quinientos setenta y dos, punto setenta y cuatro] Unidades de Medida y Actualización, calculado al segundo decimal, equivalente a $64,799.80 [sesenta y cuatro mil setecientos noventa y nueve pesos 80/100 M.N.] [Persona afiliada en 2014]
QUINTO.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SEXTO.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</si>
  <si>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INE/CG1074/2025</t>
  </si>
  <si>
    <t>$124.822,83</t>
  </si>
  <si>
    <t>UT/SCG/Q/LYFP/JL/BC/160/2021</t>
  </si>
  <si>
    <t>Leila Yareth Fernández Pacheco</t>
  </si>
  <si>
    <t xml:space="preserve">PRIMERO. No se acredita la infracción consistente en la indebida afiliación y uso de datos personales para tal efecto, en perjuicio de las personas que se citan a continuación en términos de lo establecido en el Considerando CUARTO, punto 5, apartado A, de esta resolución.
No.	Persona denunciante
1	Catalina Ramirez García
2	Nicolás Gutiérrez de la Vega 
SEGUNDO. Se tiene por acreditada la infracción denunciada en el procedimiento sancionador ordinario, incoado en contra del PT, al infringir las disposiciones electorales de libre afiliación de las personas que se citan a continuación, en términos de lo establecido en el Considerando CUARTO, punto 5, apartado B de esta Resolución.
No.	Persona denunciante
1	Leila Yareth Fernández Pacheco
2	Elizbet Adriana Álvarez Macías
3	Rodolfo Hernández Gómez
4	Sharon Michel Meneses González
5	Pedro German Álvarez Gutiérrez
6	Julia Susana Nande Moreno
7	Sandra Lizbeth Pérez Gómez 
8	J. Guadalupe López López
9	María Idalia Hernández Santillán
10	José Refugio Tonatiuh Ortega Chío
TERCERO. En términos del Considerando QUINTO de la presente resolución, se impone al PT, una multa por la indebida afiliación de cada una de las diez personas señaladas, conforme a los montos que se indican a continuación:
No.	Personas quejosas 	Sanción a imponer
1	Leila Yareth Fernández Pacheco	551.20 [quinientas cincuenta y una punto veinte] Unidades de Medida y Actualización, calculado al segundo decimal, equivalente a $62,362.76 [sesenta y dos mil trescientos sesenta y dos pesos 76/100 M.N.][Persona afiliada en 2013]
2	Elizbet Adriana Álvarez Macías	572.74 [quinientas setenta y dos punto setenta y cuatro] Unidades de Medida y Actualización, calculado al segundo decimal, equivalente a $64,799.80 [sesenta y cuatro mil setecientos noventa y nueve pesos 80/100 M.N.] [Persona afiliada en 2014]
3	Rodolfo Hernández Gómez	509.16 [quinientas nueve punto dieciséis] Unidades de Medida y Actualización, calculado al segundo decimal, equivalente a $57,606.36 [cincuenta y siete mil seiscientos seis pesos 36/100 M.N.] [Persona afiliada en 2011]
4	Sharon Michel Meneses González	509.16 [quinientas nueve punto dieciséis] Unidades de Medida y Actualización, calculado al segundo decimal, equivalente a $57,606.36 [cincuenta y siete mil seiscientos seis pesos 36/100 M.N.] [Persona afiliada en 2011]
5	Pedro German Álvarez Gutiérrez	1,284 [mil doscientos ochenta y cuatro] Unidades de Medida y Actualización, calculado al segundo decimal, equivalente a $111,553.92 [ciento once mil quinientos cincuenta y tres pesos 92/100 M.N.] [Persona afiliada en 2020]
6	Julia Susana Nande Moreno	1,284 [mil doscientos ochenta y cuatro] Unidades de Medida y Actualización, calculado al segundo decimal, equivalente a $108,485.16 [ciento ocho mil cuatrocientos ochenta y cinco pesos 16/100 M.N.] [Persona afiliada en 2019]
7	Sandra Lizbeth Pérez Gómez 	1,284 [mil doscientos ochenta y cuatro] Unidades de Medida y Actualización, calculado al segundo decimal, equivalente a $108,485.16 [ciento ocho mil cuatrocientos ochenta y cinco pesos 16/100 M.N.] [Persona afiliada en 2019]
8	J. Guadalupe López López	466.43 [novecientas sesenta y tres punto cuarenta y tres] Unidades de Medida y Actualización, calculado al segundo decimal, equivalente a $52,771.89 [cincuenta y dos mil setecientos setenta y siete pesos 89/100 M.N.] [Persona afiliada en 2009]
9	María Idalia Hernández Santillán	530.52 [quinientas treinta punto cincuenta y dos] Unidades de Medida y Actualización, calculado al segundo decimal, equivalente a $60,023.03 [sesenta mil veintitrés pesos 03/100 M.N.] [Persona afiliada en 2012]
10	José Refugio Tonatiuh Ortega Chío	1,284 [mil doscientos ochenta y cuatro] Unidades de Medida y Actualización, calculado al segundo decimal, equivalente a $111,553.92 [ciento once mil quinientos cincuenta y tres pesos 92/100 M.N.] [Persona afiliada en 2020]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</si>
  <si>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INE/CG1075/2025</t>
  </si>
  <si>
    <t>$792.179,60</t>
  </si>
  <si>
    <t>SUP-RAP-1325/2025</t>
  </si>
  <si>
    <t>UT/SCG/Q/CROA/JD02/GTO/162/2021</t>
  </si>
  <si>
    <t>Carlos Ricardo Olvera Ávila</t>
  </si>
  <si>
    <t>PVEM
NO CAE</t>
  </si>
  <si>
    <t>La indebida afiliación y uso indebido de datos personales de los quejosos, toda vez que de la consulta llevada a cabo en la página del Instituto Nacional Electoral, aparecen como afiliados al Partido Verde Ecologista de México, sin haber otorgado su consentimiento.</t>
  </si>
  <si>
    <t>PRIMERO. No se acredita la infracción consistente en la indebida afiliación y uso de datos personales para tal efecto, en perjuicio de las personas ciudadanas que se citan a continuación, en términos de lo establecido en el Considerando TERCERO, punto 5, apartado 1, de esta resolución.
No.	Quejoso (a)
1	Carlos Ricardo Olvera Ávila
2	Angelina Reyes Cruz
3	Gloria Piedad Ruiz Luvian
4	Otilio Cruz Hernández
5	Luis Dionisio Hernández Martínez
6	Ernestina Ramírez Santiago
7	Claudio Santiago Rosa
8	Lorenza Cruz Ramírez
9	Flora Reyes
SEGUNDO. Se acredita la infracción consistente en la indebida afiliación y uso de datos personales para tal efecto, en perjuicio de las personas ciudadanas que se citan a continuación, en términos de lo establecido en el Considerando TERCERO, punto 5, apartado 2, de esta resolución.
No.	Quejoso (a)
1	Miguel de la Cruz Hernández
2	Ildefonsa Hernández Santiago
3	Lucero Martínez Hernández
4	Perfecta Martínez Martínez
TERCERO. En términos del Considerando CUARTO de la presente resolución, se impone al PVEM, una multa por la indebida de cada una de las cuatro personas aludidas, conforme a los montos que se indican a continuación:
No.	Quejoso (a)	Monto de la sanción
1	Miguel de la Cruz Hernández	963 (novecientos sesenta y tres) Unidades de Medida y Actualización, equivalente a $70,337.22 (setenta mil trescientos treinta y siete mil 22/100 M.N.) [Ciudadano afiliado en 2016]
2	Ildefonsa Hernández Santiago	963 (novecientos sesenta y tres) Unidades de Medida y Actualización, equivalente a $70,337.22 (setenta mil trescientos treinta y siete mil 22/100 M.N.) [Ciudadano afiliado en 2016]
3	Lucero Martínez Hernández	963 (novecientos sesenta y tres) Unidades de Medida y Actualización, equivalente a $70,337.22 (setenta mil trescientos treinta y siete mil 22/100 M.N.) [Ciudadano afiliado en 2016]
4	Perfecta Martínez Martínez	963 (novecientos sesenta y tres) Unidades de Medida y Actualización, equivalente a $70,337.22 (setenta mil trescientos treinta y siete mil 22/100 M.N.) [Ciudadano afiliado en 2016]
CUARTO. En términos de lo establecido en el artículo 458,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</si>
  <si>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INE/CG1076/2025</t>
  </si>
  <si>
    <t>$281.348,88</t>
  </si>
  <si>
    <t>UT/SCG/Q/BSP/JD04/COAH/164/2021</t>
  </si>
  <si>
    <t>Beatriz Saucedo Pérez</t>
  </si>
  <si>
    <t>PRI
NO CAE</t>
  </si>
  <si>
    <t>La indebida afiliación y uso indebido de datos personales de los quejosos, toda vez que de la consulta llevada a cabo en la página del Instituto Nacional Electoral, aparecen como afiliados al Partido Revolucionario Institucional, sin haber otorgado su consentimiento.</t>
  </si>
  <si>
    <t>PRIMERO. Se escinde el procedimiento respecto de Beatriz Saucedo Pérez, en términos de lo señalado en el considerando CUARTO. 
SEGUNDO. Se sobresee el procedimiento sancionador ordinario, respecto de Sandra Elva Garibay Martínez, Claudia Araceli Martínez Ramón, Víctor Arturo Hernández Palacios y Rocío Hizchel Jiménez Guerrero, en términos de lo establecido en el Considerando TERCERO. 
TERCERO. No se acredita la infracción consistente en la indebida afiliación y uso de datos personales para tal efecto, en perjuicio de Rosalinda de León Pérez,en términos de lo establecido en el Considerando QUINTO, punto 5, de esta resolución.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</si>
  <si>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INE/CG1014/2025</t>
  </si>
  <si>
    <t>UT/SCG/Q/RLRA/CD01/JAL/165/2021</t>
  </si>
  <si>
    <t>Rosa Lilia Rizo Amezquita</t>
  </si>
  <si>
    <t>PRIMERO. No se acredita la infracción consistente en la indebida afiliación y uso de datos personales para tal efecto, en perjuicio de las siguientes personas, en términos de lo establecido en el Considerando TERCERO, punto 5, Apartado A, de esta Resolución.
No.	Nombre del quejoso (a)
1	María Isabel Calderón Cervantes
2	Israel Martínez Martínez
3	Julissa Mendoza Manzanarez
4	Ma. Leticia Mendoza Manzanares
5	Iván Alejandro Moncayo Silva
6	Rocío Isabel Mata Paz
SEGUNDO. Se acredita la infracción consistente en la violación al derecho de libre afiliación en su vertiente positiva —indebida afiliación— y uso de datos personales para tal efecto, en perjuicio de María Georgina Márquez Vera, Rosa Lilia Rizo Amezquita y Jessica Alejandra Colorado Muñoz, en términos de lo establecido en el Considerando TERCERO, punto 5, Apartado B, de esta Resolución.
TERCERO. En términos del Considerando CUARTO de la presente resolución, se impone al Partido Verde Ecologista de México, una multa por la indebida afiliación de cada una de las personas denunciantes respecto de quienes resulta aplicable dicha sanción, conforme a los montos que se indican a continuación: 
No. 	Ciudadanos que fueron indebidamente afiliados	Monto de la sanción 
1	María Georgina Márquez Vera	963 (novecientas sesenta y tres) Unidades de Medida y Actualización, equivalente a $70,337.52 (setenta mil trecientos treinta y siete 52/100 M.N.) [Ciudadana afiliada en 2016]
2	Rosa Lilia Rizo Amezquita	1284 (mil doscientas ochenta y cuatro) Unidades de Medida y Actualización, equivalente a $108,485.16 (ciento ocho mil cuatrocientos ochenta y cinco pesos 16/100 M.N.) [Ciudadana afiliada en 2019]
3	Jessica Alejandra Colorado Muñoz	1284 (mil doscientas ochenta y cuatro) Unidades de Medida y Actualización, equivalente a $111,553.92 (ciento once mil quinientos cincuenta y tres pesos 92/100 M.N.) [Ciudadana afiliada en 2020]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PRIMERO. No se acredita la infracción consistente en la indebida afiliación y uso de datos personales para tal efecto, en perjuicio de las siguientes personas, en términos de lo establecido en el Considerando TERCERO, punto 5, Apartado A, de esta Resolución.
No.	Nombre del quejoso (a)
1	María Isabel Calderón Cervantes
2	Israel Martínez Martínez
3	Julissa Mendoza Manzanarez
4	Ma. Leticia Mendoza Manzanares
5	Iván Alejandro Moncayo Silva
6	Rocío Isabel Mata Paz
SEGUNDO. Se acredita la infracción consistente en la violación al derecho de libre afiliación en su vertiente positiva —indebida afiliación— y uso de datos personales para tal efecto, en perjuicio de María Georgina Márquez Vera, Rosa Lilia Rizo Amezquita y Jessica Alejandra Colorado Muñoz, en términos de lo establecido en el Considerando TERCERO, punto 5, Apartado B, de esta Resolución.
TERCERO. En términos del Considerando CUARTO de la presente resolución, se impone al Partido Verde Ecologista de México, una multa por la indebida afiliación de cada una de las personas denunciantes respecto de quienes resulta aplicable dicha sanción, conforme a los montos que se indican a continuación: 
No. 	Ciudadanos que fueron indebidamente afiliados	Monto de la sanción 
1	María Georgina Márquez Vera	963 (novecientas sesenta y tres) Unidades de Medida y Actualización, equivalente a $70,337.52 (setenta mil trecientos treinta y siete 52/100 M.N.) [Ciudadana afiliada en 2016]
2	Rosa Lilia Rizo Amezquita	1284 (mil doscientas ochenta y cuatro) Unidades de Medida y Actualización, equivalente a $108,485.16 (ciento ocho mil cuatrocientos ochenta y cinco pesos 16/100 M.N.) [Ciudadana afiliada en 2019]
3	Jessica Alejandra Colorado Muñoz	1284 (mil doscientas ochenta y cuatro) Unidades de Medida y Actualización, equivalente a $111,553.92 (ciento once mil quinientos cincuenta y tres pesos 92/100 M.N.) [Ciudadana afiliada en 2020]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</si>
  <si>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INE/CG1077/2025</t>
  </si>
  <si>
    <t>$290.376,60</t>
  </si>
  <si>
    <t>UT/SCG/Q/CG/9/2023</t>
  </si>
  <si>
    <t>Comercializadora Brahma, S.A. de C.V.</t>
  </si>
  <si>
    <t>La Unidad Técnica de lo Contencioso Electoral de la Secretaría Ejecutiva del Instituto Nacional Electoral ordena la apertura de un Procedimiento Ordinario Sancionador en el acuerdo de treinta y uno de enero de dos mil veintitrés en el expediente UT/SCG/CA/223/2022 toda vez que advierte una probable responsabilidad por parte de la Comercializadora Brahma S.A. de C.V. toda vez que fue omisa al dar contestación a los requerimientos de información formulados por la Unidad Técnica de Fiscalización del citado Instituto relativo a los informes de ingresos y gastos de campaña presentados por los partidos políticos de las candidaturas a presidencias municipales correspondientes al Proceso Electoral Local Extratordinario 2022 en el Estado de Oaxaca.</t>
  </si>
  <si>
    <t xml:space="preserve">PRIMERO. Se acredita la infracción a la normativa electoral, consistente en la omisión de Comercializadora Brahma, S. A. de C. V., de dar contestación al requerimiento de información realizado por la Unidad Técnica de Fiscalización de este Instituto Nacional Electoral, en términos de lo establecido en el Considerando CUARTO.
SEGUNDO. Se impone a la persona moral denunciada, la multa que se indican a continuación, conforme a lo precisado en el Considerando CUARTO.
Sujeto	Multa en UMA vigente en 2023	Multa equivalente a:
Comercializadora Brahma, S.A. de C.V.	140 (ciento cuarenta) Unidades de Medida y Actualización	$13,470.8 (trece mil cuatrocientos setenta pesos 8/100 M.N.).
TERCERO. El importe de la multa deberá ser pagada a la Dirección Ejecutiva de Administración del Instituto Nacional Electoral, en los términos señalados en el Considerando QUINTO, dentro del plazo de quince días hábiles siguientes a la fecha en la que la presente determinación quede firme.
CUARTO. En caso de que Comercializadora Brahma, S.A. de C.V., incumpla con la obligación de pagar la multa que se le impone, el Secretario Ejecutivo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 de la presente resolución.
QUINTO. La presente Resolución es impugnable a través del recurso de apelación previsto en el artículo 42 de la Ley General del Sistema de Medios de Impugnación en Materia Electoral.
</t>
  </si>
  <si>
    <t>INE/CG1015/2025</t>
  </si>
  <si>
    <t>$13.470,80</t>
  </si>
  <si>
    <t>UT/SCG/Q/CG/10/2023</t>
  </si>
  <si>
    <t>EMN Emprendedores, S.A. de C.V.</t>
  </si>
  <si>
    <t>La Unidad Técnica de lo Contencioso Electoral de la Secretaría Ejecutiva del Instituto Nacional Electoral ordena la apertura de un Procedimiento Ordinario Sancionador en el acuerdo de dos de febrero de dos mil veintitrés en el cuaderno UT/SCG/CA/CG/355/2021 donde advierte la presunta responsabilidad por parte de EMN Emprendedores, S.A. de C.V. por incumplir con la obligación de incorporar el identificador único a un espectacular del otrora candidato a Presidente Municipal de Álvaro Obregón, Michoacán durante el Proceso Electoral Local 2020-2021.</t>
  </si>
  <si>
    <t>Identificadores</t>
  </si>
  <si>
    <t>PRIMERO. Se tiene por acreditada la infracción atribuida a la persona moral EMN EMPRENDEDORES, S.A. de C.V., conforme a lo razonado en el Considerando TERCERO de la presente Resolución.
SEGUNDO. Se impone a la persona moral EMN EMPRENDEDORES, S.A. de C.V., una multa de 2,500 Unidades de Medida y Actualización, vigentes en dos mil veintiuno, equivalentes a $ 224,050.00 (doscientos veinticuatro mil cincuenta pesos 00/100 M.N.), en términos de lo establecido en el Considerando CUARTO.
TERCERO. El importe de la multa deberá ser pagado a la Dirección Ejecutiva de Administración del Instituto Nacional Electoral, en los términos señalados en el Considerando QUINTO.
CUARTO. En caso de que la persona moral EMN EMPRENDEDORES, S.A. de C.V., incumpla con la obligación de pagar la multa que se le impone, la Secretaria Ejecutiva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
QUINTO. La presente Resolución es impugnable a través del recurso de apelación previsto en el artículo 42 de la Ley General del Sistema de Medios de Impugnación en Materia Electoral.</t>
  </si>
  <si>
    <t>INE/CG1016/2025</t>
  </si>
  <si>
    <t>$224.050,00</t>
  </si>
  <si>
    <t>UT/SCG/Q/AORO/JD31/MEX/14/2023</t>
  </si>
  <si>
    <t>Alan Oscar Ramírez Osorio, Luis Humberto Palmer Martínez y Adriana Tamayo Butron</t>
  </si>
  <si>
    <t>MORENA NO CAE</t>
  </si>
  <si>
    <t>Se presentan escritos de queja en contra de MORENA por indebida afiliación realizada a 03 personas.</t>
  </si>
  <si>
    <t>PRIMERO. Se acredita la infracción consistente en la violación al derecho de libre afiliación en su vertiente positiva —indebida afiliación— y uso de datos personales para tal efecto, en perjuicio de Luis Humberto Palmer Martínez y Adriana Tamayo Butron, en términos de lo establecido en el Considerando TERCERO, numeral 6, Apartado 2, inciso A), de esta Resolución.
SEGUNDO. Se acredita la infracción consistente en la violación al derecho de libre afiliación en su vertiente negativa —omisión de desafiliar-, en perjuicio de Alan Oscar Ramírez Osorio, en el Considerando TERCERO, numeral 6, Apartado 2, inciso b), de esta Resolución.
TERCERO. En términos del Considerando CUARTO de la presente resolución, se impone a MORENA, una multa, conforme al monto que se indica a continuación: 
No.	Persona denunciante	Monto de la sanción
1	Alan Oscar Ramírez Osorio	642 (seiscientas cuarenta y dos) Unidades de Medida y Actualización, equivalente a $61,773.24 (sesenta y un mil setecientos setenta y tres pesos 24/100 M.N.) [Ciudadano que solicitó su baja en 2022]
2	Luis Humberto Palmer Martínez	963 (novecientas sesenta y tres) Unidades de Medida y Actualización, equivalente a $67,506.11 (sesenta y siete mil quinientos seis pesos 11/100 M.N.) [Ciudadano afiliado en 2015]
3	Adriana Tamayo Butron	963 (novecientas sesenta y tres) Unidades de Medida y Actualización, equivalente a $70,337.52 (setenta mil trescientos treinta y siete pesos 52/100 M.N.) [Ciudadano afiliado en 2016]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</si>
  <si>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INE/CG1078/2025</t>
  </si>
  <si>
    <t>$199.616,87</t>
  </si>
  <si>
    <t>UT/SCG/Q/LFPG/JD39/MEX/52/2023</t>
  </si>
  <si>
    <t>Leonardo Fabian Palacios Garcia, Nayeli Morales Rojas Ashanty Alejandra Avendaño de Anda y Yazmín Barrios Márquez</t>
  </si>
  <si>
    <t>Se reciben escritos de queja de Leonardo Fabian Palacios Garcia, Nayeli Morales Rojas Ashanty Alejandra Avendaño de Anda y Yazmín Barrios Márquez en contra del Partido MORENA por indebida afiliación.</t>
  </si>
  <si>
    <t xml:space="preserve">PRIMERO. No se acredita la infracción consistente en la indebida afiliación y uso de datos personales para tal efecto, en perjuicio de Leonardo Fabián Palacios García, Nayeli Morales Rojas, Ashanty Alejandra Avendaño de Anda, Yazmin Barrios Márquez y Alejandro Salas Gómez,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</si>
  <si>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INE/CG1017/2025</t>
  </si>
  <si>
    <t>UT/SCG/Q/MRJA/JD28/MEX/60/2023</t>
  </si>
  <si>
    <t>María del Rosario Juárez Ávila
Alfredo Javier Silva Saucedo</t>
  </si>
  <si>
    <t>MORENA CAE</t>
  </si>
  <si>
    <t>Se reciben escritos de queja de María del Rosario Juárez Ávila y Alfredo Javier Silva Saucedo en contra del partido político MORENA por indebida afiliación.</t>
  </si>
  <si>
    <t xml:space="preserve">PRIMERO. No se acredita la infracción atribuida a MORENA, consistente en la indebida afiliación y uso de datos personales para tal efecto, respecto de Alfredo Javier Silva Saucedo, en términos de lo establecido en el Considerando TERCERO, numeral 5, Apartado A, de esta Resolución.
SEGUNDO. Se acredita la infracción atribuida a MORENA, consistente en la afiliación indebida y uso de datos personales, para tal efecto, de María del Rosario Juárez Ávila, en términos del Considerando TERCERO, Apartado B, de la Resolución.
TERCERO. En términos del Considerando CUARTO de la presente resolución, se impone a MORENA, una multa por 596.66 (Quinientos noventa y seis punto sesenta y seis) Unidades de Medida y Actualización equivalentes a $67,506.11 (sesenta y siete mil quinientos seis pesos 11/100 M.N.).
CUARTO. En términos de lo establecido en el artículo 457, párrafo 7, de la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</si>
  <si>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INE/CG1018/2025</t>
  </si>
  <si>
    <t>$67.506,11</t>
  </si>
  <si>
    <t>UT/SCG/Q/MAJV/CG/62/2023</t>
  </si>
  <si>
    <t>María Angelica Jiménez Vázquez</t>
  </si>
  <si>
    <t>Se presenta escrito de queja de María Angelica Jiménez Vázquez en contra del del partido político MORENA por indebida afiliación.</t>
  </si>
  <si>
    <t xml:space="preserve">PRIMERO. Se tiene por acreditada la infracción atribuida al partido político MORENA, 
consistente en la indebida afiliación y uso de datos personales para tal efecto, en perjuicio de María Angélica Jiménez Vázquez, en términos de lo razonado en el considerando CUARTO, Apartado 5, de la presente resolución.
SEGUNDO. En términos del Considerando QUINTO de la presente resolución, se impone al partido político MORENA una multa por la indebida afiliación de María Angélica Jiménez Vázquez, conforme al monto que se indica  a continuación:
No	Ciudadano	Fecha de afiliación	Sanción en UMAS	Sanción a imponer
1	María Angélica Jiménez Vázquez	2023	3,284	$340,682.16 [Trescientos cuarenta mil, seiscientos ochenta y dos 16/100]
TERCERO.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CUARTO. En términos de lo establecido en el considerando CUARTO, Apartado 5, de la presente resolución, dese vista a la Fiscalía Especializada en Delitos Electorales para que en el ámbito de su competencia conozca de los actos y/o hechos ahí referidos, a efecto de que sea dicha instancia quien determine lo conducente.
QUINTO. Se dejan a salvo los derechos de María Angélica Jiménez Vázquez, a fin de que, si es su deseo, haga valer, por la vía correspondiente y ante la autoridad competente, los hechos relacionados con la presunta falsificación de su firma, de conformidad con lo señalado en el considerando CUARTO, Apartado 5, de la presente determinación.
SEXTO. La presente resolución es impugnable a través del recurso de apelación, así como por juicio para la protección de los derechos político–electorales del ciudadano, previstos en los numerales 42 y 79, respectivamente, de la LGSMIME.
</t>
  </si>
  <si>
    <t>INE/CG1019/2025</t>
  </si>
  <si>
    <t>$340.682,16</t>
  </si>
  <si>
    <t>UT/SCG/Q/ILT/JD03/GRO/74/2023</t>
  </si>
  <si>
    <t>Irving Leyva Torres
 Arnulfo Urbiola Román
 Edgar Vázquez Alonso
 Isaías Rivera Martínez
 Rosa Ma. Huerta Valdez</t>
  </si>
  <si>
    <t>Irving Leyva Torres, Arnulfo Urbiola Román, Edgar Vázquez Alonso, Isaías Rivera Martínez, Rosa Ma. Huerta Valdez presentan quejas vs el Partido Revolucionario Institucional por afiliación indebida.</t>
  </si>
  <si>
    <t xml:space="preserve">PRIMERO. No se acredita la infracción atribuida al PRI, consistente en la indebida afiliación en su vertiente positiva y uso de datos personales para tal efecto, respecto de Irving Leyva Torres, en términos del Considerando SEGUNDO, Apartado A.
SEGUNDO. No se acredita la infracción atribuida al PRI, consistente en la indebida afiliación en su vertiente negativa y uso de datos personales para tal efecto, respecto de Arnulfo Urbiola Román, Edgar Vázquez Alonso, Isaías Rivera Martínez, Rosa María Huerta Valdez, en términos del Considerando SEGUNDO, Apartado B.
TERCERO. La presente Resolución es impugnable a través del recurso de apelación previsto en el artículo 42 de la LGSMIME, así como del juicio para la protección de los derechos político-electorales del ciudadano previsto en el artículo 79 del mismo ordenamiento.
</t>
  </si>
  <si>
    <t>INE/CG1020/2025</t>
  </si>
  <si>
    <t>UT/SCG/Q/AFG/CG/91/2023</t>
  </si>
  <si>
    <t>Adriana Flores González
Virginia Reyez Gálvez
Venecia elizabeth Angel Mares
Paloma Adriel Pargas rivera
Kevin Ulises Ortiz Cruz</t>
  </si>
  <si>
    <t>Adriana Flores González, Virginia Reyez Gálvez, Venecia elizabeth Angel Mares, Paloma Adriel Pargas rivera, Kevin Ulises Ortiz Cruz presentan quejas por indebida afiliación al Partido MORENA</t>
  </si>
  <si>
    <t xml:space="preserve">PRIMERO. No se acredita la infracción atribuida a MORENA consistente en la afiliación indebida y uso no autorizado de datos personales, respecto de Adriana Flores González, Virginia Reyes Gálvez, Paloma Adriel Pargas Rivera y Kevin Ulises Ortiz Cruz, en términos de lo razonado en el considerando SEGUNDO de la presente determinación.
SEGUNDO.  Se instruye a la Unidad Técnica de lo Contencioso Electoral para que, en su caso, inicie el cuaderno de antecedentes respectivo a fin de investigar y determinar si amerita o no el inicio de un procedimiento administrativo sancionador respecto de Adriana Flores González, Virginia Reyes Gálvez, Paloma Adriel Pargas Rivera y Kevin Ulises Ortiz Cruz,  en términos de los previsto en el numeral 39 de la ADENDA, en términos de lo concluido en la presente resolución.
TERCERO. La presente resolución es impugnable a través del recurso de apelación, así como por juicio para la protección de los derechos político–electorales del ciudadano, previstos en los numerales 42 y 79, respectivamente, de la LGSMIME.
</t>
  </si>
  <si>
    <t>INE/CG1021/2025</t>
  </si>
  <si>
    <t>UT/SCG/Q/MMR/CG/97/2023</t>
  </si>
  <si>
    <t>Margarita Mendoza Rodríguez
Teresa de Jesús López Váquez
Ana Karen Angeles Vargas
Zulma Karina Herrera Melendez
 Paulina Guadalupe Hernández Morales
Maritza Ruiz Espinosa
José Manuel Hernández Romero
Aurora Aguilar Pérez
Marina Georgina Hermosillo Martínez
Ana Karen Hernández García
José Arturo Rodríguez Martínez
Maria Azucena Castillo Montalvo
José Alejandro Papaquí Silva
Maria Luisa Acosta Orozco
Eduardo Baez</t>
  </si>
  <si>
    <t>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t>
  </si>
  <si>
    <t xml:space="preserve">PRIMERO. No se acredita la infracción atribuida a MORENA, consistente en la indebida afiliación y uso de datos personales para tal efecto, respecto de Margarita Mendoza Rodríguez, Teresa de Jesús López Vázquez, Zulma Karina Herrera Melendrez, Paulina Guadalupe Hernández Morales, Maritza Ruiz Espinosa, José Manuel Hernández Romero, Aurora Aguilar Pérez, Marina Georgina Hermosillo Martínez, Ana Karen Hernández García, José Arturo Rodríguez Martínez, María Azucena Castillo Montalvo, José Alejandro Papaquí Silva, María Luisa Acosta Orozco y Eduardo Báez,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t>
  </si>
  <si>
    <t>INE/CG1079/2025</t>
  </si>
  <si>
    <t>UT/SCG/Q/REDG/JD07/CHIH/101/2023</t>
  </si>
  <si>
    <t>Reina Elsa Delgado Gil
Jecelyn Requena Ramirez
Maria del Socorro Torres silva
Viridiana Cristina Vázquez Enríquez
Miguel Ángel Sánchez Casañas
Israel López Villordo
Julia Selina Nava Mancha
Claudia Mónica Carrales Rojas
Samanta Leonor Mora Lerma
Roberto Angel Millán Cuéllar
Ivana Báez Báez
Maribel ayala contreras
Oscar Alejandro Rodríguez López
Mayra Joaquina Hernández Pérez
Verónica Gómez Galicia
Jovita Nieto Balderrama
Aldo Erubiel Rivera Teviño
Noe Albizo torres
Ana Dolores López Espinoza
Imeda Magdalena Hernández Lara
Flor Idalia Leos Acosta</t>
  </si>
  <si>
    <t>21 personas presentan quejas por filiación indebida al partido MORENA</t>
  </si>
  <si>
    <t xml:space="preserve">PRIMERO. Se escinde el procedimiento respecto de María del Socorro Torres Silva, en términos de lo señalado en el considerando SEGUNDO.
SEGUNDO. No se acredita la infracción consistente en la indebida afiliación y uso de datos personales para tal efecto, en perjuicio de las diecinueve personas que se citan a continuación, en términos de lo establecido en el Considerando TERCERO, punto 5, apartado A, de esta resolución.
No.	Persona denunciante	No.	Persona denunciante
1	Reina Elsa Delgado Gil	11	Claudia Mónica Carrales Rojas
2	Jecelyn Requena Ramírez	12	Samanta Leonor Mora Lerma
3	Miguel Ángel Sánchez Casañas	13	Roberto Ángel Millán Cuellar
4	Viridiana Cristina Vázquez Enríquez	14	Ivana Báez Báez
5	Jovita Nieto Balderrama	15	Maribel Ayala Contreras
6	Noé Albizo Torres	16	Oscar Alejandro Rodríguez López
7	Ana Dolores López Espinoza	17	Verónica Gómez Galicia
8	Imelda Magdalena Hernandez Lara	18	Aldo Erubiel Rivera Treviño
9	Flor Idalia Leos Acosta	19	Julia Selina Nava Mancha
10	Israel López Villordo
TERCERO. Se acredita la infracción consistente en la indebida afiliación y uso de datos personales para tal efecto, en perjuicio de Mayra Joaquina Hernández Pérez, en términos de lo establecido en el Considerando TERCERO, punto 5, apartado B, de esta resolución.
CUARTO. En términos del Considerando CUARTO de la presente resolución, se impone a MORENA, una multa por la indebida afiliación de Mayra Joaquina Hernández Pérez, conforme al monto que se indica a continuación:
No.	Quejosa	Sanción a imponer
1	Mayra Joaquina Hernández Pérez	963 (novecientas sesenta y tres) Unidades de Medida y Actualización, calculado al segundo decimal, equivalente a $77,617.8 [setenta y siete mil seiscientos diecisiete pesos 80/100 M.N.][Persona afiliada en 2018]
QUINTO.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</si>
  <si>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INE/CG1022/2025</t>
  </si>
  <si>
    <t xml:space="preserve"> $77.617,80</t>
  </si>
  <si>
    <t>UT/SCG/Q/AAC/JD01/ZAC/103/2023</t>
  </si>
  <si>
    <t xml:space="preserve">Alejandro Aguilar Camarillo
Guadalupe Soto Cisneros, </t>
  </si>
  <si>
    <t>Alejandro Aguilar Camarillo Y Guadalupe Soto Cisneros presentan queja por afiliación indebida al PVEM</t>
  </si>
  <si>
    <t>PRIMERO. Se acredita la infracción consistente en la indebida afiliación y uso de datos personales para tal efecto, en perjuicio de las dos personas que se citan a continuación, en términos de lo establecido en el Considerando TERCERO, punto 5, de esta resolución.
No.	Ciudadanos que fueron indebidamente afiliados
1	Alejandro Aguilar Camarillo
2	Guadalupe Salto Cisneros
SEGUNDO. En términos del Considerando CUARTO de la presente resolución, se impone al PVEM, una multa por la indebida afiliación de cada una de las dos personas aludidas, conforme a los montos que se indican a continuación:
No. 	Persona quejosa	Monto de la sanción 
1	Guadalupe Salto Cisneros	1,284 (mil doscientos ochenta y cuatro) Unidades de Medida y Actualización, equivalente a $111,553.92 (ciento once mil quinientos cincuenta y tres pesos 92/100) [Ciudadana afiliada en 2020]
2	Alejandro Aguilar Camarillo 1,284 (mil doscientos ochenta y cuatro) Unidades de Medida y Actualización, equivalente a $108,485.16 (ciento ocho mil pesos, cuatrocientos ochenta y cinco pesos 16/100) [Ciudadano afiliado en 2019]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LGSMIME, así como del juicio para la protección de los derechos político-electorales del ciudadano previsto en el artículo 79 del mismo ordenamiento.</t>
  </si>
  <si>
    <t>INE/CG1080/2025</t>
  </si>
  <si>
    <t>$220.039,08</t>
  </si>
  <si>
    <t>UT/SCG/Q/ARC/JD06/VER/106/2023</t>
  </si>
  <si>
    <t>Arazai Ruiz Cayetano</t>
  </si>
  <si>
    <t xml:space="preserve">Arazai Ruiz Cayetano presenta queja por afiliación indebida al partido Movimiento Ciudadano </t>
  </si>
  <si>
    <t xml:space="preserve">PRIMERO. No se acredita la infracción consistente en la indebida afiliación y uso de datos personales para tal efecto, en perjuicio de Arazai Ruíz Cayetano,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</si>
  <si>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INE/CG1023/2025</t>
  </si>
  <si>
    <t>UT/SCG/Q/ALAC/JD05/MICH/108/2023</t>
  </si>
  <si>
    <t>Ana Lorena Aguilar chavez
Carolina Saldaña García
José Melesio Vazquez López
Fanny Johana Sanchez García
Higinio salinas Castro
Maria Antonia Cadena Hernández
Amalia Flores Cruz
Verónica Gómez Galicia
Norma Vazquez Mota</t>
  </si>
  <si>
    <t>Ana Lorena Aguilar chavez, Carolina Saldaña García, José Melesio Vazquez López, Fanny Johana Sanchez García, Higinio salinas Castro, Maria Antonia Cadena Hernández, Amalia Flores Cruz, Verónica Gómez Galicia, Norma Vazquez Mota presentan quejas por afiliación indebida al partido MORENA</t>
  </si>
  <si>
    <t xml:space="preserve">PRIMERO. No se acredita la infracción atribuida a MORENA, consistente en la indebida afiliación y uso de datos personales para tal efecto, respecto de Ana Lorena Aguilar Chávez, Carolina Saldaña García, José Melesio Vázquez López, Fanny Johana Sánchez García, Higinio Salinas Castro, Amalia Flores Cruz y Norma Vázquez Mota, en términos de lo establecido en el Considerando SEGUNDO, numeral 5, Apartado A, de esta Resolución.
SEGUNDO. Se acredita la infracción atribuida a MORENA, consistente en la vulneración al derecho de libre afiliación en su vertiente positiva —indebida afiliación— y uso de datos personales para tal efecto, respecto de María Antonia Cadena Hernández, en términos de lo establecido en el Considerando SEGUNDO, numeral 5, Apartado B, de esta Resolución.
TERCERO. En términos del Considerando TERCERO de la presente resolución, se impone al partido político MORENA, una multa por la indebida afiliación de María Antonia Cadena Hernández, conforme al monto que se indica a continuación: 
Persona quejosa	Monto de la sanción
María Antonia Cadena Hernández	1,284 (mil doscientas ochenta y cuatro) UMA, equivalente a $133,202.16 (ciento treinta y tres mil doscientos dos pesos 16/100 M.N.) [Ciudadana afiliada en 2023]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el cuaderno de antecedentes respectivo a fin de investigar y determinar si amerita o no el inicio de un procedimiento administrativo sancionador respecto de Fanny Johana Sánchez García, quien participó en el Proceso de reclutamiento de Supervisor/a Electoral o Capacitador/a Asistente Electoral 2023-2024, y en la cual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</si>
  <si>
    <t>INE/CG1024/2025</t>
  </si>
  <si>
    <t>$133.202,16</t>
  </si>
  <si>
    <t>UT/SCG/Q/RMLD/JD01/COL/109/2023</t>
  </si>
  <si>
    <t>Rusia Magnolia Langarica Durán</t>
  </si>
  <si>
    <t>Rusia Magnolia Langarica Durán presenta queja por afiliación indebida al Partido del Trabajo</t>
  </si>
  <si>
    <t xml:space="preserve">PRIMERO. No se acredita la infracción consistente en la indebida afiliación y uso de datos personales para tal efecto, atribuida al PT, por parte de Rusia Magnolia Langarica Durán, en términos de lo establecido en el Considerando SEGUNDO,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la ciudadana Rusia Magnolia Langarica Durán, al haber participado como Capacitadora Asistente Electoral, y de quien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</si>
  <si>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INE/CG1025/2025</t>
  </si>
  <si>
    <t>UT/SCG/Q/EGMZ/JD03/COA/110/2023</t>
  </si>
  <si>
    <t>Erika Guadalupe Martínez Zuñiga
Asael Álvarez Ortíz
Clara Pacheco Fonseca</t>
  </si>
  <si>
    <t xml:space="preserve">Erika Guadalupe Martínez Zuñiga, Asael Álvarez Ortíz, Clara Pacheco Fonseca presentan quejas por afiliación indebida al Partido Revolucionario Institucional </t>
  </si>
  <si>
    <t xml:space="preserve">PRIMERO. Se escinde el procedimiento respecto de Clara Pacheco Fonseca, en términos de lo señalado en el considerando TERCERO. 
SEGUNDO. No se acredita la infracción consistente en la indebida afiliación y uso de datos personales para tal efecto, en perjuicio de las personas que se citan a continuación en términos de lo establecido en el Considerando CUARTO, punto 5, de esta resolución. 
No. 
Persona denunciante 
1 
Erika Guadalupe Martínez Zúñiga  
2 
Asael Álvarez Ortiz 
TERCERO.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</si>
  <si>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INE/CG1026/2025</t>
  </si>
  <si>
    <t>UT/SCG/Q/CG/130/2023</t>
  </si>
  <si>
    <t>En cumplimiento a lo determinado por el Consejo General del INE en el Acuerdo INE/CG615/2023 se inicia Procedimiento oficioso respecto de las personas Alejandra Romero Oceguera, Ximena de la Luz Morales, Carolina José Godinez, Elba Molina Zúñiga, José Ángel Alfaro Torres, Martha Elena Dimas Trejo, Alondra Abigail Carmona Medina, Elisa Flores López, Guadalupe Daniela Flores López, Paula Grijalva Español, Adriana Lucero Vega Ortega, José Luis Letechipia Ramírez, Silvia Araceli Rodríguez García, Janet Blasa Castro Hernández, Marcelo Alejandro Ramírez Hernández, Verónica Blancas Velazquillo, Carlos Delio Carmona Román, Mónica Sánchez Sánchez, Karen Mireya Arcos Nircio, Ivonne Esmeralda Cruz Montes, quienes desconocieron la afiliación al partido MORENA en el marco del proceso de contratación de personas supervisoras, capacitadoras-asistentes electorales del Proceso Electoral 2023-2024.</t>
  </si>
  <si>
    <t xml:space="preserve">PRIMERO. No se acredita la infracción atribuida a MORENA consistente en la afiliación indebida y uso no autorizado de datos personales, respecto de las personas que se enlistan a continuación, en términos de lo razonado en el Apartado A del considerando TERCERO de la presente determinación.
No.	Nombre
1	Alejandra Romero Oceguera
2	José Ángel Alfaro Torres
3	Martha Elena Dimas Trejo
4	Alondra Abigail Carmona Medina
5	Elisa Flores López
6	Guadalupe Daniela Flores López
7	Adriana Lucero Vega Ortega
8	José Luis Letechipia Ramírez
9	Silvia Araceli Rodríguez García
10	Janet Blasa Castro Hernández
11	Verónica Blancas Velazquillo
12	Carlos Delio Carmona Román
13	Mónica Sánchez Sánchez
14	Karen Mireya Arcos Nircio
15	Ivonne Esmeralda Cruz Montes
SEGUNDO. Se acredita la afiliación indebida, así como el uso indebido de datos personales de Elba Molina Zúñiga y Marcelo Alejandro Ramírez Hernández, en términos de lo razonado en el Apartado B del considerando TERCERO, de la presente resolución.
TERCERO. En términos del considerando CUARTO de la presente resolución, se impone a MORENA, una multa por la indebida afiliación de Elba Molina Zúñiga y Marcelo Alejandro Ramírez Hernández, conforme al monto que se indica a continuación:
Persona involucrada	Sanción impuesta	Año de afiliación	Equivalente
Elba Molina Zúñiga	963 (novecientos sesenta y tres) UMA´s	2017	$72,696.87 (Setenta y dos mil seiscientos noventa y seis pesos 87/100 MN)
Marcelo Alejandro Ramírez Hernández	963 (novecientos sesenta y tres) días de SMGVDF	2015	$67,506.11 (sesenta y siete mil quinientos seis pesos 11/100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del ciudadano, previstos en los numerales 42 y 79, respectivamente, de la LGSMIME.
</t>
  </si>
  <si>
    <t>INE/CG1081/2025</t>
  </si>
  <si>
    <t>$140.202,98</t>
  </si>
  <si>
    <t>UT/SCG/Q/CG/157/2023</t>
  </si>
  <si>
    <t>En cumplimiento a lo determinado por el Consejo General del INE en el Acuerdo INE/CG615/2023 se inicia Procedimiento oficioso respecto de las personas Eunice Dennys Martínez Sánchez Liliana María Merced Piña Méndez, Zuridayane González Leonardo, Martha Leticia González Rojas, Martha Patricia Juárez Mora, Angel Francisco Velasco Orrante, Noemi Garrido Ensastegui, Verónica Leslie Hernández Rocha, Otilia Humberta Rojano Sánchez, Jessica Esther Salgado Gil, Ramón Gutiérrez Patiño, Martha Verónica Elvira Velázquez, Martha Ramírez Pedraza, Maribel Ramírez Pedraza, Roberto García Pérez, María del Socorro Esquivel Hernández, Fredy Geovany Calixto Nengua, Griselda Soto Coyote, Bertin Nicolas Estrada Rojano, Eduardo Martínez Torres, quienes desconocieron la afiliación al partido Revolucionario Institucional en el marco del proceso de contratación de personas supervisoras, capacitadoras-asistentes electorales del Proceso Electoral 2023-2024.</t>
  </si>
  <si>
    <t xml:space="preserve">PRIMERO. No se tiene por acreditada la infracción atribuida al PRI, consistente en la afiliación indebida, así como el uso indebido de datos personales de Eunice Dennys Martínez Sánchez, Ángel Francisco Velasco Orrante, Noemi Garrido Ensastegui, Verónica Leslie Hernández Rocha, Ramón Gutiérrez Patiño, Martha Verónica Elvira Velázquez, Martha Ramírez Pedraza, Maribel Ramírez Pedraza, Liliana María Merced Piña Méndez, Martha Leticia González Rojas, Martha Patricia Juárez Mora, Otilia Humberta Rojano Sánchez, Jessica Esther Salgado Gil, María del Socorro Esquivel Hernández, Fredy Geovany Calixto Nengua, Griselda Soto Coyote, Bertín Nicolas Estrada Rojano y Eduardo Martínez Torres, en términos de lo razonado en el considerando TERCERO, de la presente resolución.
SEGUNDO. Se instruye a la Unidad Técnica de lo Contencioso Electoral para que, en su caso, inicie el cuaderno de antecedentes respectivo a fin de investigar y determinar si amerita o no el inicio de un procedimiento administrativo sancionador respecto de aquella persona que participó como Supervisora Electoral o Capacitadora Asistente Electoral, y en la cual se determinó que no existió indebida afiliación, en términos de los previsto en el numeral 39 de la ADENDA.
TERCERO.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</si>
  <si>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INE/CG1027/2025</t>
  </si>
  <si>
    <t>UT/SCG/Q/CG/158/2023</t>
  </si>
  <si>
    <t>En cumplimiento a lo determinado por el Consejo General del INE en el Acuerdo INE/CG615/2023 se inicia Procedimiento oficioso respecto de las personas Ana María Álvarez Torres, Andrés Casillas Guzmán, Edith Guadalupe Gálvez Barrera, Francisco Javier López Campas, Luis Jahaziel Rojas Vidal, Francisca Diercio Silva, José Carmen Sígala Paniagua , Cesar Alejandro Jiménez Campa, Karla Alejandra López Orozco, Paola Carrillo Piña, Teresa Villareal Gómez, Araceli Zazueta Arballo, Karina Lizeth Armador Rodelo, Alondra Julissa González Arellano, Beronica Villalovos Ramírez, Juan Hernández Hernández, Uvaldo Reyes Torres, Tomasa García Contreras, Francisco Alfonso Zepeda Martínez, Judith Esther Montoya Díaz, Gleenda Esmeralda Aguilera Covarrubias, Abdala López, quienes desconocieron la afiliación al partido MORENA en el marco del proceso de contratación de personas supervisoras, capacitadoras-asistentes electorales del Proceso Electoral 2023-2024.</t>
  </si>
  <si>
    <t xml:space="preserve">PRIMERO. Se escinde el procedimiento respecto de José Carmen Sígala Paniagua, en términos de lo señalado en el considerando SEGUNDO.
SEGUNDO. No se acredita la infracción consistente en la indebida afiliación y uso de datos personales para tal efecto, en perjuicio de las diecisiete personas que se citan a continuación, en términos de lo establecido en el Considerando CUARTO, punto 5, apartado A, de esta resolución.
No.	Persona denunciante
1	Ana María Álvarez Torres
2	Andrés Casillas Guzmán
3	Edith Guadalupe Gálvez Barrera 
4	Luis Jahaziel Rojas Vidal 
5	Fransisca Dircio Silva 
6	Cesar Alejandro Jiménez Campa 
7	Karla Alejandra López Orozco 
8	Teresa Villarreal Gómez 
9	Araceli Zazueta Arballo 
10	Alondra Julissa González Arellano  
11	Juan Hernández Hernández 
12	Uvaldo Reyes Torres  
13	Tomasa García Contreras 
14	Judith Esther Montoya Díaz 
15	Gleenda Esmeralda Aguilera Covarrubias 
16	Jorge Abdala López 
17	Paola Carrillo Piña
TERCERO. Se acredita la infracción consistente en la indebida afiliación y uso de datos personales para tal efecto, en perjuicio de las cuatro personas que se citan a continuación, en términos de lo establecido en el Considerando CUARTO, punto 5, apartado B, de esta resolución.
No.	Persona denunciante
1	Francisco Alfonso Zepeda Martínez
2	Beronica Villalovos Ramírez 
3	Karina Lizeth Amador Rodelo
4	Francisco Javier Ramírez Campas
CUARTO. En términos del Considerando QUINTO de la presente resolución, se impone a MORENA, una multa por la indebida afiliación de Francisco Alfonso Zepeda Martínez, Beronica Villalovos Ramírez, Karina Lizeth Amador Rodelo y Francisco Javier Ramírez Campas, conforme al monto que se indica a continuación:
No.	Persona quejosa	Sanción a imponer
1	Francisco Alfonso Zepeda Martínez	1,284 (mil doscientos ochenta y cuatro) Unidades de Medida y Actualización, equivalente a $133,202.16 (ciento treinta y tres mil pesos, doscientos dos pesos 16/100) [Ciudadano afiliado en 2023]
2	Beronica Villalovos Ramírez 	1,284 (mil doscientos ochenta y cuatro) Unidades de Medida y Actualización, equivalente a $133,202.16 (ciento treinta y tres mil pesos, doscientos dos pesos 16/100) [Ciudadana afiliada en 2023]
3	Karina Lizeth Amador Rodelo	1,284 (mil doscientos ochenta y cuatro) Unidades de Medida y Actualización, equivalente a $133,202.16 (ciento treinta y tres mil pesos, doscientos dos pesos 16/100) [Ciudadano afiliado en 2023]
4	Francisco Javier Ramírez Campas	1,284 (mil doscientos ochenta y cuatro) Unidades de Medida y Actualización, equivalente a $133,202.16 (ciento treinta y tres mil pesos, doscientos dos pesos 16/100) [Ciudadano afiliado en 2023]
QUINTO.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SEXTO. La presente resolución es impugnable a través del recurso de apelación previsto en el artículo 42, de la LGSMIME, así como del juicio para la protección de los derechos político-electorales del ciudadano previsto en el artículo 79, del mismo ordenamiento.
</t>
  </si>
  <si>
    <t>INE/CG1082/2025</t>
  </si>
  <si>
    <t>$532.808,64</t>
  </si>
  <si>
    <t>UT/SCG/Q/CG/163/2023</t>
  </si>
  <si>
    <t>En cumplimiento a lo determinado por el Consejo General del INE en el Acuerdo INE/CG615/2023 se inicia Procedimiento oficioso respecto de las personas Jonhairo Alain Mena Jiménez, Alondra Estrada Albores, Susana Suaste Ortega, Ma. de Jesús Castañeda Ibarra, Omar Rodríguez Pérez, María de Jesús Ramírez Andrade, Miriam Elizabeth Zambrano Zepeda, Ana María Guzmán Constantino, Janelly Robles Govea, Iveth Iridián Pérez Cabrera, María Guadalupe Pintor Jaramillo, Virginia Limón Ruiz, Irving Eduardo Salas Cuaxiloa, Ricardo Agustín Hernández, Juan Manuel León Arizqueta, Bertha Alicia Palomera Vásquez y Francisco Xavier Baas Keb, quienes desconocieron la afiliación al partido de la Revolución Democrática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</si>
  <si>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doce personas que se citan a continuación, en términos de lo establecido en el Considerando TERCERO, punto 5, apartado A, de esta resolución.
No.	Persona denunciante
1	Alondra Estrada Albores
2	Susana Suaste Ortega
3	Ma. de Jesús Castañeda Ibarra
4	Omar Rodríguez Pérez
5	María de Jesús Ramírez Andrade 
6	Iveth Iridián Pérez Cabrera
7	María Guadalupe Pintor Jaramillo
8	Virginia Limón Ruiz
9	Irving Eduardo Salas Cuaxiloa
10	Ricardo Agustín Hernández 
11	Miriam Elizabeth Zambrano Zepeda
12	Juan Manuel León Arizqueta
SEGUNDO. Se acredita la infracción consistente en la indebida afiliación y uso de datos personales para tal efecto, en perjuicio de las cinco personas que se citan a continuación, en términos de lo establecido en el Considerando TERCERO, punto 5, apartado B, de esta resolución.
No.	Persona denunciante
1	Jonhairo Alain Mena Jiménez
2	Ana María Guzmán Constantino
3	Janelly Robles Govea 
4	Bertha Alicia Palomera Vásquez 
5	Francisco Xavier Baas Keb 
TERCERO. En términos del Considerando CUARTO de la presente resolución, se impone al PRI, una multa por la indebida afiliación de Jonhairo Alain Mena Jiménez,  Ana María Guzmán Constantino, Janelly Robles Govea, Bertha Alicia Palomera Vásquez y Francisco Xavier Baas Keb, conforme al monto que se indica a continuación:
No.	Persona denunciante	Sanción
1	Jonhairo Alain Mena Jiménez	1,284 [mil doscientos ochenta y cuatro] Unidades de Medida y Actualización, calculado al segundo decimal, equivalente a $108,485.16 [ciento ocho mil cuatrocientos ochenta y cinco pesos 16/100 M.N.]
[Persona afiliada en 2019]
2	Ana María Guzmán Constantino	1,284 [mil doscientos ochenta y cuatro] Unidades de Medida y Actualización, calculado al segundo decimal, equivalente a $111,553.92 [ciento once mil quinientos cincuenta y tres pesos 92/100 M.N.]
[Persona afiliada en 2020]
3	Janelly Robles Govea 	572.74 [quinientas setenta y dos punto setenta y cuatro] Unidades de Medida y Actualización, calculado al segundo decimal, equivalente a $64,799.80 [sesenta y cuatro mil setenta noventa y nueve pesos 80/100 M.N.]
[Persona afiliada en 2014]
4	Bertha Alicia Palomera Vásquez 	1,284 [mil doscientos ochenta y cuatro] Unidades de Medida y Actualización, calculado al segundo decimal, equivalente a $115,072.08 [ciento quince mil setenta y dos pesos 08/100 M.N.]
[Persona afiliada en 2021]
5	Francisco Xavier Baas Keb 	1,284 [mil doscientos ochenta y cuatro] Unidades de Medida y Actualización, calculado al segundo decimal, equivalente a $108,485.16 [ciento ocho mil cuatrocientos ochenta y cinco pesos 16/100 M.N.]
[Persona afiliada en 2019]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LGSMIME, así como del juicio para la protección de los derechos político-electorales del ciudadano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</si>
  <si>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INE/CG1083/2025</t>
  </si>
  <si>
    <t>$508.396,12</t>
  </si>
  <si>
    <t>UT/SCG/Q/CG/169/2023</t>
  </si>
  <si>
    <t>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t>
  </si>
  <si>
    <t xml:space="preserve">PRIMERO. No se acredita la infracción al derecho de libre afiliación en perjuicio de Oscar Aguayo Aguayo, Patricia Leal Zamora, Francisco Javier García González, Sonia Martínez Avilés, Paola Itzel Gamino Bautista, Diana Montserrat Ramos González, María Guadalupe Mendoza Zaragoza, César Valero Salazar, Raúl González Covarrubias, Fabian Fernando Pérez Navarro, Milba López Sánchez, Rosalina Juárez González, Carlos Álvarez Solano, Saúl David Medina Rojas, Claudia Patricia Jiménez Vázquez, María Fernanda García Hernández, Martha Edith Molina Esquivel, Laura Olvera Hernández y Javier Solís Valencia en términos de lo establecido en el considerando TERCERO, numeral 5.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</si>
  <si>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INE/CG/1028/2025</t>
  </si>
  <si>
    <t>UT/SCG/Q/CG/172/2023</t>
  </si>
  <si>
    <t>En cumplimiento a lo determinado por el Consejo General del INE en el Acuerdo INE/CG615/2023 se inicia Procedimiento oficioso respecto de las personas Cresencia del Rocío Méndez Santis, Williams Didier Ruiz Hernández, Alma Delia Valdez Gómez, Ariadne Tapia Guzman, Leslie Morales Quintero, Inés de la Cruz Uvera Lezama, Araceli de León Martínez, Cristina Vallejo Laurel, Martha Flores Tellez, Ana Yadira Mendez Guerrero, Raymundo Rosales Ramírez, Jessica Falcón Rubio, Alejandro Nemecio Zamudio, Alejandra Padilla Cicourel, Juana Nabor Pérez, Elizabeth Frijol Lugo, Beatriz Pérez Pérez, Ana Leyda Lugo Peña, Anahí Ramírez Gómez,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</si>
  <si>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siguientes personas, en términos de lo establecido en el Considerando TERCERO, numeral 5, Apartado A, de esta Resolución.
No.	Persona
1	Williams Didier Ruiz Hernández
2	Cresencia del Rocío Méndez Santis
3	Anahí Ramírez Gómez
4	Alma Delia Valdez Gómez
5	Ariadne Guzmán Tapia
6	Leslie Morales Quintero
7	Inés de la Cruz Uvera Lezama
8	Cristina Vallejo Laurel
9	Ana Yadira Méndez Guerrero
10	Raymundo Rosales Ramírez
11	Jessica Falcon Rubio
12	Alejandro Nemecio Zamudio
13	Elizabeth Frijol Lugo
14	Beatriz Pérez Pérez 
15	Ana Leyda Lugo Peña
16	Dan Isaac Corona Pérez 
SEGUNDO. Se acredita la infracción consistente en la violación al derecho de libre afiliación en su vertiente positiva —indebida afiliación— y uso de datos personales para tal efecto, en perjuicio de Alejandra Padilla Cicourel, Juana Nabor Pérez y Araceli de León Martínez, en términos de lo establecido en el Considerando TERCERO, numeral 5, apartado B, de esta Resolución.
TERCERO. En términos del Considerando CUARTO de la presente resolución, se impone a MORENA, una multa por la indebida afiliación de Alejandra Padilla Cicourel, Juana Nabor Pérez y Araceli de León Martínez, conforme a los montos que se indican a continuación: 
No.	Persona	Monto de la sanción
1	Alejandra Padilla Cicourel	551.20 (Quinientas cincuenta y un punto veinte) UMA, equivalente a $62,362.76 (sesenta y dos mil trescientos sesenta y dos pesos 76/100 M.N.) 
2	Juana Nabor Pérez	551.20 (Quinientas cincuenta y un punto veinte) UMA, equivalente a $62,362.76 (sesenta y dos mil trescientos sesenta y dos pesos 76/100 M.N.)
3	Araceli de León Martínez	551.20 (Quinientas cincuenta y un punto veinte) UMA, equivalente a $62,362.76 (sesenta y dos mil trescientos sesenta y dos pesos 76/100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Capacitadoras Asistentes Electorales, y Supervisoras Electorales,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</si>
  <si>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INE/CG1084/2025</t>
  </si>
  <si>
    <t>$187.088,28</t>
  </si>
  <si>
    <t>UT/SCG/Q/CG/177/2023</t>
  </si>
  <si>
    <t>En cumplimiento a lo determinado por el Consejo General del INE en el Acuerdo INE/CG615/2023 se inicia Procedimiento oficioso respecto de las personas, Araceli Rosario Hernández Guillen, Luz María Martínez Cruz, Paola Yareth Anaya Montes, Mario Leonardo Velázquez Villegas, Víctor Manuel Perales Silvestre, Anfernee Hernández Espinosa, Daniel Torres Campos, Sergio Antonio Serna Estrada, Juana Barrera Tecolote, Jorge Alberto Huerta Landa, José Francisco Torres Soto, María del Carmen Zamudio Lemus, Juan Emeterio Escudero, Gustavo Quiñonez Peralta, Enrique Lara Arellano quienes desconocieron la afiliación al Partido Verde Ecologista de México en el marco del proceso de contratación de personas supervisoras, capacitadoras-asistentes electorales del Proceso Electoral 2023-2024.</t>
  </si>
  <si>
    <t xml:space="preserve">PRIMERO. Se sobresee el procedimiento sancionador ordinario, respecto de Sergio Antonio Serna Estrada, en términos de lo establecido en el Considerando SEGUNDO de esta resolución.
SEGUNDO No se acredita la infracción atribuida al Partido Verde Ecologista de México, consistente en la presunta indebida afiliación y uso de datos personales para tal efecto, en relación con Araceli Rosario Hernández Guillén, Luz María Martínez Campos, Anfernee Hernández Espinosa, Daniel Torres Campos, José Francisco Torres Soto, Juan Emeterio Escudero y Enrique Lara Arellano, en términos de lo establecido en el Considerando TERCERO, numeral 5, Apartado A, de esta Resolución.
TERCERO. Se acredita la infracción atribuida al Partido Verde Ecologista de México, consistente en la indebida afiliación y uso de datos personales para tal efecto, en perjuicio de Paola Yareth Anaya Montes, Mario Leonardo Velázquez Villegas, Víctor Manuel Perales Silvestre, Juana Barrera Tecolote, Jorge Alberto Huerta Landa, María del Carmen Zamudio Lemus y Gustavo Quiñonez Peralta, en términos de lo establecido en el Considerando TERCERO, numeral 5, Apartado B, de esta Resolución.
CUARTO. En términos del Considerando CUARTO de la presente resolución, se impone al Partido Verde Ecologista de México, una multa por la indebida afiliación de cada una de las siete personas, conforme a los montos que se indican a continuación:
No.	Persona denunciante	Sanción a imponer
1	Paola Yareth Anaya Montes 	963 (Novecientas sesenta y tres) UMA, equivalente a $70,337.52 (setenta mil trescientos treinta y siete pesos 52/100 M.N.)
2	Mario Leonardo Velázquez Villegas	1,284 (mil doscientas ochenta y cuatro) UMA, equivalente a $111,553.92 (ciento once mil quinientos cincuenta y cinco pesos 92/100 M.N.) 
3	Víctor Manuel Perales Silvestre	1,284 (mil doscientas ochenta y cuatro) UMA, equivalente a $111,553.92 (ciento once mil quinientos cincuenta y cinco pesos 92/100 M.N.)
4	Juana Barrera Tecolote	963 (Novecientas sesenta y tres) UMA, equivalente a $70,337.52 (setenta mil trescientos treinta y siete pesos 52/100 M.N.)
5	Jorge Alberto Huerta Landa	963 (Novecientas sesenta y tres) UMA, equivalente a $70,337.52 (setenta mil trescientos treinta y siete pesos 52/100 M.N.)
6	María del Carmen Zamudio Lemus	1,284 (mil doscientas ochenta y cuatro) UMA, equivalente a $111,553.92 (ciento once mil quinientos cincuenta y cinco pesos 92/100 M.N.)
7	Gustavo Quiñonez Peralta	1,284 (mil doscientas ochenta y cuatro) UMA, equivalente a $111,553.92 (ciento once mil quinientos cincuenta y cinco pesos 92/100 M.N.)
QUINTO.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SEXTO. Se instruye a la Unidad Técnica de lo Contencioso Electoral para que, en su caso, inicie el cuaderno de antecedente respectivo a fin de investigar y determinar si amerita o no el inicio de un procedimiento administrativo sancionador respecto de aquella persona que participó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</si>
  <si>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INE/CG1085/2025</t>
  </si>
  <si>
    <t>$657.228,24</t>
  </si>
  <si>
    <t>UT/SCG/Q/CG/178/2023</t>
  </si>
  <si>
    <t>cumplimiento a lo determinado por el Consejo General del INE en el Acuerdo INE/CG615/2023 se inicia Procedimiento oficioso respecto de las personas Carlos Hiram Pantoja Borboa Beatriz Eugenia Quesney Sánchez, Iván Erick Romero Velázquez, José Basilio Tapia Berber, María de los Ángeles Amaya Hernández, Elvia Patricia Mesino Rodríguez, David Salvador Amador Salcido, Dulce María Salgado Cota, Alondra Isabel Abad Landa, Bruma Rachel Castillo Rosas,Julio César Luna Murillo, Luis Antonio García Salazar, Perla Anahí Montaño Macías, Yareth Alejandra Guadarrama Domínguez,Eliu Dodanim Gorostieta Hernández, Erika Elizabeth Cárdenas Quezada, Antonio Abad Joaquín López, Luis Enrique Martínez Pérez, José Manuel López de la Cruz, Ana María Mendoza Domínguez, quienes desconocieron la afiliación al Partido MORENA en el marco del proceso de contratación de personas supervisoras, capacitadoras-asistentes electorales del Proceso Electoral 2023-2024.</t>
  </si>
  <si>
    <t xml:space="preserve">PRIMERO. No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Apartado a), de esta Resolución.
Persona Involucrada
Carlos Hiram Pantoja Borboa
Beatriz Eugenia Quesney Sánchez
Iván Erick Romero Velázquez
María de los Ángeles Amaya Hernández
David Salvador Amador Salcido
Dulce María Salgado Cota
Alondra Isabel Abad Landa
Bruma Rachel Castillo Rosas
Julio Cesar Luna Murillo
Luis Antonio García Salazar
Perla Anahí Montaño Macías
Yareth Alejandra Guadarrama Domínguez
Eliu Dodanim Gorostieta Hernández
Erika Elizabeth Cárdenas Quezada
Antonio Abad Joaquín López
Luis Enrique Martínez Pérez
José Manuel López de la Cruz
Ana María Mendoza Domínguez
SEGUNDO.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Apartado b), de esta Resolución.
Persona involucrada
José Basilio Tapia Berber
Elvia Patricia Mesino Rodríguez
TERCERO. En términos del Considerando CUARTO de la presente resolución, se impone al partido político MORENA, una multa por la indebida afiliación de las personas aludidas, conforme a los montos que se indican a continuación:
Persona Involucrada	Sanción impuesta	Año de afiliación	Equivalente
José Basilio Tapia Berber	551.19 (quinientos cincuenta y un punto diecinueve) UMA´s	2013	$62,362.76 (sesenta y dos mil trescientos sesenta y dos pesos 76/100 M.N.)
Elvia Patricia Mesino Rodríguez	963 (novecientos sesenta y tres UMA´s)	2016	$70,337.52 (setenta mil trescientos treinta y siete pesos 52/100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del ciudadano, previstos en los numerales 42 y 79, respectivamente, de la LGSMIME.
</t>
  </si>
  <si>
    <t>INE/CG1086/2025</t>
  </si>
  <si>
    <t>$132.700,28</t>
  </si>
  <si>
    <t>UT/SCG/Q/CG/192/2023</t>
  </si>
  <si>
    <t>En cumplimiento a lo determinado por el Consejo General del INE en el Acuerdo INE/CG615/2023 se inicia Procedimiento oficioso respecto de las personas Ramiro Barrera Piña, Natividad Hernández Becerra, Saideth Isabel Pérez Ordaz, Rocío Cañada Cañada, Lucía Guillermo García, Laura Yazmin Moreno Velázquez, Crissareli Juárez García, Fanny Mejía Zaldívar, Ramiro Garza Guerra, Juany Edith Gutiérrez Vázquez, Josué Obed Ayala Álvarez, Maribel Yado Arenas, Kenia Cecilia Guzmán Alejandro, Tanairi Ricardo Vásquez, Hugo Martínez Romero, Brenda Munive Morales, Sebastián Albin Pérez Vásquez, Alejandra Guadalupe Reyes Álvarez y Lucas Alejandro Barrios Martínez; quienes desconocieron su afiliación al Partido Revolucionario Institucional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</si>
  <si>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Ramiro Barrera Piña, Saideth, Isabel Pérez Ordaz, Rocío Cañada Cañada, Laura Yazmin Moreno Velázquez, Crissareli Juárez García, Fanny Mejía Zaldívar, Ramiro Garza Guerra, Juany Edith Gutiérrez Vázquez, Josué Obed Ayala Álvarez, Maribel Yado Arenas, Hugo Martínez Romero, Brenda Munive Morales, Natividad Hernández Becerra y Sebastián Albin Pérez Vásquez, en términos de lo establecido en el Considerando SEGUNDO, Apartado A de esta Resolución.
SEGUNDO. Se acredita la infracción consistente en la indebida afiliación y uso de datos personales para tal efecto, en perjuicio de Lucía Guillermo García, Kenia Cecilia Guzmán Alejandro, Tanairi Ricardo Vásquez, Alejandra Guadalupe Reyes Álvarez y Lucas Alejandro Barrios Martínez, en términos de lo establecido en el Considerando SEGUNDO, Apartado B de esta Resolución.
TERCERO. En términos del Considerando TERCERO de la presente, se impone al PRI, una multa por la indebida afiliación de cada una de las personas aludidas, conforme a los montos que se indican a continuación:
No.
1
Persona denunciante
Lucía Guillermo García
Sanción impuesta
Fecha de afiliación
Sanción por
imponer
1,284 UMAS
17/11/2020
$111,553.92
2
Kenia Cecilia Guzmán Alejandro
1,284 UMAS
07/05/2019
$108,485.16
3
Tanairi Ricardo Vásquez
1,284 UMAS
17/11/2020
$111,553.92
4
Alejandra Guadalupe Reyes Álvarez
1,284 UMAS
17/11/2020
$111,553.92
5
Lucas Alejandro Barrios Martinez
1,284 UMAS
17/11/2020
$111,553.92
CUARTO. En términos de lo establecido en el artículo 457, párrafo 7, de la LGIPE,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</si>
  <si>
    <t>INE/CG1087/2025</t>
  </si>
  <si>
    <t>$554.700,84</t>
  </si>
  <si>
    <t>SUP-RAP-1330/2025</t>
  </si>
  <si>
    <t>UT/SCG/Q/HLTR/JD01/AGS/198/2023</t>
  </si>
  <si>
    <t>Hilda Leticia Torres Reyes, J. Jesús Moreno Ortiz, Juan Arvey Álvarez Espinosa, Jonathan Lira Carbajal, Saúl Chávez  Santos, Cecilia Reyes Cortés, Elizabeth Martínez Baceja, José Fresno Sánchez</t>
  </si>
  <si>
    <t>Hilda Leticia Torres Reyes, J. Jesús Moreno Ortiz, Juan Arvey Álvarez Espinosa, Jonathan Lira Carbajal, Saúl Chávez  Santos, Cecilia Reyes Cortés, Elizabeth Martínez Baceja, José Fresno Sánchez presentan quejas por afiliación indebida al partido MORENA</t>
  </si>
  <si>
    <t>PRIMERO. No se acredita la infracción consistente en la indebida afiliación y uso de datos personales para tal efecto, en perjuicio de siete personas denunciantes, en términos de lo establecido en el Considerando TERCERO, numeral 5, apartado A, de esta Resolución.
No.
1
Persona
Hilda Leticia Torres Reyes
2
Juan Arvey Álvarez Espinosa
No.
3
4
5
6
7
Persona
Jonathan Lira Carbajal Saúl Chávez Santos
Cecilia Reyes Cortés Elizabeth Martinez Bajeca José Fresno Sánchez
SEGUNDO. Se acredita la infracción consistente en la violación al derecho de libre afiliación en su vertiente positiva -indebida afiliación y uso de datos personales para tal efecto, en perjuicio de la persona, en términos de lo establecido en el TERCERO, numeral 5, apartado B, de esta Resolución.
TERCERO. En términos del Considerando CUARTO, de la presente resolución, se impone a MORENA, una multa por la indebida afiliación de la persona señalada, conforme al montos que se indica a continuación:
Persona involucrada
J. Jesús Moreno Ortiz
Monto de la sanción
551.20 (quinientas cincuenta y uno punto veinte) Unidades de Medida y Actualización, equivalente a $ 62,362.76 (sesenta y dos mil trescientos cincuenta y tres pesos 76/100 M.N.) [Ciudadano afiliado en 2013]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</si>
  <si>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INE/CG1029/2025</t>
  </si>
  <si>
    <t>$62.353,71</t>
  </si>
  <si>
    <t>UT/SCG/Q/CG/199/2023</t>
  </si>
  <si>
    <t>En cumplimiento a lo determinado por el Consejo General del INE en el Acuerdo INE/CG615/2023 se inicia Procedimiento oficioso respecto de las personasErick Rafael Rivas Rivas, Alejandra Estrada Poblano, Yolanda Vargas González, María José Calderón Montemayor, Dariela Guadalupe Monsiváis Chavarría, Anahí Jaqueline Aguilar García, Gilberto Bárcenas Vera, Patricia Esmeralda Carreón Reséndez, Eliazalia Gaspar Desena, Adán Misael Jasso Ovalle, Nancy Cristina Oliva Urista, Perla Itzel Delgado Cisneros, Oscar Omar Cantú Guajardo, Sonia Guadalupe Morales Arámbula, Johana Edith Velázquez Torres, Carla Alejandra Talavera Comparán, María de Jesús Yareli García Serna, quienes desconocieron la afiliación al Partido Revolucionario Institucional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</si>
  <si>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quince personas denunciantes, en términos de lo establecido en el Considerando TERCERO, numeral 5, apartado A, de esta Resolución.
No. Persona
1 Erick Rafael Rivas Rivas
2 Alejandra Estrada Poblano
3 Yolanda Vargas González.
4 Dariela Guadalupe Monsiváis
5 Anahí Jaqueline Aguilar García
6 Gilberto Bárcenas Vera
7 Eliazalia Gaspar Desena
8 Adán Misael Jasso Ovalle
9 Perta Itzel Delgado Cisneros.
10. Patricia Esmeralda Carreón Reséndez
11. Oscar Omar Cantú Guajardo
12. Sonia Guadalupe Morales Arámbula
13. Johana Edith Velázquez Torres
14. Carla Alejandra Talavera
15. María de Jesús Yareli García
SEGUNDO. Se acredita la infracción consistente en la violación al derecho de libre afiliación en su vertiente positiva —indebida afiliación— y uso de datos personales para tal efecto, en perjuicio de María José Calderón Montemayor y Nancy Cristina Oliva Urista, en términos de lo establecido en el Considerando TERCERO, numeral 5, apartado B de esta Resolución.
TERCERO. En términos del Considerando CUARTO de la presente resolución, se impone al Partido Revolucionario Institucional, una multa por la indebida afillación de María José Calderón Montemayor y Nancy Cristina Oliva Urista, conforme a los montos que se indican a continuación:
Persona involucrada
Monto de la sanción
572.74 (quinientas setenta y dos punto setenta y cuatro) Unidades de Medida y Actualización, 1 | Nancy Cristina Oliva Urista — | equivalente a $64,799.80 (sesenta y cuatro mil setecientos noventa y nueve pesos 80/100 MN.)
[Ciudadana afiliada en 2014]
Monto de la sanción
Persona involucrada
1,284 (mil doscientos ochenta y cuatro) Unidades de Medida y Actualización, equivalente a $111,553.92 (ciento once mil quinientos cincuenta y tres posos 92/100 M.N.) [Ciudadana afiliada en 2020]
María José Calderón
Montemayor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cuademos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</si>
  <si>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INE/CG1088/2025</t>
  </si>
  <si>
    <t>$176.353,72</t>
  </si>
  <si>
    <t>UT/SCG/Q/ESUP/JD01/BC/218/2023</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</si>
  <si>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</si>
  <si>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 presentan quejas por afiliación indebida al partido MORENA en el marco del proceso de contratación de personas Supervisoras y/o Capacitadoras-Asistentes Electorales del Proceso Electoral Federal 2023-2024</t>
  </si>
  <si>
    <t xml:space="preserve">PRIMERO. Se sobresee el procedimiento sancionador ordinario, iniciado con motivo de la denuncia presentada por Miguel Omar Delgado Rodríguez y Ángel Domínguez Sánchez, por cuanto hace a la supuesta transgresión a su derecho político de libre afiliación, en términos de lo establecido en el Considerando SEGUNDO de esta resolución.
SEGUNDO. No se acredita la infracción atribuida a MORENA consistente en la presunta afiliación indebida y uso no autorizado de datos personales, respecto de Esther Sabrina Uribe Pérez, Jesús Ibarra García, Berenice Isamar Breceda Magallanes, Rubén Sánchez Calderón, Miguel David Ruelas León, Maricela Magallanes Olivan, Salvador Enrique Ortega Martínez, Yuriria Elizabeth González Cruz, Manuel Socorro Santana Tapia, Carla Yesenia Bustillos
Ramos, Lidia Mancinas González y Jared Areli Enríquez Montes, en términos de lo razonado en el Apartado A del Considerando TERCERO de la presente determinación.
TERCERO. Se acredita la infracción atribuida a MORENA consistente en la afiliación indebida, así como el uso indebido de datos personales de Blanca Cecilia Torres Muñoz, Manuel Homero Urquizo Lumbreras y Patricia del Carmen Haro Torres, en términos de lo razonado en el Apartado B del Considerando TERCERO, de la presente resolución.
CUARTO. En términos del Considerando CUARTO de la presente resolución, se impone a MORENA, una multa por la indebida afiliación de Blanca Cecilia Torres Muñoz, Manuel Homero Urquizo Lumbreras y Patricia del Carmen Haro Torres, conforme al monto que se indica a continuación:
Persona quejosa Sanción impuesta lación Equivalente 1.284 (mi doscientos $133,202.16 (ciento treinta y
Blanca Cecilia Torres Muñoz | ccnénta y cuatro) Unidades 2023 tes mil doscientos dos pesos 16/100 MN.)
Persona quejosa Sanción impuesta afiliación Equivalente 1,284 (mil doscientos $133,202.16 (ciento treinta y
Manuel Homero Urquic 396.65
Patricia del Carmen Haro Torres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</si>
  <si>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INE/CG1089/2025</t>
  </si>
  <si>
    <t>$358.049,63</t>
  </si>
  <si>
    <t>UT/SCG/Q/CG/219/2023</t>
  </si>
  <si>
    <t>En cumplimiento a lo determinado por el Consejo General del INE en el Acuerdo INE/CG615/2023 se inicia Procedimiento oficioso respecto de las personas Juan Carlos Rodríguez Guajardo, José Israel Bobadilla Cruz, Mónica Rodríguez Tapia, quienes desconocieron su afiliación al Partido Acción Nacional en el marco del proceso de contratación de personas Supervisoras y/o Capacitadoras-Asistentes Electorales del Proceso Electoral Federal 2023-2024.</t>
  </si>
  <si>
    <t>PRIMERO. No se acredita la infracción al derecho de libre afiliación, en su vertiente positiva, de Juan Carlos Rodríguez Guajardo, José Israel Bobadilla Cruz y Mónica Rodríguez Tapia, en términos de lo establecido en el Considerando TERCERO,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así como por el juicio para la protección de los derechos político-electorales de la ciudadanía, previstos en los numerales 42 y 79, respectivamente, de la Ley General del Sistema de Medios de Impugnación en Materia Electoral.</t>
  </si>
  <si>
    <t>INE/CG1030/2025</t>
  </si>
  <si>
    <t>UT/SCG/Q/JEG/CG/235/2023</t>
  </si>
  <si>
    <t xml:space="preserve">Jorge Espinosa González </t>
  </si>
  <si>
    <t>Jorge Espinosa González denunció haber sido registrado como representante de Morena ante la casilla 1354-C, en el 29 Distrito Electoral Federal, sin haber prestado para ello su autorización o consentimiento, lo que, a su juicio, vulnera su derecho de asociación en materia política</t>
  </si>
  <si>
    <t>Registro Indebido como Representante ante casilla</t>
  </si>
  <si>
    <t xml:space="preserve">PRIMERO. Se acredita la infracción atribuida a MORENA consistente en el uso indebido de datos personales derivado del indebido ejercicio del derecho constitucional y legal de nombrar como su representante ante mesa directiva de casilla a Jorge Espinosa González, en términos de lo establecido en el Considerando SEGUNDO.
SEGUNDO. En términos del Considerando TERCERO de la presente resolución, se impone a MORENA una multa por acreditar a Jorge Espinosa González como su representante ante Mesa Directiva de Casilla, sin su consentimiento y utilizando sus datos personales para tal efecto, como sigue:
Persona quejosa
Multa Impuesta
Jorge Espinosa González
963 (novecientas sesenta y tres) Unidades de Medida y Actualización vigentes al momento de la comisión de la conducta, equivalente a $86,304.06 (Ochenta y seis mil trescientos cuatro pesos 06/100 M.N.)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así como por el juicio para la protección de los derechos político-electorales de la ciudadanía, previstos en los numerales 42 y 79, respectivamente, de la Ley General del Sistema de Medios de Impugnación en Materia Electoral.
</t>
  </si>
  <si>
    <t>INE/CG1031/2025</t>
  </si>
  <si>
    <t>$86.304,06</t>
  </si>
  <si>
    <t>UT/SCG/Q/CG/237/2023</t>
  </si>
  <si>
    <t>En cumplimiento a lo determinado por el Consejo General del INE en el Acuerdo INE/CG615/2023 se inicia Procedimiento oficioso respecto de las personas Cirilo López Coronado, Yatzill Ky Chávez Gúzman, Daniel Campos Ruiz
Abram Isaias Ramirez Martínez, Martín Enrique Agramon Gutierres, Edgar Regino Jiménez Acosta, quienes desconocieron su afiliación a Movimiento Ciudadano en el marco del proceso de contratación de personas Supervisoras y/o Capacitadoras-Asistentes Electorales del Proceso Electoral Federal 2023-2024.</t>
  </si>
  <si>
    <t xml:space="preserve">PRIMERO. No se acredita la infracción atribuida a Movimiento Ciudadano, consistente en la indebida afiliación y uso de datos personales para tal efecto, en términos de lo señalado en el considerando TERCERO de la presente resolución, respecto de las siguientes personas involucradas:
No. Personas involucradas
1. Cirilo López Coronado
2. Yatzill Ky Chávez Ruíz
3. Daniel Campos Ruíz
4. Abram Isaías Ramírez Martínez
5. Martín Enrique Agramón Gutiérrez
6. Edgar Regino Jiménez Acosta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Supervisoras Electorales o Capacitadoras Asistentes Electorales, y en las cuales se determinó que no existió indebida afiliación, en términos de los previstos en el numeral 39 de la ADENDA.
Dicha vista no incluye al ciudadano Cirilo López Coronado, toda vez que durante la sustanciación del procedimiento se tuvo conocimiento de su fallecimiento, situación que se constató con la documentación remitida por la Dirección General del Registro Civil en Nuevo León, tal y como consta en los autos que integran en presente procedimiento.
TERCERO. La presente resolución es impugnable a través del recurso de apelación, así como por el juicio para la protección de los derechos político-electorales de la ciudadanía, previstos en los numerales 42 y 79, respectivamente, de la Ley General del Sistema de Medios de Impugnación en Materia Electoral.
</t>
  </si>
  <si>
    <t>INE/CG1032/2025</t>
  </si>
  <si>
    <t>UT/SCG/Q/CG/17/2024</t>
  </si>
  <si>
    <t>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</si>
  <si>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las siguientes personas, en términos de lo establecido en el Considerando TERCERO, numeral 5 de esta Resolución. 
No. Personas involucradas
1. Natalia Ramírez López
2. Gabriela López Aquino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Supervisoras Electorales o Capacitadoras Asistentes Electorales, y en las cuales se determinó que no existió indebida afiliación, en términos de los previstos en el numeral 39 de la ADENDA.
TERCERO. La presente resolución es impugnable a través del recurso de apelación, así como por el juicio para la protección de los derechos político-electorales de la ciudadanía, previstos en los numerales 42 y 79, respectivamente, de la Ley General del Sistema de Medios de Impugnación en Materia Electoral.
</t>
  </si>
  <si>
    <t>INE/CG1033/2025</t>
  </si>
  <si>
    <t>UT/SCG/Q/SASM/JD07/CHIH/23/2024</t>
  </si>
  <si>
    <t>Socorro Adriana Serrano Márquez
Javier Humberto González Estrada
Aracely Monserrat Vargas Fino
Luis Felipe Silva Meneses
Tanya María Cedeño Ríos
Daniel Armando Saldaña Ramírez
Marco Antonio Ruiz Hernández</t>
  </si>
  <si>
    <t>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t>
  </si>
  <si>
    <t xml:space="preserve">PRIMERO. Se escinde el procedimiento respecto de Marco Antonio Ruiz Hernández, en términos de lo señalado en el considerando TERCERO. 
SEGUNDO. No se acredita la infracción consistente en la indebida afiliación y uso de datos personales para tal efecto, en perjuicio de las siguientes personas, en términos de lo establecido en el Considerando CUARTO, numeral 5, de esta Resolución. 
No. 
Nombre 
1 
Socorro Adriana Serrano Márquez
2 
Aracely Monserrat Vargas Fino
3 
Luis Felipe Silva Meneses
4 
Tanya María Cedeño Ríos
5 
Javier Humberto González Estrada
6 
Daniel Armando Saldaña Ramírez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</si>
  <si>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INE/CG1034/2025</t>
  </si>
  <si>
    <t>UT/SCG/Q/CILV/JD09/MICH/28/2024</t>
  </si>
  <si>
    <t>Carlos Iván Lemus Villa
Teresa Olivia Fajardo Pedraza
Yudith Rodríguez Sánchez
Ma. Guadalupe Sánchez Flores
Alejandro Rodríguez Hernández
Cesar Aguilar Rosas</t>
  </si>
  <si>
    <t xml:space="preserve">Carlos Iván Lemus Villa, Teresa Olivia Fajardo Pedraza, Yudith Rodríguez Sánchez, Ma. Guadalupe Sánchez Flores, Alejandro Rodríguez Hernández, Cesar Aguilar Rosas, presentan quejas por afiliación indebida al partido MORENA </t>
  </si>
  <si>
    <t xml:space="preserve">PRIMERO. No se acredita la infracción atribuida a MORENA, consistente en la indebida afiliación y uso de datos personales para tal efecto, respecto de Carlos Iván Lemus Villa, Teresa Olivia Fajardo Pedraza, Yudith Rodríguez Sánchez, María Guadalupe Sánchez Flores, Alejandro Rodríguez Hernández y Cesar Aguilar Rosas,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</si>
  <si>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INE/CG1035/2025</t>
  </si>
  <si>
    <t>UT/SCG/Q/CG/38/2024</t>
  </si>
  <si>
    <t>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t>
  </si>
  <si>
    <t xml:space="preserve">PRIMERO. No se acredita la infracción consistente en la indebida afiliación y uso de datos personales para tal efecto, en perjuicio de Karen Araceli Otero Acosta y María del Carmen Sánchez Vite, en términos de lo establecido en el Considerando TERCERO,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Karen Araceli Otero Acosta y María del Carmen Sánchez Vite, quienes participaron en el Proceso de reclutamiento de Supervisor/a Electoral o Capacitador/a Asistente Electoral 2023-2024,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Capacitadores-Asistentes Electorales que forma parte de la estrategia de capacitación y asistencia electoral 2023-2024 y sus respectivos anexos, que será aplicable al Proceso Electoral 2023-2024 y, en su caso, a los extraordinarios que deriven de éste.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</si>
  <si>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INE/CG1036/2025</t>
  </si>
  <si>
    <t>UT/SCG/Q/ACL/JD01/BCS/43/2024</t>
  </si>
  <si>
    <t>Alejandra Ceseña López
Selso Hernández Vazquez
Guadalupe Isunza Tapia
Jose Benito Altamirano Mata</t>
  </si>
  <si>
    <t>Alejandra Ceseña López, Selso Hernández Vazquez, Guadalupe Isunza Tapia, Jose Benito Altamirano Mata presentan quejas por afiliación indebida al partido MORENA</t>
  </si>
  <si>
    <t xml:space="preserve">PRIMERO. Se acredita la infracción atribuida a MORENA, consistente en la indebida afiliación y uso de datos personales para tal efecto, respecto de Alejandra Ceseña López, José Benito Altamirano Mata, Guadalupe Isunza Tapia y Selso Vázquez Hernández, en términos de lo establecido en el Considerando SEGUNDO, numeral 5, de esta Resolución.
SEGUNDO. En términos del Considerando TERCERO de la presente resolución, se impone a MORENA, una multa conforme al monto que se indica a continuación:
No.	Denunciante	Año de afiliación	Valor de la UMA en 2023	Sanción a imponer en UMA´s	Equivalente
1	Alejandra Ceseña López	2023	$103.74 (ciento tres pesos 74/100 M.N.)	1,284 UMA´s	$133,202.16 (ciento treinta y tres mil, doscientos dos pesos 16/100 M.N.)
2	José Benito Altamirano Mata	2023	$103.74 (ciento tres pesos 74/100 M.N.)	1,284 UMA´s	$133,202.16 (ciento treinta y tres mil, doscientos dos pesos 16/100 M.N.)
3	Guadalupe Isunza Tapia	2023	$103.74 (ciento tres pesos 74/100 M.N.)	1,284 UMA´s	$133,202.16 (ciento treinta y tres mil, doscientos dos pesos 16/100 M.N.)
4	Selso Vázquez Hernández	2023	$103.74 (ciento tres pesos 74/100 M.N.)	1,284 UMA´s	$133,202.16 (ciento treinta y tres mil, doscientos dos pesos 16/100 M.N.)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</si>
  <si>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INE/CG1090/2025</t>
  </si>
  <si>
    <t>$535.808,64</t>
  </si>
  <si>
    <t>UT/SCG/Q/CFMR/JD08/CHIS/44/2024</t>
  </si>
  <si>
    <t>Carlos Francisco Morales Reyes
Jorge Gutiérrez Benítez
Héctor David Domínguez Gómez
Diana Odette Meza Menchaca</t>
  </si>
  <si>
    <t>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t>
  </si>
  <si>
    <t xml:space="preserve">PRIMERO. No se acredita la infracción consistente en la indebida afiliación y uso de datos personales para tal efecto, atribuida al partido político Movimiento Ciudadano, por parte de Carlos Francisco Morales Reyes, Jorge Gutiérrez Benítez, Héctor David Domínguez Gómez y Diana Odette Meza Menchaca,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</si>
  <si>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INE/CG1037/2025</t>
  </si>
  <si>
    <t>UT/SCG/Q/CG/46/2024</t>
  </si>
  <si>
    <t>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t>
  </si>
  <si>
    <t xml:space="preserve">PRIMERO. Se acredita la infracción atribuida a MORENA, consistente en la vulneración al derecho de libre afiliación en su vertiente positiva —indebida afiliación— y uso de datos personales para tal efecto, respecto de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y Lorenzo Salomón Cárdenas, en términos de lo establecido en el Considerando TERCERO, numeral 5, de esta Resolución.
SEGUNDO. En términos del Considerando CUARTO de la presente resolución, se impone al partido político MORENA, una multa por la indebida afiliación de las personas involucradas, conforme al monto que se indica a continuación: 
Núm.	Persona involucrada	Monto de la sanción
1	Carlos Fernando Reyes Nava	1,284 (mil doscientas ochenta y cuatro) UMA, equivalente a $133,202.16 (ciento treinta y tres mil doscientos dos pesos 16/100 M.N.) [por cada ciudadana y ciudadano afiliados en 2023]
2	Esmeralda Julisa Torres Lizárraga	
3	Verónica Lizárraga Patrón	
4	Francelia Monserrat Uzeta Flores	
5	Martha González Cortez	
6	Iliana González Castillo	
7	Everardo Lugo Beltrán	
8	Gloria Carolina Soto Vizcarra	
9	Osiris Maribel Gutiérrez Ortiz	
10	Mónica Yenessie Espinoza Tiznado	
11	Luis Eduardo Sánchez Sánchez	
12	Jessica Judith Martínez García	
13	María del Rosario Flores López	
14	Lorenzo Salomón Cárdenas	551.20* (Quinientas cincuenta y un punto veinte) UMA, equivalente a $62,362.76 (sesenta y dos mil trescientos sesenta y dos pesos 76/100 M.N.) [Ciudadano afiliado en 2013]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</si>
  <si>
    <t>INE/CG1091/2025</t>
  </si>
  <si>
    <t>$1.793.990,84</t>
  </si>
  <si>
    <t>UT/SCG/Q/CG/54/2024</t>
  </si>
  <si>
    <t>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t>
  </si>
  <si>
    <t xml:space="preserve">PRIMERO. Se acredita la infracción consistente en la vulneración al derecho de libre afiliación en su vertiente positiva —indebida afiliación— y uso de datos personales para tal efecto, en perjuicio de Antonio de Jesús Astello Limón, en términos de lo establecido en el Considerando SEGUNDO, numeral 5, de esta Resolución.
SEGUNDO. En términos del Considerando TERCERO de la presente resolución, se impone al partido político MORENA, una multa por la indebida afiliación de la persona aludida, conforme a los montos que se indican a continuación:
Denunciante	Sanción a imponer
Antonio de Jesús Astello Limón 1,284 (mil doscientas ochenta y cuatro) Unidades de Medida y Actualización, calculado al segundo decimal, equivalente a $133,202.16 (ciento treinta y tres mil doscientos dos pesos 16/100 M.N.) [Ciudadano afiliado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</si>
  <si>
    <t>INE/CG1038/2025</t>
  </si>
  <si>
    <t>UT/SCG/Q/CG/57/2024</t>
  </si>
  <si>
    <t>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t>
  </si>
  <si>
    <t xml:space="preserve">PRIMERO. No se acredita la infracción atribuida al Partido Revolucionario Institucional, consistente en la afiliación indebida y uso no autorizado de datos personales, respecto de las siguientes personas, en términos de lo razonado en el Apartado A del considerando SEGUNDO de la presente determinación.
No.	Persona involucrada
1	Ana Cristina Bocasegua Lozano
2	Nereyda Sánchez Rubio
3	José Luis Hernández Hernández
4	Delfina Hernández Jiménez
5	Angelina Ramírez Gonzalez
6	María Concepción Abrego Morales
7	Aldahir Fernández Amador
8	Ociel Rubio Simón
SEGUNDO. Se acredita la afiliación indebida, así como el uso indebido de datos personales de Maricruz Tecalco Martínez, en términos de lo razonado en el Apartado B del considerando SEGUNDO, de la presente resolución.
TERCERO. En términos del Considerando TERCERO de la presente resolución, se impone al Partido Revolucionario Institucional, una multa por la indebida afiliación de Maricruz Tecalco Martínez, conforme al monto que se indica a continuación:
Persona	Fecha de afiliación	Valor de la UMA	Multa en UMA´s	Equivalente
Maricruz Tecalco Martínez	17/11/2020	$86.88	1,284	$111,553.92 (ciento once mil quinientos cincuenta y tres pesos 92/100 M.N.)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Supervisores(as) Electorales y/o Capacitadores(as) Asistentes Electorales, y,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CAPACITADORES-ASISTENTES ELECTORALES QUE FORMA PARTE DE LA ESTRATEGIA DE CAPACITACIÓN Y ASISTENCIA ELECTORAL 2023-2024 Y SUS RESPECTIVOS ANEXOS, QUE SERÁ APLICABLE AL PROCESO ELECTORAL 2023-2024 Y, EN SU CASO, A LOS EXTRAORDINARIOS QUE DERIVEN DE ÉSTE
</t>
  </si>
  <si>
    <t>INE/CG1039/2025</t>
  </si>
  <si>
    <t>$111.553,92</t>
  </si>
  <si>
    <t>UT/SCG/Q/CG/67/2024</t>
  </si>
  <si>
    <t>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t>
  </si>
  <si>
    <t>PRIMERO. No se acredita la infracción atribuida al Partido Revolucionario Institucional, consistente en la afiliación indebida y uso no autorizado de datos personales, respecto de Andrés Antonio Alaniz Ortíz, María de los Ángeles Rivera Martínez, María Guadalupe Hernández Rodríguez, Daniel Antonio Castillo Castillo y María Guadalupe Moreno González, en términos de lo razonado en el Considerando TERCERO, numeral 5, apartado A, de la presente determinación.
SEGUNDO. Se acredita la afiliación indebida, así como el uso indebido de datos personales de Iván Said Saucedo Cárdenas, en términos de lo establecido en el Considerando TERCERO, numeral 5, apartado B, de esta Resolución.
TERCERO. En términos del Considerando CUARTO, de la presente resolución, se impone al Partido Revolucionario Institucional, una multa por la indebida afiliación de Iván Said Saucedo Cárdenas, conforme al monto que se indica a continuación: 
Persona	Fecha de afiliación	Multa en UMAS	Equivalente
Iván Said Saucedo Cárdenas	22/07/2014	572.74	$64,799.80 (sesenta y cuatro mil setecientos noventa y nueve pesos 80/100 M.N.)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Capacitadoras Asistentes Electorales, y Supervisoras Electorales,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</si>
  <si>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INE/CG1040/2025</t>
  </si>
  <si>
    <t>$64.799,80</t>
  </si>
  <si>
    <t>UT/SCG/Q/CG/70/2024</t>
  </si>
  <si>
    <t>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t>
  </si>
  <si>
    <t xml:space="preserve">PRIMERO. Se acredita la infracción consistente en la indebida afiliación y uso de datos personales para tal efecto, en perjuicio de Yuriria Agundiz Montes, María Elena Torres Rosas y Francisca Guadalupe Torres Niño, en términos de lo establecido en el Considerando TERCERO, numeral 5, de esta Resolución. 
SEGUNDO. En términos del Considerando CUARTO de la presente resolución, se impone al Partido Revolucionario Institucional, una multa por la indebida afiliación de Yuriria Agundiz Montes, María Elena Torres Rosas y Francisca Guadalupe Torres Niño, conforme a lo que se indica a continuación: 
No 
Persona  
Año de afiliación 
Multa en UMA´s vigente en 2025 
Equivalente 
1 Yuriria Agundiz Montes 2012 1,632.34 $184,683.79 
2 María Elena Torres Rosas 2014 1,762.24 $199,380.27 
3 Francisca Guadalupe Torres Niño 2013 1,695.20 $191.794.99 
TOTAL $575,859.05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En términos de lo establecido en el Considerando QUINTO,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QUINTO. Se dejan a salvo los derechos de Yuriria Agundiz Montes, María Elena Torres Rosas y Francisca Guadalupe Torres Niño,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QUINTO, de esta determinación. 
SEXTO. Acorde con lo señalado en el Considerando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</si>
  <si>
    <t>INE/CG1092/2025</t>
  </si>
  <si>
    <t xml:space="preserve">$575,859.05 </t>
  </si>
  <si>
    <t>SUP-RAP-1329/2025</t>
  </si>
  <si>
    <t>UT/SCG/Q/CG/75/2024</t>
  </si>
  <si>
    <t>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</si>
  <si>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t xml:space="preserve">PRIMERO. Se sobresee el procedimiento sancionador ordinario, respecto de María del Rocío Ruiz Barrios, Juan Osvaldo Casas Pérez y Javier Báez Vázquez, en términos de lo establecido en el considerando SEGUNDO de esta resolución.
SEGUNDO. Se acredita la afiliación indebida, así como el uso indebido de datos personales de Sandra Liliana Andrade Quezada y Carolina Ibarra Carrizales, atribuida al Partido Revolucionario Institucional, en términos de lo razonado en el considerando CUARTO, de la presente resolución.
TERCERO. En términos del considerando QUINTO de la presente resolución, se impone al Partido Revolucionario Institucional, una multa por la indebida afiliación de Sandra Liliana Andrade Quezada y Carolina Ibarra Carrizales, conforme al monto que se indica a continuación:
Persona denunciante	Sanción impuesta	Año de afiliación	Equivalente
Sandra Liliana Andrade Quezada	572.73 (quinientos setenta y dos punto setenta y tres) UMA	2014	$64,799.80 (sesenta y cuatro mil setecientos noventa y nueve pesos 80/100 M.N.)
Carolina Ibarra Carrizales	509.15 (quinientos nueve punto quince) UMA	2011	$57,606.36 (cincuenta y siete mil seiscientos seis pesos 36/100 M.N.)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</si>
  <si>
    <t>INE/CG1093/2025</t>
  </si>
  <si>
    <t>$122.406,16</t>
  </si>
  <si>
    <t>SUP-RAP-1334/2025</t>
  </si>
  <si>
    <t>UT/SCG/Q/CG/89/2024</t>
  </si>
  <si>
    <t>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t>
  </si>
  <si>
    <t>PRIMERO. Se acredita la infracción atribuida al Partido Verde Ecologista de México, consistente en la afiliación indebida, así como el uso indebido de datos personales de Octaviano Hernández Rodríguez, en términos de lo razonado en el considerando SEGUNDO, de la presente resolución.
SEGUNDO. En términos del considerando TERCERO de la presente resolución, se impone al Partido Verde Ecologista de México, una multa por la indebida afiliación de Octaviano Hernández Rodríguez, conforme al monto que se indica a continuación:
Persona involucrada	Sanción a imponer en UMA	Año de afiliación	Equivalente
Octaviano Hernández Rodríguez	1, 284	2020	$111,553.92 (ciento once mil quinientos cincuenta y tres pesos 92/100 MN)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</si>
  <si>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INE/CG1041/2025</t>
  </si>
  <si>
    <t>UT/SCG/Q/SAEH/JD11/JAL/90/2024</t>
  </si>
  <si>
    <t>Sergio Alberto Espinoza Hernández</t>
  </si>
  <si>
    <t>Sergio Alberto Espinoza Hernández presenta queja por afiliación indebida al Partido Acción Nacional</t>
  </si>
  <si>
    <t xml:space="preserve">PRIMERO. No se acredita la infracción atribuida al PAN, consistente en la indebida afiliación y uso de datos personales para tal efecto, respecto de Sergio Alberto Espinoza Hernández, en términos del Considerando SEGUNDO.
SEGUNDO. La presente Resolución es impugnable a través del recurso de apelación previsto en el artículo 42 de la LGSMIME, así como del juicio para la protección de los derechos político-electorales del ciudadano previsto en el artículo 79 del mismo ordenamiento.
</t>
  </si>
  <si>
    <t>INE/CG1042/2025</t>
  </si>
  <si>
    <t>UT/SCG/Q/AAB/JD13/JAL/93/2024</t>
  </si>
  <si>
    <t>Ariana Aviña Barajas</t>
  </si>
  <si>
    <t>Ariana Aviña Barajas presenta queja prafiliación indebida al partido MORENA</t>
  </si>
  <si>
    <t xml:space="preserve">PRIMERO. No se acredita la infracción consistente en la indebida afiliación y uso de datos personales para tal efecto, en perjuicio de Ariana Aviña Barajas,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</si>
  <si>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INE/CG1043/2025</t>
  </si>
  <si>
    <t>UT/SCG/Q/CG/98/2024</t>
  </si>
  <si>
    <t>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t>
  </si>
  <si>
    <t xml:space="preserve">PRIMERO. Se acredita la infracción consistente en la indebida afiliación y uso de datos personales para tal efecto, en perjuicio de Yolanda Cabrera Montiel en términos de lo establecido en el Considerando TERCERO de esta Resolución.
SEGUNDO. En términos del Considerando CUARTO de la presente resolución, se impone al PT, una multa por la indebida afiliación de Yolanda Cabrera Montiel conforme al monto que se indica a continuación:
No	Ciudadano	Fecha de afiliación	Sanción en UMAS
	Sanción a imponer
1	Yolanda Cabrera Montiel	2014	572.74	$64,799.80
[Sesenta y cuatro mil, setecientos noventa y nueve 80/100 M.N]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</si>
  <si>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INE/CG1044/2025</t>
  </si>
  <si>
    <t>UT/SCG/Q/CG/99/2024</t>
  </si>
  <si>
    <t>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</si>
  <si>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las siguientes personas, en términos de lo establecido en el Considerando TERCERO, numeral 5, Apartado A, de esta Resolución. 
No. 
Nombre del quejoso (a) 
Jhoselin Rubí Bautista Colin  
Carla Gabriela García Mayorga 
María Juana Santana Farfán  
Silvia García Alcántara 
SEGUNDO. Se acredita la infracción consistente en la violación al derecho de libre afiliación en su vertiente positiva —indebida afiliación— y uso de datos personales para tal efecto, en perjuicio de Fanny González Isidoro, en términos de lo establecido en el Considerando TERCERO, numeral 5, apartado B, de esta Resolución. 
TERCERO. En términos del Considerando CUARTO de la presente resolución, se impone a MORENA, una multa por la indebida afiliación de Fanny González Isidoro, conforme a los montos que se indican a continuación:  
No. 
Persona denunciante 
Monto de la sanción 
1  Fanny González Isidoro 551 UMAS, equivalente a $62,362.76* (sesenta y dos mil trescientos sesenta y dos 76/100 M.N.) [Ciudadana afiliada en 2013] *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Se instruye a la Unidad Técnica de lo Contencioso Electoral para que, en su caso, inicie el cuaderno de antecedentes respectivo, a fin de investigar y determinar si amerita o no el inicio de un procedimiento administrativo sancionador respecto de la ciudadana Fanny González Isidoro, al haber participado como Capacitadora Asistente Electoral, o Supervisora Electoral, y de quien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</si>
  <si>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INE/CG1045/2025</t>
  </si>
  <si>
    <t>$62.362,76</t>
  </si>
  <si>
    <t>UT/SCG/Q/XRC/CG/112/2024</t>
  </si>
  <si>
    <t>Xochitl Real Cornejo</t>
  </si>
  <si>
    <t>Xochitl Real Cornejo presenta quejapor afiliación indebida al partido Movimiento Ciudadano</t>
  </si>
  <si>
    <t xml:space="preserve">PRIMERO. No se acredita la infracción atribuida al partido político Movimiento Ciudadano, consistente en la afiliación indebida, así como el uso no autorizado de datos personales de Xóchilt Real Cornejo, en términos de lo razonado en el considerando TERCERO de la presente resolución.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</si>
  <si>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INE/CG1046/2025</t>
  </si>
  <si>
    <t>UT/SCG/Q/FJSL/JD13/CHIS/118/2024</t>
  </si>
  <si>
    <t>Francisco Javier Solis López
Maribel Guitierrez reyes</t>
  </si>
  <si>
    <t>Francisco Javier Solis López, Maribel Guitierrez reyes presentan queja por afiliación indebida al Partido del Trabajo</t>
  </si>
  <si>
    <t xml:space="preserve">PRIMERO. Se acredita la infracción consistente en la indebida afiliación y uso de datos personales para tal efecto, en perjuicio de Francisco Javier Solís López y Maribel Gutiérrez Reyes, en términos de lo establecido en el Considerando SEGUNDO de esta Resolución.
SEGUNDO. En términos del Considerando TERCERO de la presente resolución, se impone al Partido del Trabajo, multas por la indebida afiliación de Francisco Javier Solís López y Maribel Gutiérrez Reyes, conforme a los montos que se indican a continuación:
Partes denunciantes	Sanción a imponer
Francisco Javier Solís López	1,284 [mil doscientas ochenta y cuatro] Unidades de Medida y Actualización, calculado al segundo decimal, equivalente a $108,485.16 [ciento ocho mil cuatrocientos ochenta y cinco 16/100 M.N.] [Persona afiliada en 2019].
Maribel Gutiérrez Reyes	1,284 [mil doscientas ochenta y cuatro] Unidades de Medida y Actualización, calculado al segundo decimal, equivalente a $108,485.16 [ciento ocho mil cuatrocientos ochenta y cinco 16/100 M.N.] [Persona afiliada en 2019].
TERCERO. En términos de lo establecido en el artículo 458,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</si>
  <si>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INE/CG1094/2025</t>
  </si>
  <si>
    <t>$216.970,32</t>
  </si>
  <si>
    <t>UT/SCG/Q/FPZ/OPL/BC/122/2024</t>
  </si>
  <si>
    <t>Filiberto Pozos Zurita
 Homero Arellano Hernández
José Alberto García Beltrán
Edith Márquez Zamora
Flor de María Prado
Manuel Alejandro Soto Palomeque Azael Cervantes Sandoval
Adriana Torres García</t>
  </si>
  <si>
    <t xml:space="preserve">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t>
  </si>
  <si>
    <t xml:space="preserve">PRIMERO. No se acredita la infracción consistente en la indebida afiliación y uso de datos personales para tal efecto, atribuida al partido político MORENA, por parte de Filiberto Pozos Zurita, Homero Arellano Hernández, José Alberto García Beltrán, Edith Márquez Zamora, Flor de María Prado, Manuel Alejandro Soto Palomeque, Azael Cervantes Sandoval y Adriana Torres García, en términos de lo establecido en el Considerando CUARTO,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</si>
  <si>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INE/CG1047/2025</t>
  </si>
  <si>
    <t>UT/SCG/Q/DLEF/JD01/CHIH/132/2024</t>
  </si>
  <si>
    <t>Diana Lizeth Escareño Fierro</t>
  </si>
  <si>
    <t xml:space="preserve">Diana Lizeth Escareño Fierro presenta queja por afiliación indebida al Partido MORENA, en el marco del proceso de contratación de personas supervisoras, capacitadoras-asistentes electorales del Proceso Electoral 2023-2024. </t>
  </si>
  <si>
    <t xml:space="preserve">PRIMERO. Se tiene por acreditada la infracción atribuida a MORENA, consistente en la afiliación indebida, así como el uso indebido de datos personales de Diana Lizeth Escareño Fierro en términos de lo razonado en el considerando TERCERO, de la presente resolución.
SEGUNDO. En términos del Considerando CUARTO de la presente resolución, se impone a MORENA, una multa por la indebida afiliación de Diana Lizeth Escareño Fierro, conforme al monto que se indica a continuación:
No	Ciudadana	Fecha de afiliación	Sanción en UMAS
	Sanción a imponer
1	Diana Lizeth Escareño Fierro	2013	551.20	$62,362.76
[sesenta y dos mil, trescientos sesenta y dos 76/100 M.N]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</si>
  <si>
    <t>INE/CG1048/2025</t>
  </si>
  <si>
    <t>UT/SCG/Q/BLR/JD08/BC/133/2024</t>
  </si>
  <si>
    <t>Barbara Lozoya Rodríguez, Amado Octavio Espinosa González, María Lucina Camacho Flores, Jerson Saúl Cardona Robles</t>
  </si>
  <si>
    <t>Barbara Lozoya Rodríguez, Amado Octavio Espinosa González, María Lucina Camacho Flores, Jerson Saúl Cardona Robles presentan quejas por afiliación indebida al partido MORENA.</t>
  </si>
  <si>
    <t xml:space="preserve">PRIMERO.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de esta Resolución.
No.	Afiliación indebida
1	Barbara Lozoya Rodríguez
2	Amado Octavio Espinosa González
3	María Lucina Camacho Flores
4	Jerson Saúl Cardona Robles
SEGUNDO. En términos del Considerando CUARTO, numeral 2, apartado C de la presente resolución, se impone a MORENA, una multa por la indebida afiliación de cada una de las personas denunciantes respecto de quienes resulta aplicable dicha sanción, conforme a los montos que se indican a continuación: 
Persona denunciante	Año de afiliación	Multa impuesta en UMA	Valor UMA	Sanción a imponer
Barbara Lozoya Rodríguez	2023	1,284	$103.74	$133,202.16
Amado Octavio Espinosa González	2013	551.20	$113.14	$62,362.76
María Lucina Camacho Flores	2023	1,284	$103.74	$133,202.16
Jerson Saúl Cardona Robles	2023	1,284	$103.74	$133,202.16
No.	Persona denunciante	Monto de la sanción
1	Barbara Lozoya Rodríguez	1,284 (mil doscientos ochenta y cuatro) Unidades de Medida y Actualización, equivalente a $133,202.16 (ciento treinta y tres mil doscientos dos pesos 16/100 M.N.) [Ciudadana afiliada en 2023]
2	Amado Octavio Espinosa González	551.20 (quinientos cincuenta y un punto veinte) Unidades de Medida y Actualización, equivalente a $62,362.76 (setenta y dos mil trescientos sesenta y dos pesos 76/100 M.N.) [Ciudadano afiliado en 2013]
3	María Lucina Camacho Flores	1,284 (mil doscientos ochenta y cuatro) Unidades de Medida y Actualización, equivalente a $133,202.16 (ciento treinta y tres mil doscientos dos pesos 16/100 M.N.) [Ciudadana afiliada en 2023]
4	Jerson Saúl Cardona Robles	1,284 (mil doscientos ochenta y cuatro) Unidades de Medida y Actualización, equivalente a $133,202.16 (ciento treinta y tres mil doscientos dos pesos 16/100 M.N.) [Ciudadana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</si>
  <si>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INE/CG1095/2025</t>
  </si>
  <si>
    <t>$461.969,24</t>
  </si>
  <si>
    <t>UT/SCG/Q/CYAM/JD22/MEX/137/2024</t>
  </si>
  <si>
    <t>Claudia Yanelli Alvarado Malvaez
Edwin Michel Méndez Hernández</t>
  </si>
  <si>
    <t>Claudia Yanelli Alvarado Malvaez, Edwin Michel Méndez Hernández presentan queja por afiliación indebida al partido MORENA, en el marco del proceso de contratación de personas supervisoras, capacitadoras-asistentes electorales del Proceso Electoral 2023-2024.</t>
  </si>
  <si>
    <t xml:space="preserve">PRIMERO. No se acredita la infracción consistente en la indebida afiliación y uso de datos personales para tal efecto, atribuida al partido político MORENA, por parte de Claudia Yanelli Alvarado Malvaez y Edwin Michel Méndez Hernández, en términos de lo establecido en el Considerando CUARTO,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</si>
  <si>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INE/CG1049/2025</t>
  </si>
  <si>
    <t>UT/SCG/Q/CG/148/2024</t>
  </si>
  <si>
    <t>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t>
  </si>
  <si>
    <t xml:space="preserve">PRIMERO. No se acredita la infracción atribuida al Partido Revolucionario Institucional, consistente en la afiliación indebida y uso no autorizado de datos personales, respecto de Laura Soledad Martínez Luna, en términos de lo razonado en el considerando SEGUNDO, de la presente determinación.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TERCERO. Se instruye a la Unidad Técnica de lo Contencioso Electoral para que, en su caso, inicie el cuaderno de antecedentes respectivo a fin de investigar y determinar si amerita o no el inicio de un procedimiento administrativo sancionador respecto de Laura Soledad Martínez Luna que participó como CAES, y SE, al determinarse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</si>
  <si>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INE/CG1050/2025</t>
  </si>
  <si>
    <t>UT/SCG/Q/CG/149/2024</t>
  </si>
  <si>
    <t>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t>
  </si>
  <si>
    <t xml:space="preserve">PRIMERO. No se acredita la infracción atribuida al Partido del Trabajo, consistente en la afiliación indebida y uso no autorizado de datos personales, respecto de Gubidxa Josué Cruz Jiménez, en términos de lo razonado en el Considerando SEGUNDO, numeral 5, apartado A, de la presente determinación.
SEGUNDO. Se acredita la infracción atribuida al Partido del Trabajo, consistente en la afiliación indebida y uso de datos personales, para tal efecto, de Lizzette Guadalupe Ramírez Jiménez, en términos del Considerando SEGUNDO numeral 5, apartado B de la presente determinación.
TERCERO. En términos del Considerando TERCERO de la presente resolución, se impone al Partido del Trabajo, una multa conforme al monto que se indica a continuación:
Ciudadana	Fecha de afiliación	Valor de la UMA	Monto de la sanción
Lizzette Guadalupe Ramírez Jiménez	18/12/2019	$84.49	1,284 (mil doscientas ochenta y cuatro) Unidades de Medida y Actualización, equivalente a $108,485.16
(ciento ocho mil cuatrocientos ochenta y cinco pesos 16/100 M.N.)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el cuaderno de antecedente respectivo a fin de investigar y determinar si amerita o no el inicio de un procedimiento administrativo sancionador respecto de aquella persona que participó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</si>
  <si>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INE/CG1051/2025</t>
  </si>
  <si>
    <t>$108.485,16</t>
  </si>
  <si>
    <t>UT/SCG/Q/CG/151/2024</t>
  </si>
  <si>
    <t>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t>
  </si>
  <si>
    <t xml:space="preserve">PRIMERO. No se acredita la infracción consistente en la presunta indebida afiliación y uso de datos personales para tal efecto, de Adilene Mareli Villa Iturio, Felipe de Jesús Méndez Luna, Vicente Salmerón Calles y Nidia Arianna Mar Rivera, atribuida a MORENA, en términos de lo establecido en el Considerando SEGUNDO,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Capacitadoras Asistentes Electorales, y Supervisoras Electorales,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</si>
  <si>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INE/CG1052/2025</t>
  </si>
  <si>
    <t>UT/SCG/Q/CJAB/JL/NL/154/2024</t>
  </si>
  <si>
    <t>Cruz Jacobo Ayala Blancas
Rodrigo Zepeda Carrasco
Brenda Berenice Fabela Godina</t>
  </si>
  <si>
    <t>Cruz Jacobo Ayala Blancas, Rodrigo Zepeda Carrasco, Brenda Berenice Fabela Godina presentan queja por afiliación indebida al Partido Revolucionario Institucional.</t>
  </si>
  <si>
    <t xml:space="preserve">PRIMERO. No acredita la infracción consistente en la transgresión al derecho de libre afiliación en su vertiente positiva —indebida afiliación— y uso de datos personales para tal efecto, de Cruz Jacobo Ayala Blancas y Rodrigo Zepeda Carrasco, en términos de lo establecido en el Considerando SEGUNDO, numeral 5, apartado A, de esta Resolución. 
SEGUNDO. Se tiene por acreditada la infracción denunciada en el procedimiento sancionador ordinario, incoado en contra del Partido Revolucionario Institucional, al infringir las disposiciones electorales de libre afiliación de Brenda Berenice Fabela Godina, en términos de lo establecido en el Considerando SEGUNDO, numeral 5, apartado B de esta Resolución. 
TERCERO. En términos del Considerando TERCERO de la presente resolución, se impone al Partido Revolucionario Institucional, una multa por la indebida afiliación de la persona señalada, conforme al monto que se indica a continuación: 
Denunciante 
Sanción a imponer 
Brenda Berenice Fabela Godina 1,284 [mil doscientos ochenta y cuatro] Unidades de Medida y Actualización, calculado al segundo decimal, equivalente a $111,553.92 [ciento once mil quinientos cincuenta y tres pesos 92/100 M.N.] [Persona afiliada en 2020] 
CUARTO. En términos de lo establecido en el artículo 458,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</si>
  <si>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INE/CG1053/2025</t>
  </si>
  <si>
    <t>SUP-RAP-1332/2025</t>
  </si>
  <si>
    <t>UT/SCG/Q/CF/155/2024</t>
  </si>
  <si>
    <t>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t>
  </si>
  <si>
    <t xml:space="preserve">PRIMERO. No se acredita la infracción consistente en la indebida afiliación y uso de datos personales para tal efecto, atribuida al Partido Acción Nacional, por parte de Nohemí Puente Vargas, en términos de lo establecido en el Considerando SEGUNDO,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aquella persona que participó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</si>
  <si>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INE/CG1054/2025</t>
  </si>
  <si>
    <t>UT/SCG/Q/OMM/JD13/CHIS/161/2024</t>
  </si>
  <si>
    <t xml:space="preserve">Olivia Martínez Matus
Adelina Hernández Romero
Lizbeth Hernández García
Virginia Domínguez Rivera
Francisco Javier Gordillo Martínez </t>
  </si>
  <si>
    <t>Olivia Martínez Matus, Adelina Hernández Romero, Lizbeth Hernández García, Virginia Domínguez Rivera, Francisco Javier Gordillo Martínez presentan queja por afiliación indebida a MORENA</t>
  </si>
  <si>
    <t xml:space="preserve">PRIMERO. No se acredita la infracción atribuida a MORENA, consistente en la afiliación indebida, así como el uso indebido de datos personales de Olivia Martínez Matus, Adelina Hernández Romero, Lizbeth Hernández García, Virginia Domínguez Rivera y Francisco Javier Gordillo Martínez, en términos de lo razonado en el considerando SEGUNDO, de la presente resolución.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</si>
  <si>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INE/CG1055/2025</t>
  </si>
  <si>
    <t>UT/SCG/Q/PSR/JD01/BC/163/2024</t>
  </si>
  <si>
    <t>Platón Salazar Rojas
 María Guadalupe Lara Meraz</t>
  </si>
  <si>
    <t>Platón Salazar Rojas,  María Guadalupe Lara Meraz presentan queja por afiliación indebida al Partido Acción Nacional</t>
  </si>
  <si>
    <t>PRIMERO. No se acredita la infracción atribuida al PAN, consistente en la indebida afiliación y uso de datos personales para tal efecto, respecto de Platón Salazar Rojas, en términos del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</si>
  <si>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INE/CG1056/2025</t>
  </si>
  <si>
    <r>
      <t>UT/SCG/Q/</t>
    </r>
    <r>
      <rPr>
        <b/>
        <sz val="12"/>
        <color rgb="FF000000"/>
        <rFont val="Arial Narrow"/>
        <family val="2"/>
        <charset val="1"/>
      </rPr>
      <t>I</t>
    </r>
    <r>
      <rPr>
        <sz val="12"/>
        <color rgb="FF000000"/>
        <rFont val="Arial Narrow"/>
        <family val="2"/>
        <charset val="1"/>
      </rPr>
      <t>JCMG/JD09/CHIS/178/2024</t>
    </r>
  </si>
  <si>
    <t>Jessica Carolina Montesinos Galeazzi
Nayeli Pérez Jiménez
Celestino Blancas Valentín
María Isabel Figueroa Vicente</t>
  </si>
  <si>
    <t>Jessica Carolina Montesinos Galeazzi, Nayeli Pérez Jiménez, Celestino Blancas Valentín, María Isabel Figueroa Vicente presentan queja por afiliación indebia al Partido Del Trabajo</t>
  </si>
  <si>
    <t xml:space="preserve">PRIMERO. Se desecha el procedimiento sancionador ordinario, iniciado con motivo de los oficios de desconocimiento de afiliación presentados por Nayeli Pérez Jiménez, y María Isabel Figueroa Vicente, por cuanto hace a la supuesta vulneración a su derecho político de libre afiliación, en términos de lo establecido en el considerando SEGUNDO de esta resolución.
SEGUNDO. Se acredita la infracción atribuida al Partido del Trabajo, consistente en la afiliación indebida y uso de datos personales, para tal efecto, en perjuicio de Jessica Carolina Montesinos Galeazzi y Celestino Blancas Valentín, en términos del Considerando TERCERO numeral 5, de la presente determinación.
TERCERO. En términos del Considerando CUARTO de la presente resolución, se impone al Partido del Trabajo, una multa por la indebida afiliación de cada una de las personas denunciantes respecto de quienes resulta aplicable dicha sanción, conforme a los montos que se indican a continuación:
Ciudadana	Fecha de afiliación	Valor de la UMA	Monto de la sanción
Jessica Carolina Montesinos Galeazzi	20/11/2019	$84.49	1,284 (mil doscientas ochenta y cuatro) Unidades de Medida y Actualización, equivalente a $108,485.16 (ciento ocho mil cuatrocientos ochenta y cinco pesos 16/100 M.N.) 
Celestino Blancas Valentín	06/11/2019	$84.49	1,284 (mil doscientas ochenta y cuatro) Unidades de Medida y Actualización, equivalente a $108,485.16 (ciento ocho mil cuatrocientos ochenta y cinco pesos 16/100 M.N.)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</si>
  <si>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INE/CG1096/2025</t>
  </si>
  <si>
    <t>UT/SCG/Q/VNMC/JD01/CAMP/181/2024</t>
  </si>
  <si>
    <t xml:space="preserve">Vida Nundewy Moreno Cano </t>
  </si>
  <si>
    <t xml:space="preserve">Vida Nundewy Moreno Cano presenta queja por afiliación indebida al Partido Verde Ecologista de México </t>
  </si>
  <si>
    <t xml:space="preserve">PRIMERO. No se acredita la infracción atribuida al Partido Verde Ecologista de México, consistente en la indebida afiliación y uso de datos personales para tal efecto, respecto de Reyna Torres Munguía, en términos de lo establecido en el Considerando SEGUNDO, numeral 5, Apartado A, de esta Resolución.
SEGUNDO. Se acredita la infracción atribuida al Partido Verde Ecologista de México, consistente en la afiliación indebida y uso de datos personales, para tal efecto, de Vida Nundewy Moreno Cano, en términos del Considerando SEGUNDO numeral 5, Apartado B, de esta Resolución.
TERCERO. En términos del Considerando TERCERO de la presente resolución, se impone al Partido Verde Ecologista de México, una multa por 963 (Novecientas sesenta y tres) Unidades de Medida y Actualización equivalentes a $70,337.52 (setenta mil trescientos treinta y siete pesos 52/100 M.N.).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</si>
  <si>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INE/CG1057/2025</t>
  </si>
  <si>
    <t>$70.337,52</t>
  </si>
  <si>
    <t>UT/SCG/Q/BRS/JD08/OAX/197/2024</t>
  </si>
  <si>
    <t>Berenice Ramírez Salinas
José Alberto Zavala Terán
Dolores González Domínguez
Imelda Ramos Feliciano</t>
  </si>
  <si>
    <t>Berenice Ramírez Salinas, José Alberto Zavala Terán, Dolores González Domínguez, Imelda Ramos Feliciano presentan queja por afiliación indebida a MORENA</t>
  </si>
  <si>
    <t xml:space="preserve">PRIMERO. No se tiene por acreditada la infracción atribuida a MORENA, consistente en la afiliación indebida, así como el uso indebido de datos personales de José Alberto Zavala Terán e Imelda Ramos Feliciano, en términos de lo razonado en el considerando TERCERO, de la presente resolución.
SEGUNDO. Se tiene por acreditada la infracción atribuida a MORENA, consistente en la afiliación indebida, así como el uso indebido de datos personales de Berenice Ramírez Salinas y Dolores González Domínguez, en términos de lo razonado en el considerando TERCERO, de la presente resolución.
TERCERO. En términos del considerando CUARTO de la presente resolución, se impone a MORENA, una multa por la indebida afiliación de Berenice Ramírez Salinas y Dolores González Domínguez, conforme al monto que se indica a continuación:
No  Ciudadano(a)	Fecha de afiliación	Sanción en UMAS	Sanción a imponer
1	Dolores González Domínguez	2014	572.74	$64,799.80 [sesenta y cuatro mil setecientos noventa y nueve pesos 80/100 M.N.]
2	Berenice Ramírez Salinas	2023	1,284	$133,202.16 [ciento treinta y tres mil doscientos dos pesos 16/100 M.N.]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</si>
  <si>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INE/CG1097/2025</t>
  </si>
  <si>
    <t>$198.001,96</t>
  </si>
  <si>
    <t>UT/SCG/Q/MML/JD01/COL/205/2024</t>
  </si>
  <si>
    <t>Mayra Martínez León</t>
  </si>
  <si>
    <t xml:space="preserve">Mayra Martínez León presenta queja por afiliación al Partido Movimiento Ciudadano </t>
  </si>
  <si>
    <t xml:space="preserve">PRIMERO. No se acredita la infracción consistente en la indebida afiliación y uso de datos personales para tal efecto, en perjuicio de Mayra Martínez León, en términos de lo establecido en el Considerando SEGUNDO,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aquella persona que participó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</si>
  <si>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INE/CG1058/2025</t>
  </si>
  <si>
    <t>UT/SCG/Q/ERT/OPL/MICH/209/2024</t>
  </si>
  <si>
    <t>Elvia Rodríguez Tinoco</t>
  </si>
  <si>
    <t xml:space="preserve">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t>
  </si>
  <si>
    <t xml:space="preserve">PRIMERO. No se acredita la infracción atribuida al Partido del Trabajo, consistente en la presunta afiliación indebida, así como el uso indebido de datos personales de Elvia Rodríguez Tinoco, en términos de lo razonado en el considerando TERCERO,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</si>
  <si>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INE/CG1059/2025</t>
  </si>
  <si>
    <t>UT/SCG/Q/CG/215/2024</t>
  </si>
  <si>
    <t>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t>
  </si>
  <si>
    <t xml:space="preserve">PRIMERO. Se acredita la infracción atribuida al Partido del Trabajo, consistente en la afiliación indebida y uso de datos personales, para tal efecto, de Jaime Contreras Martínez y Bryan Genaro Medina Mercado, en términos del Considerando TERCERO.
SEGUNDO. En términos del Considerando CUARTO de la presente resolución, se impone al Partido del Trabajo, una multa conforme al monto que se indica a continuación:
Persona involucrada	Año de afiliación	Sanción a imponer     Equivalente a
Jaime Contreras Martínez	2009	466.31 (cuatrocientos sesenta y seis punto treinta y uno) UMA´s	$52,772.40 (cincuenta y dos mil setecientos setenta y dos pesos 40/100 M.N.).
Bryan Genaro Medina Mercado	2019	1,284 (mil doscientos ochenta y cuatro) UMA´s	$108,485.16 (ciento ocho mil cuatrocientos ochenta y cinco pesos 16/100 M.N.).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</si>
  <si>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INE/CG1098/2025</t>
  </si>
  <si>
    <t>$161.257,56</t>
  </si>
  <si>
    <t>UT/SCG/Q/BIPP/JD04/COAH/217/2024</t>
  </si>
  <si>
    <t>Blanca Idalia de la Peña Pérez
Olga Alicia Torres Morales
Aylin Lara Tlaxcaltecatl</t>
  </si>
  <si>
    <t>Blanca Idalia de la Peña Pérez, Olga Alicia Torres Morales, Aylin Lara Tlaxcaltecatl presentan queja por afiliación indebida al Partido Verde Ecologista de México.</t>
  </si>
  <si>
    <t xml:space="preserve">PRIMERO. Se acredita la infracción consistente en la violación al derecho de libre afiliación en su vertiente positiva —indebida afiliación— y uso de datos personales para tal efecto, en perjuicio de Blanca Idalia de la Peña Pérez, Olga Alicia Torres Morales y Aylin Lara Tlaxcaltecatl, en términos de lo establecido en el Considerando SEGUNDO, numeral 6, de esta Resolución.
SEGUNDO. En términos del Considerando TERCERO de la presente resolución, se impone al PVEM, una multa por la indebida afiliación de Blanca Idalia de la Peña Pérez, Olga Alicia Torres Morales y Aylin Lara Tlaxcaltecatl, conforme al siguiente monto:
No.	Persona denunciante	Sanción impuesta	UMA	Sanción por imponer
1	Blanca Idalia de la Peña Pérez 	1284 UMAS	$ 84.49	$108,485.16
2	 Olga Alicia Torres Morales	1284 UMAS	$ 84.49	$108,485.16
3	Aylin Lara Tlaxcaltecatl	963 UMAS	$ 73.04	$70,337.52
Monto total:	$287,307.84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</si>
  <si>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INE/CG1099/2025</t>
  </si>
  <si>
    <t>$287.307,84</t>
  </si>
  <si>
    <t>UT/SCG/Q/CG/222/2024</t>
  </si>
  <si>
    <t xml:space="preserve">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</si>
  <si>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las siguientes personas, en términos de lo establecido en el Considerando TERCERO, Apartado I, de esta Resolución.
No.	Persona involucrada
1	Ana Laura Patiño Macedo
2	Alba Miriam González García
3	Debby Jassiel Montoya Labrada
SEGUNDO. Se acredita la afiliación indebida, así como el uso indebido de datos personales de las siguientes personas, en términos de lo razonado en el Considerando TERCERO, Apartado II, de la presente resolución.
No.	Persona involucrada
1	Iker Javier Guerrero Guadarrama
2	Efraín Hernández Álvarez
3	Alondra Aimé Moreno Chaparro
4	Yadira Godínez Flores
5	Lucero Escobedo Castañeda
6	Alexis Jair Juárez Linares
7	Imelda Sánchez García
8	Patricia Ramírez Segura
9	Mónica Avilés Núñez
TERCERO. En términos del Considerando CUARTO de la presente resolución, se impone al Partido Revolucionario Institucional, una multa por la indebida afiliación de Iker Javier Guerrero Guadarrama, Efraín Hernández Álvarez, Alondra Aimé Moreno Chaparro, Yadira Godínez Flores, Lucero Escobedo Castañeda, Alexis Jair Juárez Linares, Imelda Sánchez García y Patricia Ramírez Segura, conforme al monto que se indica a continuación:
No.	Persona	Monto de la sanción
1	Iker Javier Guerrero Guadarrama	293.22 (Doscientos noventa y tres punto veintidós) Unidades de Medida y Actualización, equivalente a $33,174.91 (treinta y tres mil ciento setenta y cuatro pesos 91/100 M.N.) [Ciudadano afiliado en 1999]
2	Efraín Hernández Álvarez	551.20 (Quinientas cincuenta y uno punto veinte) Unidades de Medida y Actualización, equivalente a $62,362.76 (sesenta y dos mil trescientos sesenta y dos pesos 76/100 M.N.) [Ciudadano afiliado en 2013] 
3	Alondra Aimé Moreno Chaparro	1,284 (mil doscientas ochenta y cuatro) Unidades de Medida y Actualización, equivalente a $111,553.92 (ciento once mil quinientos cincuenta y tres pesos 92/100 M.N.) [Ciudadana afiliada en 2020] 
4	Yadira Godínez Flores	1,284 (mil doscientas ochenta y cuatro) Unidades de Medida y Actualización, equivalente a $111,553.92 (ciento once mil quinientos cincuenta y tres pesos 92/100 M.N.) [Ciudadana afiliada en 2020]
5	Lucero Escobedo Castañeda	1,284 (mil doscientas ochenta y cuatro) Unidades de Medida y Actualización, equivalente a $115,072.08 (ciento quince mil setenta y dos pesos 08/100 M.N.) [Ciudadana afiliada en 2021] 
6	Alexis Jair Juárez Linares	1,284 (mil doscientas ochenta y cuatro) Unidades de Medida y Actualización, equivalente a $111,553.92 (ciento once mil quinientos cincuenta y tres pesos 92/100 M.N.) [Ciudadano afiliado en 2020]
7	Imelda Sánchez García	1,284 (mil doscientas ochenta y cuatro) Unidades de Medida y Actualización, equivalente a $115,072.08 (ciento quince mil setenta y dos pesos 08/100 M.N.) [Ciudadana afiliada en 2021]
8	Patricia Ramírez Segura	1,284 (mil doscientas ochenta y cuatro) Unidades de Medida y Actualización, equivalente a $111,553.92 (ciento once mil quinientos cincuenta y tres pesos 92/100 M.N.) [Ciudadana afiliada en 2020]
9	Mónica Avilés Núñez	1,284 (mil doscientas ochenta y cuatro) Unidades de Medida y Actualización, equivalente a $111,553.92 (ciento once mil quinientos cincuenta y tres pesos 92/100 M.N.) [Ciudadana afiliada en 2020]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LGSMIME.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</si>
  <si>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INE/CG1100/2025</t>
  </si>
  <si>
    <t>$883.451,43</t>
  </si>
  <si>
    <t>SUP-RAP-1333/2025</t>
  </si>
  <si>
    <t>UT/SCG/Q/DSPV/JD04/YUC/224/2024</t>
  </si>
  <si>
    <t>Diego Saír Padrón Verde</t>
  </si>
  <si>
    <t>Diego Saír Padrón Verde presenta queja por indebida afiliación contra Partido Revolucionario Institucional.</t>
  </si>
  <si>
    <t xml:space="preserve">PRIMERO. No se acredita la infracción consistente en la indebida afiliación y uso de datos personales para tal efecto, en perjuicio de Diego Saír Padrón Verde, en términos de lo razonado en el considerando TERCERO, Apartado 5,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</si>
  <si>
    <t>INE/CG1060/2025</t>
  </si>
  <si>
    <t>UT/SCG/Q/CG/228/2024</t>
  </si>
  <si>
    <t xml:space="preserve">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t>
  </si>
  <si>
    <t xml:space="preserve">PRIMERO. No se acredita la infracción atribuida a MORENA, consistente en la vulneración al derecho de libre afiliación en su vertiente positiva —indebida afiliación— y uso de datos personales para tal efecto, en perjuicio de Julio César Romero Regueyra y Pola Morales Juárez, en términos de lo establecido en el Considerando TERCERO, numeral 5, Apartado A, de esta Resolución.
SEGUNDO. Se acredita la infracción atribuida a MORENA consistente en la violación al derecho de libre afiliación en su vertiente positiva —indebida afiliación— y uso de datos personales para tal efecto, en perjuicio de Leonarda Dimas Antonio, en términos de lo establecido en el Considerando TERCERO, numeral 5, Apartado B, de esta Resolución.
TERCERO. En términos del Considerando CUARTO de la presente resolución, se impone a MORENA, una multa por la indebida afiliación de Leonarda Dimas Antonio por la cantidad de $62,362.76* (Sesenta y dos mil trescientos sesenta y dos pesos 76/100 M.N.)
*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</si>
  <si>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INE/CG1061/2025</t>
  </si>
  <si>
    <t>UT/SCG/Q/AVA/JD03/MICH/236/2024</t>
  </si>
  <si>
    <t>Aliz Vanegas Arriaga</t>
  </si>
  <si>
    <t>Aliz Vanegas Arriaga presento queja por la indebida afiliación a MORENA.</t>
  </si>
  <si>
    <t xml:space="preserve">PRIMERO. No se acredita la infracción consistente en la indebida afiliación y uso de datos personales para tal efecto, en perjuicio de Aliz Vanegas Arriaga, en términos de lo razonado en el considerando TERCERO, Apartado 5,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</si>
  <si>
    <t>INE/CG1062/2025</t>
  </si>
  <si>
    <t>UT/SCG/Q/CG/238/2024</t>
  </si>
  <si>
    <t>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t>
  </si>
  <si>
    <t xml:space="preserve">PRIMERO. No se acredita la infracción atribuida a MORENA, consistente en la indebida afiliación y uso de datos personales para tal efecto, en perjuicio de las siguientes personas, en términos de lo establecido en el Considerando TERCERO, numeral 5, Apartado I, de esta Resolución.
No.	Persona
1	Aidé Yaxziri Francisco Olivares
2	Ana Karen Francisco Olivares
3	Erika Abigail Francisco Olivares
4	Fredy Ortega Vigueras
5	Laura Hernández Aguacaliente
6	Leonor Jiménez Ponce
7	María de Jesús Olivares Sánchez
8	María Esther Vega Sánchez
9	María Olivia López Díaz
10	Mariana Michel Rodríguez León
11	Nancy Jovana Gutiérrez Espinoza
12	Rocío Martínez Rodríguez
13	Soledad Marisol Aragón Benítez
14	Yeral Rodríguez Rojas
SEGUNDO. Se acredita la infracción atribuida a MORENA, consistente en la vulneración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No.	Persona
1	Esteban Gustavo Izaguirre Galicia
2	Gabriela Martínez Ortiz
3	Jared Rodríguez Rojas
4	María Jacsiri Ramírez Enciso
5	Marysol Marroquín Beltrán
6	Minerva Rodríguez González
7	Rosa María Ramírez Hernández
TERCERO. En términos del Considerando CUARTO de la presente resolución, se impone a MORENA, una multa por la indebida afiliación de Esteban Gustavo Izaguirre Galicia, Gabriela Martínez Ortiz, Jared Rodríguez Rojas, María Jacsiri Ramírez Enciso, Marysol Marroquín Beltrán, Minerva Rodríguez González y Rosa María Ramírez Hernández, conforme a los montos que se indican a continuación: 
No.	Persona	Monto de la sanción
1	Gabriela Martínez Ortiz	551.20 (Quinientas cincuenta y un punto veinte) Unidades de Medida y Actualización, equivalente a $62,362.76 (sesenta y dos mil trescientos sesenta y dos pesos 76/100 M.N.) [Ciudadana afiliada en 2013] 
2	Marysol Marroquín Beltrán	596.66* (Quinientas noventa y seis punto sesenta y seis) Unidades de Medida y Actualización, equivalente a $67,506.11 (sesenta y siete mil quinientos seis pesos 11/100 M.N.) 
[Ciudadana afiliada en 2015] 
3	Esteban Gustavo Izaguirre Galicia	963 (novecientas sesenta y tres) Unidades de Medida y Actualización, equivalente a $70,337.52 (setenta mil trescientos treinta y siete pesos 52/100 M.N.) [Ciudadano afiliado en 2016]
4	Minerva Rodríguez González	3,284 (tres mil doscientas ochenta y cuatro) Unidades de Medida y Actualización, equivalente a $340,682.16 (trescientos cuarenta mil seiscientos ochenta y dos pesos 16/100 M.N.) [Ciudadana afiliada en 2023]
5	Jared Rodríguez Rojas	1,284 (mil doscientas ochenta y cuatro) Unidades de Medida y Actualización, equivalente a $133,202.16 (ciento treinta y tres mil doscientos dos pesos 16/100 M.N.) [Ciudadano afiliado en 2023] 
6	María Jacsiri Ramírez Enciso	1,284 (mil doscientas ochenta y cuatro) Unidades de Medida y Actualización, equivalente a $133,202.16 (ciento treinta y tres mil doscientos dos pesos 16/100 M.N.) [Ciudadana afiliada en 2023] 
7	Rosa María Ramírez Hernández	1,284 (mil doscientas ochenta y cuatro) Unidades de Medida y Actualización, equivalente a $133,202.16 (ciento treinta y tres mil doscientos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con copia certificada de las constancias que integran el presente asunto y de la presente resolución, dese vista a la Fiscalía Especializada en Delitos Electorales, para que en el ámbito de su competencia conozca de los actos y/o hechos ahí referidos, para que sea dicha instancia quien determine lo conducente.
SEXTO. Se dejan a salvo los derechos de Minerva Rodríguez González,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OCTAVO.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</si>
  <si>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INE/CG1101/2025</t>
  </si>
  <si>
    <t>$940.495,03</t>
  </si>
  <si>
    <t>UT/SCG/Q/MSMR/JD01/ZAC/247/2024</t>
  </si>
  <si>
    <t>Ma. del Socorro Meza Ramírez</t>
  </si>
  <si>
    <t>Alan George</t>
  </si>
  <si>
    <t>Ma. del Socorro Meza Ramírez presento queja por la indebida afiliación al Partido Revolucionario Institucional.</t>
  </si>
  <si>
    <t xml:space="preserve">PRIMERO. Se acredita la afiliación indebida, así como el uso indebido de datos personales de Ma. Del Socorro Meza Ramírez, en términos de lo razonado en el considerando SEGUNDO, de la presente resolución.
SEGUNDO. En términos del Considerando TERCERO de la presente resolución, se impone al Partido Revolucionario Institucional, una multa por la indebida afiliación de Ma. Del Socorro Meza Ramírez, conforme al monto que se indica a continuación:
Denunciante	Fecha de afiliación	Multa en UMAS	Equivalente
Ma. Del Socorro Meza Ramírez	04/12/2014	572.74	$64,799.80 (sesenta y cuatro mil setecientos noventa y nueve pesos 80/100 M.N.)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así como del juicio para la protección de los derechos político-electorales de la ciudadanía previsto en el artículo 79 del mismo ordenamiento.
</t>
  </si>
  <si>
    <t>INE/CG1063/2025</t>
  </si>
  <si>
    <t>UT/SCG/Q/SGO/JL/HGO/248/2024</t>
  </si>
  <si>
    <t>Saul García Ordoñez</t>
  </si>
  <si>
    <t>Saul García Ordoñez presenta queja contra el Partido del Trabajo por afiliación indebida.</t>
  </si>
  <si>
    <t xml:space="preserve">PRIMERO. Se acredita la infracción consistente en la vulneración al derecho de libre afiliación en su vertiente positiva —indebida afiliación— y uso de datos personales para tal efecto, en perjuicio del ciudadano Saul García Ordóñez, en términos de lo establecido en el Considerando SEGUNDO, de esta Resolución.
SEGUNDO. En términos del Considerando TERCERO de la presente resolución, se impone al Partido del Trabajo, una multa por la indebida afiliación de Saul García Ordóñez, conforme a los montos que se indican a continuación: 
Persona denunciante	Monto de la sanción
Saul García Ordóñez	1,284 (mil doscientos ochenta y cuatro) Unidades de Medida y Actualización, equivalente a $108,485.16 (ciento ocho mil cuatrocientos ochenta y cinco pesos 16/100 M.N.) [Ciudadano afiliado en 2019]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</si>
  <si>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INE/CG1064/2025</t>
  </si>
  <si>
    <t>UT/SCG/Q/JLVG/JD03/DGO/249/2024</t>
  </si>
  <si>
    <t>Jorge Luis Valencia García</t>
  </si>
  <si>
    <t>La indebida afiliación de Jorge Luis Valencia García en el Partido Revolucionario Institucional, lo anterior derivado del acuerdo de cierre y apertura de Procedimiento Ordinario Sancionador, dictado dentro del expediente UT/SCG/SAVC/JD03/DGO/44/2023.</t>
  </si>
  <si>
    <t>PRIMERO. No se acredita la infracción consistente en la indebida afiliación y uso de datos personales para tal efecto, en perjuicio de Jorge Luis Valencia García, en términos de lo establecido en el Resultando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</si>
  <si>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INE/CG1065/2025</t>
  </si>
  <si>
    <t>UT/SCG/Q/CG/250/2024</t>
  </si>
  <si>
    <t>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t>
  </si>
  <si>
    <t>PRIMERO. Se sobresee el procedimiento sancionador ordinario, respecto de Martha Velázquez Peña, Andrea Gutiérrez Rodríguez, Graciela Tijerina Menchaca, Claudia Vargas Hernández, Ana Lilia Carreón Alonso, Jonathan Iván Tecolapa Tepectzin y Karina Jaqueline Bustos Sigala, en términos de lo establecido en el Considerando TERCERO de esta resolución. 
 SEGUNDO. Se acredita la infracción consistente en la indebida afiliación y uso de datos personales para tal efecto, en perjuicio de las cinco personas que se citan a continuación, en términos de lo establecido en el Considerando CUARTO, punto 5, de esta resolución. 
No. 
Nombre 
1 Nayeli Martínez Montoya 
2 Anayeli Méndez Gómez 
3 Laura Ivonn Izquierdo Rojas 
4 Rosalinda Gil Mondragón 
5 David Arturo Torres Chavarría 
TERCERO. En términos del Considerando QUINTO de la presente resolución, se impone al PRI, una multa por la indebida afiliación de cada una de las seis personas aludidas, conforme a los montos que se indican a continuación: 
No. 
Quejosa 
Sanción a imponer 
1 Nayeli Martínez Montoya 1,284 (mil doscientos ochenta y cuatro) Unidades de Medida y Actualización, calculado al segundo decimal, equivalente a $96,929.16 [noventa y seis mil novecientos veintinueve pesos 16/100 M.N.] [Persona afiliada en 2017] 
2 Anayeli Méndez Gómez 1,284 (mil doscientos ochenta y cuatro) Unidades de Medida y Actualización, calculado al segundo decimal, equivalente a $111,553.92 (ciento once mil quinientos cincuenta y tres pesos 92/100 M.N.) [Persona afiliada en 2020] 
3 Laura Ivonn Izquierdo Rojas 1,284 (mil doscientos ochenta y cuatro) Unidades de Medida y Actualización, calculado al segundo decimal, equivalente a $111,553.92 (ciento once mil quinientos cincuenta y tres pesos 92/100 M.N.) [Persona afiliada en 2020] 
4 Rosalinda Gil Mondragón 1,284 (mil doscientos ochenta y cuatro) Unidades de Medida y Actualización, calculado al segundo decimal, equivalente a $111,553.92 (ciento once mil quinientos cincuenta y tres pesos 92/100 M.N.) [Persona afiliada en 2020] 
5 David Arturo Torres Chavarría 1,284 (mil doscientos ochenta y cuatro) Unidades de Medida y Actualización, calculado al segundo decimal, equivalente a $111,553.92 (ciento once mil quinientos cincuenta y tres pesos 92/100 M.N.) [Persona afiliada en 2020]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</si>
  <si>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INE/CG1102/2025</t>
  </si>
  <si>
    <t>$651.330,00</t>
  </si>
  <si>
    <t>SUP-RAP-1336/2025</t>
  </si>
  <si>
    <t>UT/SCG/Q/CG/251/2024</t>
  </si>
  <si>
    <t>la presunta conculcación al derecho político de libre afiliación en su modalidad positiva — indebida afiliación— de Areli Margarita Villegas Vargas</t>
  </si>
  <si>
    <t xml:space="preserve">PRIMERO. Se acredita la infracción consistente en la violación al derecho de libre afiliación en su vertiente positiva —indebida afiliación— y uso de datos personales para tal efecto, en perjuicio de Normely Arellano Vázquez, en términos de lo establecido en el Considerando SEGUNDO, numeral 5, de esta Resolución.
SEGUNDO. En términos del Considerando TERCERO de la presente resolución, se impone al Partido Revolucionario Institucional, una multa por la indebida afiliación de Areli Margarita Villegas Vargas, conforme a los montos que se indican a continuación:
No.	Persona involucrada	Monto de la sanción
1	Areli Margarita Villegas Vargas	1,284 (mil doscientos ochenta y cuatro) Unidades de Medida y Actualización, equivalente a $ 115,072.08 (ciento quince mil setenta y dos pesos 08/100 M.N.) [Ciudadana afiliada en 2021]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</si>
  <si>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INE/CG1066/2025</t>
  </si>
  <si>
    <t>$155.072,08</t>
  </si>
  <si>
    <t>UT/SCG/Q/CG/265/2024</t>
  </si>
  <si>
    <t>Autoridad Elctoral</t>
  </si>
  <si>
    <t>Morena</t>
  </si>
  <si>
    <t>Mediante oficio INE-DEPPP-DE-DPPF-4696-2024, se remiten los oficios de desconocimiento de afiliación a MORENA de Erick Daniel Mendoza Lozada y Salma Naoni Ortega Vázquez (veracruz)</t>
  </si>
  <si>
    <t xml:space="preserve">PRIMERO. No se acredita la infracción atribuida a MORENA consistente en la afiliación indebida y uso no autorizado de datos personales, respecto de Salma Naoni Ortega Vázquez, en términos de lo establecido en el Considerando TERCERO, numeral 5, Apartado A, de esta Resolución.
SEGUNDO. Se acredita la infracción consistente en la vulneración al derecho de libre afiliación en su vertiente positiva —indebida afiliación— y uso de datos personales para tal efecto, en perjuicio de Erick Mendoza Lozada, en términos de lo establecido en el Considerando TERCERO, numeral 5, Apartado B, de esta Resolución.
TERCERO. En términos del Considerando CUARTO de la presente resolución, se impone al partido político MORENA, una multa por la indebida afiliación de Erick Mendoza Lozada, conforme a los montos que se indican a continuación:
Persona involucrada	Sanción impuesta	Año de afiliación	Equivalente
Erick Mendoza Lozada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la citada Estrategia.
</t>
  </si>
  <si>
    <t>INE/CG1067/2025</t>
  </si>
  <si>
    <t>UT/SCG/Q/CG/272/2024</t>
  </si>
  <si>
    <t>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t>
  </si>
  <si>
    <t xml:space="preserve">PRIMERO. No se acredita la infracción atribuida a MORENA, consistente en la afiliación indebida, así como el uso indebido de datos personales de Citlalli Miroslava Udave Anaya, en términos de lo razonado en el considerando SEGUNDO, Apartado A de la presente resolución.
SEGUNDO. Se acredita la infracción atribuida a MORENA, consistente en la afiliación indebida, así como el uso indebido de datos personales de Gloria Angélica Sánchez López, en términos de lo razonado en el considerando SEGUNDO, Apartado B de la presente resolución.
TERCERO. En términos del considerando TERCERO de la presente resolución, se impone a MORENA, una multa por la indebida afiliación de Gloria Angélica Sánchez López, conforme al monto que se indica a continuación:
Ciudadana	Fecha de afiliación	Sanción en UMAS	Sanción a imponer
Gloria Angélica Sánchez López	2023	3,284	$340,682.16
[Trescientos cuarenta mil seiscientos ochenta y dos pesos 16/100 M.N]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QUINTO. En términos de lo establecido en el Considerando SEGUNDO, Apartado B, dese vista a la Fiscalía Especializada en Delitos Electorales para que en el ámbito de su competencia conozca de los actos y/o hechos ahí referidos, a efecto de que sea dicha instancia quien determine lo conducente.
SEXTO. Se dejan a salvo los derechos de Gloria Angélica Sánchez López, a fin que, si es su deseo hacerlo, haga valer, por la vía correspondiente y ante la autoridad competente, los hechos relacionados con la presunta falsificación de su firma, de conformidad con la parte final del Considerando SEGUNDO, Apartado B, de esta determinación.
SÉPTIMO.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OCTAVO. Se instruye a la Unidad Técnica de lo Contencioso Electoral para que, en su caso, inicie los cuadernos de antecedentes respectivos a fin de investigar y determinar si amerita o no el inicio de un procedimiento administrativo sancionador respecto de aquella persona que participó como CAES, y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</si>
  <si>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INE/CG1068/2025</t>
  </si>
  <si>
    <t>UT/SCG/Q/LJCH/JD04/DGO/275/2024</t>
  </si>
  <si>
    <t>Liz Joselin Chávez Hernández y América Itzel Ramírez Domínguez</t>
  </si>
  <si>
    <t>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t>
  </si>
  <si>
    <t>Oficioso desconocimiento de afiliación</t>
  </si>
  <si>
    <t xml:space="preserve">PRIMERO. No se acredita la infracción consistente en la indebida afiliación y uso de datos personales para tal efecto, en perjuicio de Liz Joselin Chávez Hernández y América Itzel Ramírez Domínguez,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 Electorales, y en las cuales se determinó que no existió indebida afiliación, en términos de lo previsto en el anexo 6 del Manual de Reclutamiento, Selección y Contratación de las y los Supervisores/as Electorales y Capacitadores/as Asistentes Electorales de la Estrategia.
</t>
  </si>
  <si>
    <t>INE/CG1103/2025</t>
  </si>
  <si>
    <t xml:space="preserve">Por acuerdo de cierre de CA
12 Ciudadanos: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Aparicio López José Armando. </t>
  </si>
  <si>
    <t>Se ordena el inicio de un Procedimiento Sancionador Ordinario con motivo del acuerdo de 19 de diciembre de 2024, emitido en el Expediente UT/SCG/CA/CG/MCH/CG/348/2024,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t>
  </si>
  <si>
    <t xml:space="preserve">PRIMERO. No se acredita la infracción atribuida a MORENA consistente en la afiliación indebida y uso no autorizado de datos personales, respecto de Marisol Carrillo Hernández, Edwin Simplicio Almazán Avilés, Luz Ximena Romo Cruz, Genaro Guadalupe Mancinas Mancinas, Alberto Moreno Dubles, Aracely Holguín Leyva, Melissa Zúñiga Nevárez, Diego Adán Villa Mayén, Karen Joseline Pulido Trejo y Miguel Ángel Tesillo Jaime, en términos de lo establecido en el Considerando TERCERO, numeral 5, Apartado A, de esta Resolución.
SEGUNDO. Se acredita la infracción consistente en la vulneración al derecho de libre afiliación en su vertiente positiva —indebida afiliación— y uso de datos personales para tal efecto, en perjuicio de Dulce Janeth Amaya Mendoza y José Armando Aparicio López, en términos de lo establecido en el Considerando TERCERO, numeral 5, Apartado B, de esta Resolución.
TERCERO. En términos del Considerando CUARTO de la presente resolución, se impone al partido político MORENA, una multa por la indebida afiliación de cada una de las dos personas aludidas, conforme a los montos que se indican a continuación:
Persona involucrada	Sanción impuesta	Año de afiliación	Equivalente
Dulce Janeth Amaya Mendoza 	551.21 (quinientas cincuenta y un punto veintiún) UMA´s	2013	$62,363.90 (sesenta y dos mil trescientos sesenta y tres pesos 90/100 M.N.)
y José Armando Aparicio López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</si>
  <si>
    <t>INE/CG1104/2025</t>
  </si>
  <si>
    <t>$195.566,06</t>
  </si>
  <si>
    <r>
      <t>Por acuerdo de cierre de CA
7 ciudadanos:</t>
    </r>
    <r>
      <rPr>
        <sz val="11"/>
        <color rgb="FF000000"/>
        <rFont val="Aptos"/>
        <family val="2"/>
      </rPr>
      <t xml:space="preserve">
Migdalia Florentino Hernández,
Ivonne Mayla Gutiérrez Vega,
Severiana Rodríguez Hernández,
Karen Navarrete Pavón,
Janet Jazmín Sánchez Ramírez,
Nereida Hernández Santiago
Marilin Hernández Cruz. </t>
    </r>
  </si>
  <si>
    <t>Se ordena el inicio de un Procedimiento Sancionador Ordinario con motivo del acuerdo de 19 de diciembre de 2024, emitido en el Expediente UT/SCG/CA/CG/MFH/CG/374/2024,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t>
  </si>
  <si>
    <t xml:space="preserve">PRIMERO. No se acredita la infracción atribuida a MC, consistente en la afiliación indebida y uso de datos personales, para tal efecto, respecto de Hilda Yáñez Escárcega, Liliana María López Plata, Ciro Aquiles Cadena González, Anallely Torres Munguía, Erick David Villegas Martínez, Ernesto Mendoza Trujillo, Yehimi Andrea Azuara Hernández, Blanca Estrella Morales Pérez, Margarita Velasco Ramírez, Vanessa García Olmos, en términos del Considerando TERCERO.
SEGUNDO. Se acredita la infracción atribuida a MC, consistente en la afiliación indebida y uso de datos personales, para tal efecto, respecto de Maximiliano Rueda Márquez e Hiram Rubén Galindo Cabrera, en términos del Considerando TERCERO.
TERCERO. En términos del Considerando CUARTO de la presente resolución, se impone a MC, una multa por la afiliación indebida de Maximiliano Rueda Márquez e Hiram Rubén Galindo, conforme al monto que se indica a continuación:
No.	Persona involucrada	Sanción impuesta	Año de afiliación	Equivalente
1.	Maximiliano Rueda Márquez	257.05 (Doscientas cincuenta y siete punto cero cinco) Unidades de Medida y Actualización	1998	$29,082.63 (veintinueve mil ochenta y dos pesos 63/100 m.n.)
2.	Hiram Rubén Galindo Cabrera	257.05 (Doscientas cincuenta y siete punto cero cinco) Unidades de Medida y Actualización	1998	$29,082.63 (veintinueve mil ochenta y dos pesos 63/100 m.n.)
CUARTO. En términos de lo establecido en el artículo 457, párrafo 7, de LGIPE, el monto de la multa impuesta a MC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así como por juicio para la protección de los derechos político–electorales del ciudadano, previstos en los numerales 42 y 79, respectivamente, de la LGSMIME.
</t>
  </si>
  <si>
    <t>INE/CG1105/2025</t>
  </si>
  <si>
    <t>$58.165,26</t>
  </si>
  <si>
    <r>
      <t>Por acuerdo de cierre de CA
4 ciudadanos:</t>
    </r>
    <r>
      <rPr>
        <sz val="11"/>
        <color rgb="FF000000"/>
        <rFont val="Aptos"/>
        <family val="2"/>
      </rPr>
      <t xml:space="preserve">
Jesús Elivorio Santos Santos,
Geovanni Reynoso Velásquez,
Berenice Onofre Cortez
Ana Laura Espinoza Damián, </t>
    </r>
  </si>
  <si>
    <t>Se ordena el inicio de un Procedimiento Sancionador Ordinario con motivo del acuerdo de 19 de diciembre de 2024, emitido en el Expediente UT/SCG/CA/JESS/IEPC/GRO/447/2024,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t>
  </si>
  <si>
    <t xml:space="preserve">PRIMERO. No se acredita la infracción consistente en la indebida afiliación y uso de datos personales para tal efecto, en perjuicio de las siguientes personas, en términos de lo establecido en el Considerando TERCERO, numeral 5 de esta Resolución.
No.	Persona denunciante 
1.	Jesús Elivorio Santos Santos
2.	Geovanni Reynoso Velásquez
3.	Berenice Onofre Cortez
4.	Ana Laura Espinoza Damián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</si>
  <si>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INE/CG1069/2025</t>
  </si>
  <si>
    <r>
      <t>Por acuerdo de cierre de CA
3 Ciudadanos</t>
    </r>
    <r>
      <rPr>
        <sz val="11"/>
        <color rgb="FF000000"/>
        <rFont val="Aptos"/>
        <family val="2"/>
      </rPr>
      <t xml:space="preserve">
Gilberto Álvarez Venegas
Joaquín Rosado Sánchez
Jordán Israel Salgado Valentín</t>
    </r>
  </si>
  <si>
    <t xml:space="preserve">Se ordena el inicio de un Procedimiento Sancionador Ordinario con motivo del acuerdo de 21 de enero de 2025, emitido en el Expediente UT/SCG/CA/JRS/CG/198/2024, que al efecto indica: -
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t>
  </si>
  <si>
    <t xml:space="preserve">PRIMERO. No se acredita la infracción consistente en la indebida afiliación y uso de datos personales para tal efecto, en perjuicio de las siguientes personas, en términos de lo establecido en el Considerando TERCERO, numeral 5 de esta Resolución.
No.	Persona denunciante 
1.	Joaquín Rosado Sánchez
2.	Gilberto Álvarez Venegas
3.	Jordán Israel Salgado Valentín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</si>
  <si>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INE/CG1070/2025</t>
  </si>
  <si>
    <t>Por acuerdo de cierre de CA
9 ciudadanos:
Zeferino Bahena Salinas
Rolando Ortiz Barrera
Jesús Alberto Plaza Refugio
Oscar Iván Bartolo Carrera
Monica Quinto Díaz
Rosalba García García
Ciro Antonio Santos
Brittany del Carmen Arenal Prieto
Christian Ferrer Vergara</t>
  </si>
  <si>
    <t xml:space="preserve">PRIMERO. No se acredita la infracción consistente en la indebida afiliación y uso de datos personales para tal efecto, en perjuicio de las siguientes personas, en términos de lo establecido en el Considerando SEGUNDO, numeral 5, Apartado A, de esta Resolución.
No.	Persona involucrada
1	Zeferino Bahena Salinas
2	Rolando Ortiz Barrera
3	Jesús Alberto Plaza Refugio
4	Oscar Iván Bartolo Carrera
5	 Rosalba García García
6	Ciro Antonio Santos
7	Brittany del Carmen Arenal Prieto
8	Christian Ferrer Vergara
SEGUNDO. Se acredita la infracción consistente en la vulneración al derecho de libre afiliación en su vertiente positiva —indebida afiliación— y uso de datos personales para tal efecto, en perjuicio de Mónica Quinto Díaz, en términos de lo establecido en el Considerando SEGUNDO, numeral 5, Apartado B, de esta Resolución.
TERCERO. En términos del Considerando TERCERO de la presente resolución, se impone al partido político MORENA, una multa por la indebida afiliación de Mónica Quinto Díaz, respecto de quien resulta aplicable dicha sanción, conforme al monto que se indica a continuación
Persona involucrada	Monto de la sanción
Mónica Quinto Díaz	1,284 (mil doscientos ochenta y cuatro) Unidades de Medida y Actualización, equivalente a $133,202.16 (ciento treinta y tres mil doscientos dos pesos 16/100 M.N.) [Ciudadana afiliada en 2023]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el considerando TERCERO.
QUINTO. Se instruye a la Unidad Técnica de lo Contencioso Electoral para que, en su caso, inicie el cuaderno de antecedentes respectivo a fin de investigar y determinar si amerita o no el inicio de un procedimiento administrativo sancionador respecto de aquellas personas que participaron como Supervisoras y Supervisores Electorales y/o Capacitadoras y Capacitadores Asistentes Electorales,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</si>
  <si>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INE/CG1071/2025</t>
  </si>
  <si>
    <t>Por acuerdo de cierre de CA
1 ciudadana:
Nancy Judith Arévalo Flores</t>
  </si>
  <si>
    <t xml:space="preserve">PRIMERO. No se acredita la infracción consistente en la indebida afiliación y uso de datos personales para tal efecto, en perjuicio de la siguiente persona, en términos de lo establecido en el Considerando TERCERO, numeral 5 de esta Resolución.
No.	Nombre de la parte promovente
1.	Nancy Judith Arévalo Flores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</si>
  <si>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INE/CG1072/2025</t>
  </si>
  <si>
    <t>UT/SCG/Q/CG/56/2025</t>
  </si>
  <si>
    <t>Por acuerdo de cierre de CA- Oficios de desconocimiento de afiliacion de 2 ciudadanos:
Fany Guadalupe Paredes Briceño
Sandra Yesenia Eufraga Navarro</t>
  </si>
  <si>
    <t>Leonardo Ramírez</t>
  </si>
  <si>
    <t xml:space="preserve">PRIMERO. Se acredita la infracción consistente en la vulneración al derecho de libre afiliación en su vertiente positiva —indebida afiliación— y uso de datos personales para tal efecto, en perjuicio de Fanny Guadalupe Paredes Briseño y Sandra Yesenia Eufraga Navarro, en términos de lo establecido en el Considerando TERCERO, numeral 5, de esta Resolución.
SEGUNDO. En términos del Considerando CUARTO de la presente resolución, se impone al Partido del Trabajo, una multa por la indebida afiliación de Fanny Guadalupe Paredes Briseño y Sandra Yesenia Eufraga Navarro, conforme a los montos que se indican a continuación: 
Personas involucradas	Monto de la sanción
Sandra Yesenia Eufraga Navarro	530.52* (Quinientas treinta punto cincuenta y dos) Unidades de Medida y Actualización, equivalente a $60,023.03 (sesenta mil, veintitrés pesos 03/100 M.N.)
 [Ciudadana afiliada en 2012] 
*Monto actualizado en atención a la Tesis de Jurisprudencia 10/2018.
Fanny Guadalupe Paredes Briseño	1,284 (mil doscientos ochenta y cuatro) Unidades de Medida y Actualización, equivalente a $108,485.16 (ciento ocho mil cuatrocientos ochenta y cinco pesos 16/100 M.N.)
 [Ciudadana afiliada en 2019]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</si>
  <si>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INE/CG1106/2025</t>
  </si>
  <si>
    <t>$168.508,19</t>
  </si>
  <si>
    <t>UT/SCG/Q/CG/61/2025</t>
  </si>
  <si>
    <t>Por acuerdo de escision de 4 ciudadanos:
Claudia María Morales Gutiérrez
Lucia Edurnett García Muñoz
Francisco Raúl Solís Villegas
Sandra Luna Álvarez</t>
  </si>
  <si>
    <t xml:space="preserve">PRIMERO. Se sobresee el procedimiento sancionador ordinario, iniciado con motivo de las denuncias presentadas por Claudia María Morales Gutiérrez, Sandra Luna Álvarez y Francisco Raúl Solís Villegas por la supuesta vulneración a su derecho de libre afiliación, sin su consentimiento, en términos de lo establecido en el Considerando SEGUNDO de esta resolución. 
SEGUNDO. Se acredita la infracción atribuida al Partido Revolucionario Institucional, consistente en la afiliación indebida y uso de datos personales, de dos personas materia del presente asunto, en términos de lo establecido en el Considerando CUARTO de la presente.  
TERCERO. En términos del considerando QUINTO de la presente resolución, se impone al Partido Revolucionario Institucional una multa por la indebida afiliación de la persona denunciante, conforme a los montos que se indican a continuación:  
Ciudadana que fue indebidamente afiliada 
Monto de la sanción 
Lucia Edurnett García Muñoz 530.52 [quinientos treinta punto cincuenta y dos] Unidades de Medida y Actualización, calculado al segundo decimal, equivalente a $60,023.03 [sesenta mil veintitrés pesos 03/100]. [Persona afiliada en 2012] 
CUARTO. En términos de lo establecido en el artículo 458,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</si>
  <si>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INE/CG1073/2025</t>
  </si>
  <si>
    <t>$120.046,06</t>
  </si>
  <si>
    <t>SUP-JDC-2419/2025
SUP-RAP-1334/2025
SUP-RAP-1335/2025</t>
  </si>
  <si>
    <t xml:space="preserve">UT/SCG/Q/CG/171/2021
</t>
  </si>
  <si>
    <t>LA DIrección Ejecutiva de Prerrogativas y Partidos Políticos, da vista mediante oficio INE/DEPPP/DE/DPPF/9092/2021, derivado del siguimiento de las actividades para el cumplimiento por parte de los PPN y candidaturas independientes, de realizar la captura, en tiempo y forma, de la información a difundir en el sistema “Candidatas, Candidatos, ¡Conóceles!”.</t>
  </si>
  <si>
    <t xml:space="preserve">Procedimientos en contra de partidos políticos por incumplimiento de sus obligaciones </t>
  </si>
  <si>
    <t xml:space="preserve">PRIMERO. Se declara la caducidad de la potestad sancionadora de esta autoridad electoral nacional, respecto a los sujetos materia del procedimiento, en términos de los establecido en el  considerando SEGUNDO.
SEGUNDO. Dese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
</t>
  </si>
  <si>
    <t>INE/CG1306/2025</t>
  </si>
  <si>
    <t xml:space="preserve">UT/SCG/Q/LRGL/JD03/PUE/235/2021
</t>
  </si>
  <si>
    <t>Luis Rodolfo Gómez Leal</t>
  </si>
  <si>
    <t>La Unidad Técnica de lo Contencioso Electoral del Instituto Nacional Electoral, a través del acuerdo de 05 de octubre del presente año, declaró el cierre del cuaderno de antecedentes del expediente UT/SCG/CA/EANV/JD02/BCS/271/2020, y ordenó la apertura de un Procedimiento Sancionador Ordinario, derivado de la indebida afiliación y uso indebido de datos personales de los quejosos, toda vez que derivado de diversos procesos de selección como aspirantes a cargos dentro del Instituto Nacional Electoral, aparece como afiliado a los Partido MORENA.</t>
  </si>
  <si>
    <t>INE/CG1250/2025</t>
  </si>
  <si>
    <t xml:space="preserve">UT/SCG/Q/AVP/JD17/VER/37/2022
</t>
  </si>
  <si>
    <t>Arquímedes Vicente Pérez</t>
  </si>
  <si>
    <t>La indebida afiliación y uso indebido de datos personales de los quejosos, toda vez que derivado de diversos procesos de selección como aspirantes a cargos dentro del Instituto Nacional Electoral, aparece como afiliado al Partido MORENA.</t>
  </si>
  <si>
    <t>INE/CG1251/2025</t>
  </si>
  <si>
    <t xml:space="preserve">UT/SCG/Q/CG/79/2022
</t>
  </si>
  <si>
    <t>La Unidad Técnica de lo Contencioso Electoral del Instituto Nacional Electoral, ordnó el cierre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t>
  </si>
  <si>
    <t>INE/CG1307/2025</t>
  </si>
  <si>
    <t xml:space="preserve">UT/SCG/Q/CG/96/2022
</t>
  </si>
  <si>
    <t>Álvaro Canche Góngora y otros</t>
  </si>
  <si>
    <t>La Unidad Técnica de lo Contencioso Electoral del Instituto Nacional Electoral, ordnó el cierre del cuaderno de antecedentes del expediente UT/SCG/CA/CG/188/2021, y ordenó la apertura de un Procedimiento Sancionador Ordinario, derivado de la vista que da la Unidad Técnica de Fiscalización, mediante oficio INE/UTF/DRN/14639/2021, con motivo de la resolución INE/CG648/2021, emitida con motivo de las irregularidades encontradas en el Dictamen Consolidado respecto de la revisión de los Informes Anuales de Ingresos y Gastos del Partido Verde Ecologista de México, correspondientes al ejercicio dos mil diecinueve, lo anterior, con motivo de ciertos incumplimientos detectados.</t>
  </si>
  <si>
    <t>INE/CG1308/2025</t>
  </si>
  <si>
    <t xml:space="preserve">UT/SCG/Q/INAI/CG/8/2023 
</t>
  </si>
  <si>
    <t>INAI</t>
  </si>
  <si>
    <t xml:space="preserve">La Unidad Técnica de lo Contencioso Electoral del Instituto Nacional Electoral ordena la apertura de un Procedimiento Ordinario Sancionador en el acuerdo de veinticuatro de enero en el Cuaderno de Antecedentes UT/SCG/CA/CG/262/2022 toda vez que el INAI dio vista a esta Unidad con motivo de la resolución aprobada por su Pleno, el veintisiete de septiembre de dos mil veintidós, dentro del expediente INAI.I.3S.07.01.007/2022, instaurado contra el partido MORENA. </t>
  </si>
  <si>
    <t>Procedimientos en contra de partidos políticos</t>
  </si>
  <si>
    <t>INE/CG1309/2025</t>
  </si>
  <si>
    <t xml:space="preserve">UT/SCG/Q/SYHR/JD06/COAH/21/2023
</t>
  </si>
  <si>
    <t>Sandra Yazmín Hernández Ramírez 
Alma Yadira Mancillas Herrera 
Gerardo Martínez Chávez y otros 44</t>
  </si>
  <si>
    <t>Se presentan escritos de queja en contra del Partido de la Revolución Democrática por indebida afiliación realizada a 47 personas.</t>
  </si>
  <si>
    <t>INE/CG1313/2025</t>
  </si>
  <si>
    <t xml:space="preserve">UT/SCG/Q/CG/47/2023
</t>
  </si>
  <si>
    <t>Paola Margarita Cota Davis 
Yohana Aracely Sánchez Guereña 
Martha Guadalupe Espadas López  
Guadalupe del Socorro Magaña Rodríguez</t>
  </si>
  <si>
    <t>La Unidad Técnica de lo Contencioso Electoral del Instituto Nacional Electoral ordena la apertura de un Procedimiento Ordinario Sancionador en el acuerdo de seis de junio de dos mil veintitrés dictado en el Cuaderno de Antecedentes UT/SCG/CA/CG/226/2021 toda vez que advirtió una la omisión de dar respuesta a diversos requerimientos formulados a Paola Margarita Cota Davis, Yohana Aracely Sánchez Guereña, Martha Guadalupe Espadas López y Guadalupe del Socorro Magaña Rodríguez.</t>
  </si>
  <si>
    <t>INE/CG1310/2025</t>
  </si>
  <si>
    <t xml:space="preserve">UT/SCG/Q/CG/58/2023
</t>
  </si>
  <si>
    <t xml:space="preserve">Roberto Amezola Ramírez, Hugh Solutions For Enterprise S.A. de C.V., Roberto Carlos Tuyu Arroyo, Lucila Villareal Nicasio y Cocoteros del Sur, S. de R.L. de C.V. </t>
  </si>
  <si>
    <t xml:space="preserve">La Unidad Técnica de lo Contencioso Electoral ordena la apertura de un Procedimiento Ordinario Sancionador en el acuerdo de veintiséis de junio de dos mil veintitrés dictado en el Cuaderno de Antecedentes UT/SCG/CA/CG/244/2021 toda vez que advirtió la omisión de dar respuesta a requerimientos de información formulados a Roberto Amezola Ramírez, Hugh Solutions For Enterprise S.A. de C.V., Roberto Carlos Tuyu Arroyo, Lucila Villareal Nicasio y Cocoteros del Sur, S. de R.L. de C.V. </t>
  </si>
  <si>
    <t>INE/CG1311/2025</t>
  </si>
  <si>
    <t xml:space="preserve">UT/SCG/Q/CIFB/JLE/MOR/72/2023
</t>
  </si>
  <si>
    <t>Carlos Iván Figueroa Brito
Cecilia Matilde Gómez Villa
Karina González Antonio
Tania Orozco Balderas 
María Areli Sánchez Gómez</t>
  </si>
  <si>
    <t>Se reciben 5 escritos de queja de las personas Carlos Iván Figueroa Brito,Cecilia Matilde Gómez Villa, Karina González Antonio, Tania Orozco Balderas y María Areli Sáchez Gómez en contra del Partido MORENA por indebida afiliación.</t>
  </si>
  <si>
    <t>PRIMERO. Se sobresee el presente asunto, respecto de Karina González Antonio, en términos de las consideraciones expresadas en el considerando TERCERO de la presente resolución.
SEGUNDO. No se acreditó la infracción consistente en la indebida afiliación y uso de datos personales para tal efecto, en perjuicio de Carlos Iván Figueroa Brito y Tania Orozco Balderas, en términos de lo establecido en el Considerando CUARTO, numeral 5, Apartado A, de esta Resolución.
TERCERO. Se acreditó la infracción consistente en la violación al derecho de libre afiliación en su vertiente positiva —indebida afiliación— y uso de datos personales para tal efecto, en perjuicio de Cecilia Matilde Gómez Villa y María Areli Sánchez Gómez, en términos de lo establecido en el Considerando CUARTO, numeral 5, apartado B, de esta Resolución.
CUARTO. En términos del Considerando QUINTO de la presente resolución, se impone a MORENA, una multa individual por la indebida afiliación de Cecilia Matilde Gómez Villa y María Areli Sánchez Gómez, conforme a los montos que se indican a continuación:
No.	Persona	Monto de la sanción
1	Cecilia Matilde Gómez Villa	551.20 (Quinientas cincuenta y un punto veinte) UMA, equivalente a $62,362.76 (sesenta y dos mil trescientos sesenta y dos pesos 76/100 M.N.) [Ciudadana afiliada en 2013]
2	María Areli Sánchez Gómez	3284 (tres mil doscientas ochenta y cuatro) UMA, equivalente a $340,682.16 (trescientos cuarenta mil seiscientos ochenta y dos pesos 16/100 M.N.)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SEXTO. En términos de lo establecido en el Considerando TERCERO, con copia certificada de las constancias que integran el presente asunto, dese vista a la Fiscalía Especializada en Delitos Electorales, para que en el ámbito de su competencia determine lo que conforme a derecho corresponda.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</si>
  <si>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INE/CG1252/2025</t>
  </si>
  <si>
    <t>$403,044.92</t>
  </si>
  <si>
    <t>UT/SCG/Q/CG/73/2023
ACATAMIENTO</t>
  </si>
  <si>
    <t>Incumplimiento a las obligaciones del PRI de adecuar su DPPAyE[1] en materia de VPMRG y CMGPSPC. En acatamiento a lo ordenado en la sentencia de la Sala Superior en el recurso de apelación SUP-RAP-8/2025, se ordenó reindividualizar la sanción.</t>
  </si>
  <si>
    <t>PRIMERO. En estricto cumplimiento a la sentencia dictada por la Sala Superior del Tribunal Electoral del Poder Judicial de la Federación, al resolver el recurso de apelación identificado con la clave SUP-RAP-8/2025, este Consejo General impone al PRI una sanción consistente en multa de 7,229 (siete mil doscientos veintinueve) Unidades de Medida y Actualización vigentes en dos mil veintitrés, equivalente a $749,936.46 (Setecientos cuarenta y nueve mil novecientos treinta y seis pesos 46/100 m. n.), en términos del Considerando SEGUNDO, de la presente resolución.
Sujeto Obligado Año de obligación Sanción en UMAs Valor de la UMA Sanción a imponer PRI 2023 7,229 $ 103.74 $749,936.46
SEGUNDO. En términos de lo dispuesto por el artículo 458, párrafo 7, de la Ley General de Instituciones y Procedimientos Electorales, el monto de la multa impuesta al PRI será deducido, según corresponda, de las ministraciones mensuales del financiamiento público que reciba por concepto de actividades ordinarias permanentes, una vez que esta resolución haya quedado firme, conforme a lo dispuesto en su Considerando SEGUNDO.
TERCERO.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</si>
  <si>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INE/CG1178/2025</t>
  </si>
  <si>
    <t>$749,936.46</t>
  </si>
  <si>
    <t>SUP-RAP-1348/2025</t>
  </si>
  <si>
    <t>UT/SCG/Q/CG/75/2023 y acumulado
ACATAMIENTO</t>
  </si>
  <si>
    <t>PRIMERO. En estricto cumplimiento a la sentencia dictada por la Sala Superior del Tribunal Electoral del Poder Judicial de la Federación, al resolver el recurso de apelación identificado con la clave SUP-RAP-145/2025, este Consejo General impone al Partido Político Movimiento Ciudadano una sanción consistente en multa de 9,150 (nueve mil ciento cincuenta) Unidades de Medida y Actualización, vigentes en dos mil veinticuatro, equivalente a $993,415.50 (novecientos noventa y tres mil cuatrocientos quince pesos 50/100 m. n.), en términos del Considerando SEGUNDO, de la presente resolución.
Sujeto Obligado
Año de
obligación
Sanción
en UMAs
Valor de
la UMA
Sanción a imponer
Movimiento Ciudadano 2024 9,150 $ 108.57 $ 993,415.50
SEGUNDO. En términos de lo dispuesto por el artículo 458, párrafo 7, de la Ley General de Instituciones y Procedimientos Electorales, el monto de la multa impuesta a Movimiento Ciudadano será deducido, según corresponda, de las ministraciones mensuales del financiamiento público que reciba por concepto de actividades ordinarias permanentes, una vez que esta resolución haya quedado firme, conforme a lo dispuesto en su Considerando SEGUNDO.
TERCERO.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</si>
  <si>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INE/CG1176/2025</t>
  </si>
  <si>
    <t>$ 993,415.50</t>
  </si>
  <si>
    <t>SUP-RAP-1347/2025</t>
  </si>
  <si>
    <t xml:space="preserve">UT/SCG/Q/MEAB/JD10/GTO/81/2023
</t>
  </si>
  <si>
    <t>María Edith Aguado Balcázar
 Rubén Ricardo Nova Ramírez</t>
  </si>
  <si>
    <t>MC
CAE</t>
  </si>
  <si>
    <t xml:space="preserve">María Edith Aguado Balcázar y Rubén Ricardo Nova Ramírez presentan queja por afiliación indebida al partido Movimiento Ciudadano </t>
  </si>
  <si>
    <t>PRIMERO. No se acredita la infracción consistente en la indebida afiliación y uso de datos personales para tal efecto, en perjuicio de las siguientes personas, en términos de lo establecido en el Considerando TERCERO, numeral 5 de esta Resolución.
No.	Persona denunciante
1.	María Edith Aguado Balcázar
2.	Rubén Ricardo Nova Ramírez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</si>
  <si>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INE/CG1186/2025</t>
  </si>
  <si>
    <t>UT/SCG/Q/FLR/JD12/CHIS/87/2023
ACATAMIENTO</t>
  </si>
  <si>
    <t>PRIMERO. No se acredita la infracción consistente en la indebida afiliación y uso
de datos personales para tal efecto, en perjuicio de Tania de Fátima López
Rodríguez y María Edith Carrillo Duarte, en términos de lo establecido en el
Considerando TERCERO,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</si>
  <si>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INE/CG1177/2025</t>
  </si>
  <si>
    <t xml:space="preserve">UT/SCG/Q/CG/126/2023
</t>
  </si>
  <si>
    <t>En cumplimiento a lo determinado por el Consejo General del INE en el Acuerdo INE/CG615/2023 se inicia Procedimiento oficioso respecto de las personas 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</si>
  <si>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diecisiete personas denunciantes, en términos de lo establecido en el Considerando SEGUNDO, numeral 5, apartado A, de esta Resolución.
No.	Persona
1.	Juana Saldaña Ugalde
2.	Xóchitl Amalia Vargas Chávez
3.	Ana Karen Gutiérrez Ortiz
4.	Hatziry Jocelin Guzmán Arellano
5.	Erick Israel Niño Gaona
6.	Liliana Sánchez Fernández
7.	José Víctor Reyes Pérez
8.	Eréndira Teresa Reyes González
9.	Julio César Montes de Oca Sánchez
10.	Jesús Enciso Mejía
11.	Rosario Adriana Pérez Pérez
12.	Emma del Carmen Aguirre Corona
13.	Noemí Quiroz Garrido
14.	Alicia Griselda Romero Chávez
15.	Leticia Zariñana Lugo
16.	Blanca Estela Albailfi Alfaro
17.	Xanat Huitzil Albailfi
SEGUNDO. Se acredita la infracción atribuida a MORENA, consistente en la indebida afiliación y uso de datos personales para tal efecto, respecto Martín Islas Olmos, Verónica Miranda Gasca y Marcelino Buendía Mercado en términos del Considerando SEGUNDO numeral 5, apartado B, de esta Resolución.
TERCERO. En términos del Considerando CUARTO de la presente resolución, se impone a MORENA, una multa por la indebida afiliación de Martín Islas Olmos, Verónica Miranda Gasca y Marcelino Buendía Mercado, conforme al monto que se indica a continuación:
Denunciante	Sanción a imponer
Martín Islas Olmos	963 (novecientas sesenta y tres) Unidades de Medida y Actualización, calculado al segundo decimal, equivalente a $64,799.80 (sesenta y cuatro mil setecientos noventa y nueve pesos 80/100 M.N.) [Ciudadano afiliado en 2014]
Verónica Miranda Gasca	963 (novecientas sesenta y tres) Unidades de Medida y Actualización, calculado al segundo decimal, equivalente a $72,696.87 (setenta y dos mil seiscientos noventa y seis 87/100 M.N.) [Ciudadana afiliada en 2017]
Marcelino Buendía Mercado	1,284 (mil doscientas ochenta y cuatro) Unidades de Medida y Actualización, calculado al segundo decimal, equivalente a $145,271.76 (ciento cuarenta y cinco mil doscientos setenta y un pesos 76/100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</si>
  <si>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INE/CG1253/2025</t>
  </si>
  <si>
    <t>$282,768.43</t>
  </si>
  <si>
    <t xml:space="preserve">UT/SCG/Q/CG/128/2023
</t>
  </si>
  <si>
    <t>En cumplimiento a lo determinado por el Consejo General del INE en el Acuerdo INE/CG615/2023 se inicia Procedimiento oficioso respecto de las personas Ruth Alvarez tejeda, Guillermo Luis Ruiz Torres, Daniel Mucio Velazquillo Gutierrez, Martínez Ramírez Raquel, Amalia Balderas Galván, Ana Patricia Cedeño Olvera, Coral Judith Olmos Aviles, María Carolina Benavides Padilla, Ivette Millan Martínez, Jacqueline Rivera Mondragon, Sheyla Betsabe Sanchez Villegas, Sara Guadalupe Mijangos Moreno, Beatriz Sanjuan Sanjua, Dolores Ruiz Espinosa, Jarim Alejandro Aguilar Anzaldo, Berta Guerrero Lozano, Martha Estela Ramírez Carbajal, René Ulises Bustamante Pérez, Gisela Gómez Sandoval, Beatriz Méndez Pantaleón quienes desconocieron la afiliación al partido Verde Ecologista de México,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</si>
  <si>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ocho personas que se citan a continuación, en términos de lo establecido en el Considerando SEGUNDO, punto 5, apartado 1, de esta resolución.
No	Persona involucrada
1	Ruth Álvarez Tejeda
2	María Carolina Benavides Padilla
3	Sara Guadalupe Mijangos Moreno
4	Dolores Ruiz Espinosa
5	Berta Guerrero Lozano
6	Martha Estela Ramírez Carbajal
7	René Ulises Bustamante Pérez
8	Gisela Gómez Sandoval
SEGUNDO. Se acredita la infracción consistente en la indebida afiliación y uso de datos personales para tal efecto, en perjuicio de las doce personas que se citan a continuación, en términos de lo establecido en el Considerando SEGUNDO, punto 5, apartado 2, de esta resolución.
Nº	Persona denunciante
1	Guillermo Luis Ruiz Torres
2	Daniel Mucio Velazquillo Gutiérrez
3	Raquel Martínez Ramírez
4	Amalia Balderas Galván
5	Ana Patricia Cedeño Olvera
6	Coral Judith Olmos Avilés
7	Ivette Millán Martínez
8	Jacqueline Rivera Mondragón
9	Sheyla Betsabé Sánchez Villegas
10	Beatriz Sanjuan Sanjuan
11	Jarim Alejandro Aguilar Anzaldo
12	Beatriz Méndez Pantaleón
TERCERO. En términos del Considerando TERCERO de la presente resolución, se impone al PVEM, una multa por la indebida afiliación de cada una de las doce personas aludidas, conforme a los montos que se indican a continuación:
Tabla de sanciones
No.	Quejosa / Quejoso	Sanción a imponer
1	Guillermo Luis Ruiz Torres	1,284 (mil doscientas ochenta y cuatro) Unidades de Medida y Actualización, calculado al segundo decimal, equivalente a $108,485.16 (ciento ocho mil cuatrocientos ochenta y cinco pesos 16/100 M.N.)
[Persona afiliada en 2019]
2	Daniel Mucio Velazquillo Gutiérrez	1,284 UMAs, equivalente a $108,485.16
[Persona afiliada en 2019]
3	Raquel Martínez Ramírez	1,284 UMAs, equivalente a $108,485.16
[Persona afiliada en 2019]
4	Amalia Balderas Galván	1,284 UMAs, equivalente a $108,485.16
[Persona afiliada en 2019]
5	Ana Patricia Cedeño Olvera	1,284 UMAs, equivalente a $108,485.16
[Persona afiliada en 2019]
6	Coral Judith Olmos Avilés	1,284 UMAs, equivalente a $108,485.16
[Persona afiliada en 2019]
7	Ivette Millán Martínez	1,284 UMAs, equivalente a $108,485.16
[Persona afiliada en 2019]
8	Jacqueline Rivera Mondragón	1,284 UMAs, equivalente a $108,485.16
[Persona afiliada en 2019]
9	Sheyla Betsabé Sánchez Villegas	1,284 UMAs, equivalente a $108,485.16
[Persona afiliada en 2019]
10	Beatriz Sanjuan Sanjuan	963 (novecientas sesenta y tres) UMAs, equivalente a $70,337.52 (setenta mil trescientos treinta y siete pesos 52/100 M.N.)
[Persona afiliada en 2016]
11	Jarim Alejandro Aguilar Anzaldo	1,284 UMAs, equivalente a $108,485.16
[Persona afiliada en 2019]
12	Beatriz Méndez Pantaleón	1,284 UMAs, equivalente a $108,485.16
[Persona afiliada en 2019]
CUARTO. En términos de lo establecido en el artículo 458,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</si>
  <si>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INE/CG1254/2025</t>
  </si>
  <si>
    <t>$1,263,674.28</t>
  </si>
  <si>
    <t xml:space="preserve">UT/SCG/Q/CG/140/2023
</t>
  </si>
  <si>
    <t>En cumplimiento a lo determinado por el Consejo General del INE en el Acuerdo INE/CG615/2023 se inicia Procedimiento oficioso respecto de las personas Carlos Vázquez Aguilar, Gustavo Martínez Ruíz, Marcela Flores López, Luis Roberto Chávez Barragán, Andrea Monserrat Sánchez Pérez, Norma Guillermina Pérez Hernández, Miguel Bernal Ramírez, Maura Itzel Martínez Carmona, Elías Antolino Arias, Ana Laura Martínez Triano, Fernando Israel Ríos Pérez, Pablo Rivera Rivera, Erika Alicia Castillo Gutiérrez, María de Jesús Alvarado Gallegos, Paloma Azucena Ibarra López, Víctor Alfonso Herrera López, Estela Ontiveros Cruz, Bryan Manuel Villa Medina, Linda Grisel González Guerrero, quienes desconocieron la afiliación al partido MORENA en el marco del proceso de contratación de personas supervisoras, capacitadoras-asistentes electorales del Proceso Electoral 2023-2024.</t>
  </si>
  <si>
    <t>PRIMERO. Es existente la infracción atribuida a MORENA, consistente en la indebida afiliación y uso de datos personales para tal efecto, en perjuicio de las diecinueve personas involucradas en el presente procedimiento, en términos de lo establecido en el Considerando SEGUNDO de esta resolución.
SEGUNDO. En términos del Considerando TERCERO de la presente resolución, se impone a MORENA una multa por la indebida afiliación de cada una de las diecinueve personas inconformes, conforme a los montos que se indican a continuación:
No.	Persona involucrada	Sanción a imponer
1	Gustavo Martínez Ruiz	572.74 (quinientas setenta y dos punto setenta y cuatro) Unidades de Medida y Actualización, equivalente a $64,799.80 (sesenta y cuatro mil setecientos noventa y nueve pesos 80/100 M.N.)
2	Estela Ontiveros Cruz	551.20 (quinientas cincuenta y una punto veinte) Unidades de Medida y Actualización, equivalente a $62,362.76 (sesenta y dos mil trescientos sesenta y dos pesos 76/100 M.N.)
3	Elías Antolino Arias	963 (novecientas sesenta y tres) Unidades de Medida y Actualización, vigentes en 2017, equivalente a $72,696.87 (setenta y dos mil seiscientos noventa y seis pesos 87/100 M.N.)
4	Carlos Vázquez Aguilar	1,284 UMAs, equivalente a $133,202.16 (ciento treinta y tres mil doscientos dos pesos 16/100 M.N.)
5	Marcela Flores López	1,284 UMAs, equivalente a $133,202.16
6	Luis Roberto Chávez Barragán	1,284 UMAs, equivalente a $133,202.16
7	Andrea Monserrat Sánchez Pérez	1,284 UMAs, equivalente a $133,202.16
8	Norma Guillermina Pérez Hernández	1,284 UMAs, equivalente a $133,202.16
9	Miguel Bernal Ramírez	1,284 UMAs, equivalente a $133,202.16
10	Maura Itzel Martínez Carmona	1,284 UMAs, equivalente a $133,202.16
11	Ana Laura Martínez Triano	1,284 UMAs, equivalente a $133,202.16
12	Fernando Israel Ríos Pérez	1,284 UMAs, equivalente a $133,202.16
13	Pablo Rivera Rivera	1,284 UMAs, equivalente a $133,202.16
14	Erika Alicia Castillo Gutiérrez	1,284 UMAs, equivalente a $133,202.16
15	María de Jesús Alvarado Gallegos	1,284 UMAs, equivalente a $133,202.16
16	Paloma Azucena Ibarra López	1,284 UMAs, equivalente a $133,202.16 (ciento treinta y tres mil doscientos dos pesos 16/100 M.N.)
17	Víctor Alfonso Herrera López	1,284 UMAs, equivalente a $133,202.16
18	Bryan Manuel Villa Medina	1,284 UMAs, equivalente a $133,202.16
19	Linda Grisel González Guerrero	1,284 UMAs, equivalente a $133,202.16
TERCERO.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CUARTO. Se dejan a salvo los derechos de Marcela Flores López, para presentar queja ante este Instituto con motivo de su nueva afiliación a MORENA, de conformidad con la parte final del considerando SEGUNDO de la presente resolución.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t>
  </si>
  <si>
    <t>INE/CG1255/2025</t>
  </si>
  <si>
    <t>$2,331,093.99</t>
  </si>
  <si>
    <t xml:space="preserve">UT/SCG/Q/CG/141/2023
</t>
  </si>
  <si>
    <t>En cumplimiento a lo determinado por el Consejo General del INE en el Acuerdo INE/CG615/2023 se inicia Procedimiento oficioso respecto de las personas María Virginia Martínez Rodríguez, Julio Alberto Gutiérrez Apolinar, Fabián Hernández Reveles, Brenda Santiago Domínguez, Ángel Uriel Sánchez Ramírez, María Concepción Álvarez Ruiz, Miguel David Badillo Montiel, Irasema Solís García, Griselda Díaz Cruz, Celene Guadalupe Ruiz Villalobos, Luis Enrique Luévano Nevarez, Frida Calderón Martínez, María Selena Alonso Gervacio, Guillermo Ulises González Segura, Silvia Cristina Guzmán Gutiérrez, María del Carmen Bautista Mariano, Silvia Villegas Gaytán, Cristian Arnaldo Gutiérrez Ramírez, Rosa Isela González Ramírez, quienes desconocieron la afiliación al partido MORENA en el marco del proceso de contratación de personas supervisoras, capacitadoras-asistentes electorales del Proceso Electoral 2023-2024.</t>
  </si>
  <si>
    <t>PRIMERO. No se acredita la infracción consistente en la violación al derecho de libre afiliación en su vertiente positiva —indebida afiliación— y uso de datos personales para tal efecto, de la persona quejosa Griselda Díaz Cruz, en términos de lo establecido en el Considerando TERCERO, numeral 5, apartado A, de esta Resolución.
SEGUNDO. Es existente la infracción atribuida a MORENA, consistente en la indebida afiliación y uso de datos personales para tal efecto, en perjuicio de las dieciocho personas involucradas en el presente procedimiento, en términos de lo establecido en el Considerando TERCERO, numeral 5, apartado B, de esta resolución.
TERCERO. En términos del Considerando CUARTO de la presente resolución, se impone a MORENA una multa por la indebida afiliación de cada una de las dieciocho personas inconformes, conforme a los montos que se indican a continuación:
No.	Persona involucrada	Sanción a imponer
1	María Virginia Martínez Rodríguez	1,284 (mil doscientas ochenta y cuatro) Unidades de Medida y Actualización, equivalentes a $133,202.16 (ciento treinta y tres mil doscientos dos pesos 16/100 M.N.)
2	Julio Alberto Gutiérrez Apolinar	1,284 UMAs, equivalentes a $133,202.16
3	Fabián Hernández Reveles	572.74 UMAs, equivalentes a $64,800.29 (sesenta y cuatro mil ochocientos veintinueve pesos 29/100 M.N.)
4	Brenda Santiago Domínguez	1,284 UMAs, equivalentes a $133,202.16
5	María Concepción Álvarez Ruiz	1,284 UMAs, equivalentes a $133,202.16
6	Miguel David Badillo Montiel	1,284 UMAs, equivalentes a $133,202.16
7	Irasema Solís García	1,284 UMAs, equivalentes a $133,202.16
8	Celene Guadalupe Ruiz Villalobos	1,284 UMAs, equivalentes a $133,202.16
9	Luis Enrique Luevano Nevarez	1,284 UMAs, equivalentes a $133,202.16
10	Frida Calderón Martínez	1,284 UMAs, equivalentes a $133,202.16
11	María Selena Alonso Gervacio	1,284 UMAs, equivalentes a $133,202.16
12	Guillermo Ulises González Segura	1,284 UMAs, equivalentes a $133,202.16
13	Silvia Cristina Guzmán Gutiérrez	1,284 UMAs, equivalentes a $133,202.16
14	María del Carmen Bautista Mariano	1,284 UMAs, equivalentes a $133,202.16
15	Silvia Villegas Gaytán	596.66 UMAs, equivalentes a $67,506.30 (sesenta y siete mil quinientos seis pesos 30/100 M.N.)
16	Cristian Arnaldo Gutiérrez Ramírez	1,284 UMAs, equivalentes a $133,202.16
17	Rosa Isela González Ramírez	1,284 UMAs, equivalentes a $133,202.16
18	Ángel Uriel Sánchez Ramírez	1,284 UMAs, equivalentes a $133,202.16
CUARTO.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t>
  </si>
  <si>
    <t>INE/CG1256/2025</t>
  </si>
  <si>
    <t>$2,263,541.15</t>
  </si>
  <si>
    <t xml:space="preserve">UT/SCG/Q/CG/144/2023
</t>
  </si>
  <si>
    <t>En cumplimiento a lo determinado por el Consejo General del INE en el Acuerdo INE/CG615/2023 se inicia Procedimiento oficioso respecto de las personas, Víctor Hugo Alfaro Salinas, María de los Ángeles Reyes Hernández, Itzel Molina Vilchis, Eshtela Guadalupe Montes Pérez, Gabriela Sarahi Facundo Atilano, Juan Carlos Navarro Rodríguez, María Victoria Méndez Reyes, Abraham Isaac Trejo García, Karla Briselda Merlo Cepeda, María de Lourdes Valdez González, Leticia Rubio Hernández, Isabel Ortiz Hernández, Edgar Sánchez Pérez, Yuridia Martínez Cuellar, César Iván Ramos Maya, Heberto Córdoba Morales, Dalia Ramos Cortez, Raúl Vásquez Guzmán, Francisco Josué Navarro Camarena, quienes desconocieron la afiliación al partido Revoucionario Institucional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</si>
  <si>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19 diecinueve personas que se citan a continuación, en términos de lo establecido en el Considerando TERCERO, punto 5, de esta resolución.
No.	Nombre
1	Víctor Hugo Alfaro Salinas
2	María de los Ángeles Reyes Hernández
3	Itzel Molina Vilchis
4	Esthela Guadalupe Montes Pérez
5	Gabriela Sarahí Facundo Atilano
6	Juan Carlos Navarro Rodríguez
7	María Victoria Méndez Reyes
8	Abraham Isaac Trejo García
9	Karla Briselda Merlo Cepeda
10	María de Lourdes Valdez González
11	Leticia Rubio Hernández
12	Isabel Ortiz Hernández
13	Edgar Sánchez Pérez
14	Yuridia Martínez Cuellar
15	César Iván Ramos Maya
16	Heberto Córdoba Morales
17	Dalia Ramos Cortez
18	Raúl Vásquez Guzmán
19	Francisco José Navarro Camarena
SEGUNDO.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</si>
  <si>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INE/CG1187/2025</t>
  </si>
  <si>
    <t xml:space="preserve">UT/SCG/Q/CG/159/2023
</t>
  </si>
  <si>
    <t>En cumplimiento a lo determinado por el Consejo General del INE en el Acuerdo INE/CG615/2023 se inicia Procedimiento oficioso respecto de las personas Miguel Ángel Gallardo Castañeda, Norma Leticia Fierro Flores, Ma. Luisa Pérez Pérez, Alfonso Antonio Henchit, Christian Jonathan Hernández Sánchez, Edgar Alex Alvarado Sánchez, Erika Janette Sánchez Armendáriz, Erika Josefina Armendáriz Colín, Hazel Correa Camargo, Lilia Meléndez Chávez, María de los Ángeles Solano Rojas, Yesenia Guadalupe Santamaría Santamaría, Eduardo Hernández Ramírez, Margarita , Ramos Aguilar, Raquel Berenice Rodríguez Flores, Yania Guadalupe Puente Cruz, Verónica Ramírez Casas, Ana Sofía Sánchez Durán, Esmeralda Sánchez Vázquez, Sandra Reyna Villalpando, quienes desconocieron la afiliación al partido Revolucionario Institucional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</si>
  <si>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personas que se citan a continuación, en términos de lo establecido en el Considerando SEGUNDO, punto 5, apartado A, de esta resolución.
No.	Persona denunciante
1	Norma Leticia Fierro Flores
2	Eduardo Hernández Ramírez
3	Raquel Berenice Rodríguez Flores
4	Yania Guadalupe Puente Cruz
5	Verónica Ramírez Casas
6	Ana Sofía Sánchez Durán
7	Esmeralda Sánchez Vázquez
8	Sandra Reyna Villalpando
9	Margarita Ramos Aguilar
SEGUNDO. Se acredita la infracción consistente en la indebida afiliación y uso de datos personales para tal efecto, en perjuicio de las once personas que se citan a continuación, en términos de lo establecido en el Considerando SEGUNDO, punto 5, apartado B, de esta resolución.
No.	Persona denunciante
1	Miguel Ángel Gallardo Castañeda
2	Ma. Luisa Pérez Pérez
3	Alfonso Antonio Henchit
4	Christian Jonathan Hernández Sánchez
5	Edgar Alex Alvarado Sánchez
6	Erika Janette Sánchez Armendáriz
7	Erika Josefina Armendáriz Colín
8	Hazel Correa Camargo
9	Lilia Meléndez Chávez
10	María de los Ángeles Solano Rojas
11	Yesenia Guadalupe Santamaría Santamaría
TERCERO. En términos del Considerando TERCERO de la presente resolución, se impone al PRI una multa por la indebida afiliación de:
Miguel Ángel Gallardo Castañeda, Ma. Luisa Pérez Pérez, Alfonso Antonio Henchit, Christian Jonathan Hernández Sánchez, Edgar Alex Alvarado Sánchez, Erika Janette Sánchez Armendáriz, Erika Josefina Armendáriz Colín, Hazel Correa Camargo, Lilia Meléndez Chávez, María de los Ángeles Solano Rojas y Yesenia Guadalupe Santamaría Santamaría, conforme a los montos siguientes:
No.	Personas	Sanción a imponer
1	Miguel Ángel Gallardo Castañeda	1,284 UMAs, equivalente a $108,485.16 (ciento ocho mil cuatrocientos ochenta y cinco pesos 16/100 M.N.)
[Persona afiliada en 2019]
2	Ma. Luisa Pérez Pérez	1,284 UMAs, equivalente a $111,553.92 (ciento once mil, quinientos cincuenta y tres 92/100)
[Persona afiliada en 2020]
3	Alfonso Antonio Henchit	1,284 UMAs, equivalente a $111,553.92
[Persona afiliada en 2020]
4	Christian Jonathan Hernández Sánchez	1,284 UMAs, equivalente a $111,553.92
[Persona afiliada en 2020]
5	Edgar Alex Alvarado Sánchez	1,284 UMAs, equivalente a $111,553.92
[Persona afiliada en 2020]
6	Erika Janette Sánchez Armendáriz	1,284 UMAs, equivalente a $111,553.92
[Persona afiliada en 2020]
7	Erika Josefina Armendáriz Colín	1,284 UMAs, equivalente a $111,553.92
[Persona afiliada en 2020]
8	Hazel Correa Camargo	1,284 UMAs, equivalente a $111,553.92
[Persona afiliada en 2020]
9	Lilia Meléndez Chávez	1,284 UMAs, equivalente a $111,553.92
[Persona afiliada en 2020]
10	María de los Ángeles Solano Rojas	1,284 UMAs, equivalente a $111,553.92
[Persona afiliada en 2020]
11	Yesenia Guadalupe Santamaría Santamaría	1,284 UMAs, equivalente a $111,553.92
[Persona afiliada en 2020]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</si>
  <si>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INE/CG1257/2025</t>
  </si>
  <si>
    <t>$1,224,024.36</t>
  </si>
  <si>
    <t>SUP-RAP-1353/2025</t>
  </si>
  <si>
    <t xml:space="preserve">UT/SCG/Q/GJSM/JD08/CHIS/170/2023
</t>
  </si>
  <si>
    <t>Guadalupe de Jesús Sánchez Moreno
Rolando Morales Hernández
Lizandro Joaquín López López
José Luis Cantoral López
Lizbeth Ramírez López
Maritsa del rocío López Gutiérrez
Marissa Guadalupe Vázquez Velázquez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t>
  </si>
  <si>
    <t>Guadalupe de Jesús Sánchez Moreno, Rolando Morales Hernández, Lizandro Joaquín López López, José Luis Cantoral López, Lizbeth Ramírez López, Maritsa del rocío López Gutiérrez, Marissa  Guadalupe Vázquez Velázquez, ,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 presentan queja por afiliación indebida a MORENA.</t>
  </si>
  <si>
    <t>PRIMERO. No se acredita la infracción atribuida a MORENA consistentes en la afiliación indebida y uso no autorizado de datos personales, respecto de Guadalupe de Jesús Sánchez Moreno, Lizandro Joaquín López López, Lizbeth Ramírez López, Maritsa del Roció López Gutiérrez, Marissa Guadalupe Vázquez Velázquez, María de Jesús García González, Fátima Gisel González García, Yessenia Iturralde Delgado, Idalia Calzadias Vega, Jesús Estrada Guzmán, Laura Elena Reyes Ogaz, Lus Idania Lugo Armendariz, Jamilet Sarai Domínguez Mariscal, Humberto Yáñez Martínez, José Rodolfo Santamaría Hernández, Laura Martínez Arreguin y Margarita Trejo Cruz, en términos de lo razonado en el Apartado A del Considerando TERCERO de la presente determinación.
SEGUNDO. Se acredita la afiliación indebida, así como el uso indebido de datos personales de Rolando Morales Hernández, José Luis Cantoral López y Anabella Jiménez Calvo, en términos de lo razonado en el Apartado B del Considerando TERCERO, de la presente resolución.
TERCERO. En términos del considerando TERCERO de la presente resolución, se impone a MORENA, una multa por la indebida afiliación de Rolando Morales Hernández, José Luis Cantoral López y Anabella Jiménez Calvo, conforme al monto que se indica a continuación:
| Persona denunciante | Año de afiliación | Multa impuesta en SMGV A | Valor SMGV vigente B | Valor UMA vigente C | Sanción en UMAS (AB/C) D | Sanción a imponer (CD) |
| Rolando Morales Hernández | 2013 | 963 | $61.38 | $113.14 | 522.44 | $59,108.86 |
| José Luis Cantoral López | 2013 | 963 | $61.38 | $113.14 | 522.44 | $59,108.86 |
| Anabella Jiménez Calvo | 2013 | 963 | $61.38 | $113.14 | 522.44 | $59,108.86 |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Guadalupe de Jesús Sánchez Moreno, Rolando Morales Hernández, Lizandro Joaquín López López, José Luis Cantoral López, Lizbeth Ramírez López, Maritsa del Rocío López Gutiérrez, Marissa Guadalupe Vázquez Velázquez, Anabella Jiménez Calvo , María de Jesús García González, Fátima Gisel González García, Yessenia Iturralde Delgado, Idalia Calzadias Vega, Jesús Estrada Guzmán, Laura Elena Reyes Ogaz, Lus Idania Lugo Armendariz, Jamilet Sarai Domínguez Mariscal, Humberto Yáñez Martínez, José Rodolfo Santamaría Hernández, Laura Martínez Arreguin y Margarita Trejo Cruz,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</si>
  <si>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INE/CG1258/2025</t>
  </si>
  <si>
    <t>$177,542.58</t>
  </si>
  <si>
    <t xml:space="preserve">UT/SCG/Q/CG/173/2023
</t>
  </si>
  <si>
    <t xml:space="preserve">
En cumplimiento a lo determinado por el Consejo General del INE en el Acuerdo INE/CG615/2023 se inicia Procedimiento oficioso respecto de las personas Cirilo Santiz Gómez, David Humberto García López, Kleiver Cervantes Cervantes, Ernesto López López, Lidia Sarai Sandoval López, Ángel Alejandro Ramírez Guerrero, Salma Nohemi Garza Martínez, Itchel Lugo Arenas, Priscila Vázquez Herrera, Mónica Méndez López, Soledad Santana Bautista, César Domínguez  Zagada, José Eduardo Flores Vázquez, Magdalena Lara Zamora, Miguel Ángel Morales Loya, Araceli Aparicio Tolentino, Gumercindo Rangel Mendoza, Yeni Flores Cerón, Guadalupe Ekatherina González Espinosa, Guillermina Reyes Limón, quienes desconocieron la afiliación al Partido MORENA en el marco del proceso de contratación de personas supervisoras, capacitadoras-asistentes electorales del Proceso Electoral 2023-2024.</t>
  </si>
  <si>
    <t>PRIMERO. Se sobresee el procedimiento respecto de Mónica Méndez López, en términos de lo establecido en el Considerando SEGUNDO, de esta resolución.
SEGUNDO. No se acredita la infracción consistente en la indebida afiliación y uso de datos personales para tal efecto, en perjuicio de las 18 personas que se citan a continuación, en términos de lo establecido en el Considerando CUARTO, numeral 5, apartado 1, de esta Resolución.
| No. | Nombre de las personas quejosas | No. | Nombre de las personas quejosas |
| 1 | Cirilo Sanz Gómez | 11 | Araceli Aparicio Tolentino |
| 2 | Klever Cervantes Cervantes | 12 | Gumercindo Rangel Mendoza |
| 3 | Ernesto López López | 13 | Guadalupe Echeverría González Espinosa |
| 4 | Angel Alejandro Ramírez Guerrero | 14 | Guillermina Reyes Limón |
| 5 | Salma Nohemí Garza Martínez | 15 | David Humberto García López |
| 6 | Itchel Lugo Arenas | 15 | Lidia Sara Sandoval López |
| 7 | Priscila Vázquez Herrera | 16 | Soledad Santana Bautista |
| 8 | Magdalena Lara Zamora | 17 | César Domínguez Zagada |
| 9 | Miguel Ángel Morales Loya | 18 | José Eduardo Flores Vázquez |
TERCERO. Es existente la infracción atribuida a Movimiento ciudadano consistente en la indebida afiliación y uso de datos personales para tal efecto, en perjuicio de Yeni Flores Cerón, en términos de lo establecido en el Considerando CUARTO, numeral 5, apartado 2, de esta resolución.
CUARTO. En términos del Considerando QUINTO, de la presente resolución, se impone a Movimiento ciudadano, una multa por la indebida afiliación de Yeni Flores Cerón, conforme al monto que se indica a continuación:
| No. | Persona involucrada | Sanción a imponer |
| 1 | Yeni Flores Cerón | 447.62 (cuatrocientas cuarenta y siete punto sesenta y dos) Unidades de Medida y Actualización, equivalente a $50,644.17 (cincuenta mil seiscientos cuarenta y cuatro pesos 17/100 M.N.) |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SEXTO. En términos de lo establecido en el artículo 457, párrafo 7, de la Ley General de Instituciones y Procedimientos Electorales, el monto de la multa impuesta a Movimiento ciudadano será deducido de las siguientes ministraciones mensuales del financiamiento público que por concepto de actividades ordinarias permanentes reciba dicho instituto político, una vez que esta resolución haya quedado firme.</t>
  </si>
  <si>
    <t>INE/CG1188/2025</t>
  </si>
  <si>
    <t>$50,643.72</t>
  </si>
  <si>
    <t xml:space="preserve">UT/SCG/Q/CG/174/2023
</t>
  </si>
  <si>
    <t>En cumplimiento a lo determinado por el Consejo General del INE en el Acuerdo INE/CG615/2023 se inicia Procedimiento oficioso respecto de las personas Héctor Arath Ibarra Jiménez, Cinthia Lira Narez, Samantha Calvillo Peralta, Tomás Ortiz Mancera, Francisco Yllescas Hernández, Tlalli Ávila Loera, quienes desconocieron la afiliación al Partido MORENA en el marco del proceso de contratación de personas supervisoras, capacitadoras-asistentes electorales del Proceso Electoral 2023-2024.</t>
  </si>
  <si>
    <t>PRIMERO. Es existente la infracción atribuida a MORENA consistente en la indebida afiliación y uso de datos personales para tal efecto, en perjuicio de las seis personas involucradas en el presente procedimiento, en términos de lo establecido en el Considerando SEGUNDO, de esta resolución.
SEGUNDO. En términos del Considerando TERCERO, de la presente resolución, se impone a MORENA, una multa por la indebida afiliación de cada una de las seis personas inconformes, conforme a los montos que se indican a continuación:
| No. | Persona involucrada | Sanción a imponer |
| 1 | Héctor Arath Ibarra Jiménez | 1,284 (mil doscientos ochenta y cuatro) Unidades de Medida y Actualización, equivalente a $133,202.16 (ciento treinta y tres mil doscientos dos pesos 16/100 M.N.) |
| 2 | Cinthia Lira Narez | 1,284 (mil doscientos ochenta y cuatro) Unidades de Medida y Actualización, equivalente a $133,202.16 (ciento treinta y tres mil doscientos dos pesos 16/100 M.N.) |
| 3 | Samantha Calvillo Peralta | 1,284 (mil doscientos ochenta y cuatro) Unidades de Medida y Actualización, equivalente a $133,202.16 (ciento treinta y tres mil doscientos dos pesos 16/100 M.N.) |
| 4 | Tomás Ortiz Manerra | 1,284 (mil doscientos ochenta y cuatro) Unidades de Medida y Actualización, equivalente a $133,202.16 (ciento treinta y tres mil doscientos dos pesos 16/100 M.N.) |
| 5 | Francisco Yllescas Hernández | 1,284 (mil doscientos ochenta y cuatro) Unidades de Medida y Actualización, equivalente a $133,202.16 (ciento treinta y tres mil doscientos dos pesos 16/100 M.N.) |
| 6 | Tlalli Ávila Loera | 1,284 (mil doscientos ochenta y cuatro) Unidades de Medida y Actualización, equivalente a $133,202.16 (ciento treinta y tres mil doscientos dos pesos 16/100 M.N.) |
TERCERO. Se dejan a salvo los derechos de Francisco Yllescas Hernández, para presentar queja ante este Instituto con motivo de su nueva afiliación a MORENA, de conformidad con la parte final del considerando SEGUNDO de la presente resolución.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</si>
  <si>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INE/CG1259/2025</t>
  </si>
  <si>
    <t>$799,212.96</t>
  </si>
  <si>
    <t xml:space="preserve">UT/SCG/Q/DRS/JD08/JAL/183/2023
</t>
  </si>
  <si>
    <t>Diego Rosales Sánchez
Daniela Guadalupe González Elizondo
Daniela Domínguez Pinto
Rocío Jaqueline Fuentes Rodríguez
María Guadalupe Tamayo Cano
Melina Guadalupe Alfaro Sarabia
Jair Alberto Aguirre Avalos
Mario Alberto Mercader Rosado
Anallely Bedolla Guzmán
Janeth López Moreno
Beatriz Guadalupe Hernández Hernández
Guadalupe Abigail Baltazar Luna
María del Carmen Ramírez Huerta
Diana Alejandra Ruiz Alvarado
Martin Olivas Martínez
Hugo Alejandro López Velasco
Clara Patricia González Pimentel
Susana Elizabeth Santiz Méndez</t>
  </si>
  <si>
    <t xml:space="preserve">Diego Rosales Sánchez, Daniela Guadalupe González Elizondo, Daniela Domínguez Pinto, Rocío Jaqueline Fuentes Rodríguez, María Guadalupe Tamayo Cano, Melina Guadalupe Alfaro Sarabia, Jair Alberto Aguirre Avalos,Mario Alberto Mercader Rosado, Anallely Bedolla Guzmán, Janeth López Moreno, Beatriz Guadalupe Hernández Hernández, Guadalupe Abigail Baltazar Luna, María del Carmen Ramírez Huerta, Diana Alejandra Ruiz Alvarado, Martin Olivas Martínez, Hugo Alejandro López Velasco,Clara Patricia González Pimentel, Susana Elizabeth Santiz Méndez, presentan quejas por afiliación indebida al Partido Verde Ecologista de México </t>
  </si>
  <si>
    <t>PRIMERO. No se acredita la infracción atribuida al Partido Verde Ecologista de México, consistente en la indebida afiliación y uso de datos personales para tal efecto, respecto de Diego Rosales Sánchez, Daniela Domínguez Pinto, Melina Guadalupe Alfaro Sarabia, Janeth López Moreno, Beatriz Guadalupe Hernández Hernández, Guadalupe Abigail Baltazar Luna, Hugo Alejandro López Velasco y Clara Patricia González Pimentel, en términos de lo establecido en el Considerando SEGUNDO, numeral 5, Apartado A, de esta Resolución.
SEGUNDO. Se acredita la infracción atribuida al Partido Verde Ecologista de México, consistente en la afiliación indebida, así como el uso indebido de datos personales de Daniela Guadalupe González Elizondo, Rocío Jaqueline Fuentes Rodríguez, María Guadalupe Tamayo Cano, Jair Alberto Aguirre Ávalos, Mario Alberto Mercader Rosado, Analelby Bedolla Guzmán, María del Carmen Ramírez Huerta, Diana Alejandra Ruiz Alvarado, Martín Olivas Martínez y Susana Elizabeth Santiz Méndez, en términos de lo razonado en el considerando SEGUNDO, numeral 5, Apartado B.
TERCERO. En términos del considerando TERCERO de la presente resolución, se impone al Partido Verde Ecologista de México, una multa por la indebida afiliación de las diez personas que se enlistan enseguida, conforme a los montos que se indican a continuación:
No. | Persona denunciante | Año de afiliación | Valor de la UMA | Sanción imponer en UMA’s | Equivalente
1 | Daniela Guadalupe González Elizondo | 2016 | $73.04 (setenta y tres pesos 04/100 M.N.) | 963 UMA’s | $70,337.52 (setenta mil, trescientos treinta y siete pesos 52/100 M.N.)
2 | Rocío Jaqueline Fuentes Rodríguez | 2016 | $73.04 (setenta y tres pesos 04/100 M.N.) | 963 UMA’s | $70,337.52 (setenta mil, trescientos treinta y siete pesos 52/100 M.N.)
3 | Analelby Bedolla Guzmán | 2016 | $73.04 (setenta y tres pesos 04/100 M.N.) | 963 UMA’s | $70,337.52 (setenta mil, trescientos treinta y siete pesos 52/100 M.N.)
4 | Jair Alberto Aguirre Ávalos | 2019 | $84.49 (ochenta y cuatro pesos 49/100 M.N.) | 1,284 UMA’s | $108,485.16 (ciento ocho mil cuatrocientos ochenta y cinco pesos 16/100 M.N.)
5 | Mario Alberto Mercader Rosado | 2019 | $84.49 (ochenta y cuatro pesos 49/100 M.N.) | 1,284 UMA’s | $108,485.16 (ciento ocho mil cuatrocientos ochenta y cinco pesos 16/100 M.N.)
6 | María del Carmen Ramírez Huerta | 2019 | $84.49 (ochenta y cuatro pesos 49/100 M.N.) | 1,284 UMA’s | $108,485.16 (ciento ocho mil cuatrocientos ochenta y cinco pesos 16/100 M.N.)
7 | Diana Alejandra Ruiz Alvarado | 2019 | $84.49 (ochenta y cuatro pesos 49/100 M.N.) | 1,284 UMA’s | $108,485.16 (ciento ocho mil cuatrocientos ochenta y cinco pesos 16/100 M.N.)
8 | Martín Olivas Martínez | 2019 | $84.49 (ochenta y cuatro pesos 49/100 M.N.) | 1,284 UMA’s | $108,485.16 (ciento ocho mil cuatrocientos ochenta y cinco pesos 16/100 M.N.)
9 | Susana Elizabeth Santiz Méndez | 2019 | $84.49 (ochenta y cuatro pesos 49/100 M.N.) | 1,284 UMA’s | $108,485.16 (ciento ocho mil cuatrocientos ochenta y cinco pesos 16/100 M.N.)
10 | María Guadalupe Tamayo Cano | 2020 | $86.88 (ochenta y seis pesos 88/100 M.N.) | 1,284 UMA’s | $111,553.92 (ciento once mil quinientos cincuenta y tres 92/100 M.N.)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</si>
  <si>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INE/CG1260/2025</t>
  </si>
  <si>
    <t>$973,477.44</t>
  </si>
  <si>
    <t xml:space="preserve">UT/SCG/Q/CG/189/2023
</t>
  </si>
  <si>
    <t>En cumplimiento a lo determinado por el Consejo General del INE en el Acuerdo INE/CG615/2023 se inicia Procedimiento oficioso respecto de las personas  Julieta González Benavidez, Verónica de Jesús Cajiga Laguna, Alicia Vera Trujillo, Luis Abraham Parra Flores, Julio César Rosales Rodríguez, Oralia Saraí Tapia Camacho, Alejandro Granados Gutiérrez, Alma Leticia Rodríguez Plascencia, Isidro Enrique Medina Reynaga, Ekateriny Fabiola Vargas Ochoa, Ismael Moya Lara, Lucero Guadalupe Saucedo Flores, Mayra Elizabeth de Haro Solís, Mario Alberto Flores Ibarra, Carlos Enrique González Solórzano, Anabel Solís Arellano, Armando Díaz Vega, Celestino Gutiérrez García, Francisco Javier Parada Farías, María del Carmen Gaytán González, quienes desconocieron la afiliación al Partido Movimiento Ciudadano en el marco del proceso de contratación de personas supervisoras, capacitadoras-asistentes electorales del Proceso Electoral 2023-2024.</t>
  </si>
  <si>
    <t>PRIMERO. No se acredita la infracción al derecho de libre afiliación en perjuicio de Verónica de Jesús Cajiga Laguna, Alicia Vera Trujillo, Luis Abraham Parra Flores, Julio César Rosales Rodríguez, Oralia Sarai Tapia Camacho, Alejandro Granados Gutiérrez, Alma Leticia Rodríguez Plascencia, Ekateriny Fabiola Vargas Ochoa, Ismael Moya Lara, Mayra Elizabeth de Haro Solís, Mario Alberto Flores Ibarra, Carlos Enrique González Solórzano, Anabel Solís Arellano, Armando Díaz Vega, Celestino Gutiérrez García, Francisco Javier Parada Farías y María del Carmen Gaytán González, en términos de lo establecido en el considerando TERCERO.
SEGUNDO. Se tiene por acreditada la infracción atribuida al Partido MC, consistente en la afiliación indebida, así como el uso indebido de datos personales de Julieta González Benavidez, Isidro Enrique Medina Reynaga y Lucero Guadalupe Saucedo Flores, en términos de lo razonado en el considerando TERCERO, de la presente resolución.
TERCERO. En términos del Considerando CUARTO de la presente resolución, se impone al Partido MC, una multa por la indebida afiliación de las personas citadas en el punto anterior, conforme al monto que se indica a continuación:
No | Persona Ciudadana | Año de afiliación | Sanción en UMA´S | Sanción a imponer
1 | Julieta González Benavidez | 2013 | 551.20 | $62,362.76 [sesenta y dos mil trescientos sesenta y dos 76/100]
2 | Isidro Enrique Medina Reynaga | 2013 | 1695.98 | $191,883.1 [ciento noventa y un mil ochocientos ochenta y tres 1/100]
3 | Lucero Guadalupe Saucedo Flores | 2019 | 1,284 | $108,485.16 [ciento ocho mil cuatrocientos ochenta y cinco 16/100]
CUARTO. En términos de lo establecido en el artículo 457, párrafo 7, de la LGIPE, el monto de la multa impuesta al Partido Movimiento Ciudadano será deducido de las siguientes ministraciones mensuales del financiamiento público que por concepto de actividades ordinarias permanentes reciba dicho instituto político, una vez que esta resolución haya quedado firme.
QUINTO. En términos de lo establecido en el considerando TERCERO, Apartado 5, de la presente resolución, dese vista a la Fiscalía Especializada en Delitos Electorales para que en el ámbito de su competencia conozca de los actos y/o hechos aquí referidos, a efecto de que sea dicha instancia quien determine lo conducente.
SEXTO. Se dejan a salvo los derechos de Isidro Enrique Medina Reynaga, a fin de que, si es su deseo, haga valer, por la vía correspondiente y ante la autoridad competente, los hechos relacionados con la presunta falsificación de su firma, de conformidad con lo señalado en el considerando TERCERO, Apartado 5, de la presente determinación.
SÉPTIMO. La presente resolución es impugnable a través del recurso de apelación, así como por juicio para la protección de los derechos político-electorales del ciudadano, previstos en los numerales 42 y 79, respectivamente, de la LGSMIME.</t>
  </si>
  <si>
    <t>INE/CG1261/2025</t>
  </si>
  <si>
    <t>$362,731.02</t>
  </si>
  <si>
    <t>SUP-RAP-1352/2025</t>
  </si>
  <si>
    <t xml:space="preserve">UT/SCG/Q/FYEB/JD05/CHIH/194/2023
</t>
  </si>
  <si>
    <t>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t>
  </si>
  <si>
    <t xml:space="preserve">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presentan queja por afiliación indebida al Partido Verde Ecologista de México. </t>
  </si>
  <si>
    <t>PRIMERO. Se tiene por no acreditada la infracción atribuida al Partido Verde Ecologista de México, consistente en la indebida afiliación, así como el uso indebido de datos personales de Ma. Cecilia Paredones Sánchez, Verónica Nava Maya, María Candelaria Alfonzo Álvarez, Alex Hernández Cerda, Alejandro Martínez Solórzano, Francisco Javier Huerta, Elizabeth Tolentino Francisco, Ana Laura Lua Aguilar y Omar Solís Cante, en términos de lo razonado en el considerando TERCERO de la presente resolución.
SEGUNDO. Se acredita la infracción atribuida al Partido Verde Ecologista de México, consistente en la afiliación indebida, así como el uso indebido de datos personales de Flor Yessenia Esparza Bernal, Maria Edith Peña Padilla, Alejandra Guadalupe Márquez Araiza, Edgar Rene Rodríguez Vega, Leticia Ruiz TafoIla y Omar Fernando Díaz Zambrano, en términos de lo razonado en el considerando TERCERO, de la presente resolución.
TERCERO. En términos del considerando CUARTO de la presente resolución, se impone al Partido Verde Ecologista de México, una multa por la indebida afiliación a cargo de seis personas denunciantes, respecto de quienes resulta aplicable dicha sanción, conforme a los montos que se indican a continuación:
Persona denunciante | Año de afiliación | Multa impuesta en UMA | Sanción a imponer
Flor Yessenia Esparza Bernal | 2019 | 1,284 | $108,485.16 (Ciento ocho mil, cuatrocientos ochenta y cinco 16/100)
Maria Edith Peña Padilla | 2019 | 1,284 | $108,485.16 (Ciento ocho mil, cuatrocientos ochenta y cinco 16/100)
Alejandra Guadalupe Márquez Araiza | 2019 | 1,284 | $108,485.16 (Ciento ocho mil, cuatrocientos ochenta y cinco 16/100)
Edgar Rene Rodríguez Vega | 2018 | 1,284 | $103,490.40 (Ciento tres mil, cuatrocientos noventa 40/100)
Leticia Ruiz TafoIla | 2020 | 1,284 | $111,553.92 (Ciento once mil, quinientos cincuenta y tres 92/100)
Omar Fernando Díaz Zambrano | 2018 | 1,284 | $103,490.40 (Ciento tres mil, cuatrocientos noventa 40/100)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</si>
  <si>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INE/CG1262/2025</t>
  </si>
  <si>
    <t>$643,990.20</t>
  </si>
  <si>
    <t xml:space="preserve">UT/SCG/Q/JLLV/JD07/BC/210/2023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</si>
  <si>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</si>
  <si>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presentan quejas por afiliación indebida al Partido Revolucionario Institucional. </t>
  </si>
  <si>
    <t>PRIMERO. Se escinde el procedimiento respecto de Zochil Azucena Bustillos González, en términos de lo señalado en el considerando CUARTO.
SEGUNDO. Se sobresee el procedimiento sancionador ordinario iniciado con motivo de la denuncia presentada por José Luis Luna Velarde, por cuanto hace a la supuesta vulneración a su derecho de libre afiliación, en términos de lo establecido en el Considerando QUINTO de esta Resolución.
TERCERO. No se acredita la infracción al derecho de libre afiliación en su vertiente positiva, en perjuicio de Brandon Iván Juárez Velázquez, Coral Eunice Rodríguez Luna, Rafael Montañez Nieto, Martha Jessica Medina Hernández, Sandra Alicia Lie Jauregui, Cecilia Martínez Pérez, Cecilia Ríos Casio, Omar de Jesús Gómez Villegas y Gustavo Tomás Velázquez Reyes, en términos de lo establecido en el Considerando SEXTO de la presente resolución.
CUARTO. Se acredita la infracción al derecho de libre afiliación en su vertiente positiva, en perjuicio de Rodrigo Ernesto Sánchez Machado, por parte del Partido Revolucionario Institucional, en términos de lo establecido en el Considerando SEXTO de la presente resolución por lo que se le impone la multa que se detalla enseguida.
QUINTO. En términos del Considerando SÉPTIMO de la presente resolución, se impone al PRI, una multa por la indebida afiliación de una persona denunciante respecto de quien resulta aplicable dicha sanción, conforme al monto que se indica a continuación:
Persona denunciante:
Rodrigo Ernesto Sánchez Machado
Monto de la sanción:
1,284 (mil doscientos ochenta y cuatro) Unidades de Medida y Actualización, equivalente a $115,072.08 (ciento quince mil setenta y dos pesos 08/100 M.N.)
[Ciudadano afiliado en 2021]
SEXTO.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el Considerando SÉPTIMO de este fallo.
SÉPTIMO. Se instruye a la UTCE para que, en su caso, inicie el cuaderno de antecedentes respectivo a fin de investigar y determinar si amerita o no el inicio de un procedimiento administrativo sancionador respecto de Brandon Iván Juárez Velázquez, Coral Eunice Rodríguez Luna, Rafael Montañez Nieto, Martha Jessica Medina Hernández, Sandra Alicia Lie Jauregui, Cecilia Martínez Pérez, Cecilia Ríos Casio, Omar de Jesús Gómez Villegas y Gustavo Tomás Velázquez Reyes, de conformidad con lo previsto en el numeral 39 de la ADENDA, en términos de lo concluido en la presente resolución.
OCTAVO.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</si>
  <si>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INE/CG1263/2025</t>
  </si>
  <si>
    <t>$115,072.08</t>
  </si>
  <si>
    <t>SUP-RAP-1354/2025</t>
  </si>
  <si>
    <t>UT/SCG/Q/CG/231/2023</t>
  </si>
  <si>
    <t>En cumplimiento a lo determinado por el Consejo General del INE en el Acuerdo INE/CG615/2023 se inicia Procedimiento oficioso respecto de las personas Edwing Ayala Vázquez , Jesús Alan Burgoin Sandoval , Silverio Cruz Mendoza, Hermin Méndez Hernández, Nanci Lucia Ramírez Napabe, Ana Rocío Samano Soto, Gloria Ramírez Jiménez, Edilma Vásquez Trinidad, Cinthia Vázquez Orozco, Ruthbery Sosa Sosa, Rosalba García López, Anabel Mellado Ayala, Yazmin Guadalupe Ávila Álvarez, Eréndira  Hernández Huerta, Claudia Guadalupe Gómez Vázquez, Conrado Morales Vidal, Azarel Sánchez Hernández, José Luis Alfonso Baeza, quienes desconocieron su afiliación al Partido del Trabajo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</si>
  <si>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nueve personas que se citan a continuación, en términos de lo establecido en el Considerando TERCERO, punto 5, apartado A, de esta resolución.
No.	Persona denunciante
1	Edwing Ayala Vázquez
2	Jesús Alán Burgoin Sandoval
3	Silverio Cruz Mendoza
4	Hermín Méndez Hernández
5	Gloria Ramírez Jiménez
6	Ruthbery Sosa Sosa
7	Cinthia Vázquez Orozco
8	Anabel Mellado Ayala
9	José Luis Alfonso Baeza
SEGUNDO. Se acredita la infracción atribuida al Partido del Trabajo, consistente en la indebida afiliación y uso de datos personales para tal efecto, en perjuicio de las nueve personas que se citan a continuación, en términos de lo establecido en el Considerando TERCERO, punto 5, apartado B, de esta resolución.
No.	Persona denunciante
1	Ana Rocío Sámano Soto
2	Edilma Vásquez Trinidad
3	Yazmín Guadalupe Ávila Álvarez
4	Eréndira Hernández Huerta
5	Claudia Guadalupe Gómez Vázquez
6	Conrado Morales Vidal
7	Azarel Sánchez Hernández
8	Rosalba García López
9	Nanci Lucía Ramírez Napabe
TERCERO. En términos del Considerando CUARTO de la presente resolución, se impone al Partido del Trabajo, una multa por la indebida afiliación de Ana Rocío Sámano Soto, Edilma Vásquez Trinidad, Yazmín Guadalupe Ávila Álvarez, Eréndira Hernández Huerta, Claudia Guadalupe Gómez Vázquez, Conrado Morales Vidal, Azarel Sánchez Hernández, Rosalba García López y Nanci Lucía Ramírez Napabe, conforme al monto que se indica a continuación:
No.	Persona	Multa
1	Ana Rocío Sámano Soto	1,284 (mil doscientos ochenta y cuatro) Unidades de Medida y Actualización, calculado al segundo decimal, equivalente a $108,485.16 (ciento ocho mil cuatrocientos ochenta y cinco pesos 16/100 M.N.) [Persona afiliada en 2019]
2	Edilma Vásquez Trinidad	963 (novecientos sesenta y tres) Unidades de Medida y Actualización, calculado al segundo decimal, equivalente a $70,337.52 (setenta mil trescientos treinta y siete pesos 52/100 M.N.) [Persona afiliada en 2016]
3	Yazmín Guadalupe Ávila Álvarez	1,284 (mil doscientos ochenta y cuatro) Unidades de Medida y Actualización, equivalente a $108,485.16 (ciento ocho mil cuatrocientos ochenta y cinco pesos 16/100 M.N.) [Persona afiliada en 2019]
4	Eréndira Hernández Huerta	963 (novecientos sesenta y tres) Unidades de Medida y Actualización, equivalente a $60,443.72 (cincuenta mil seiscientos cuarenta y tres pesos 72/100 M.N.) [Persona afiliada en 2008]
6	Claudia Guadalupe Gómez Vázquez	1,284 (mil doscientos ochenta y cuatro) Unidades de Medida y Actualización, equivalente a $108,485.16 (ciento ocho mil cuatrocientos ochenta y cinco pesos 16/100 M.N.) [Persona afiliada en 2019]
6	Conrado Morales Vidal	963 (novecientos sesenta y tres) Unidades de Medida y Actualización, equivalente a $62,771.89 (sesenta y dos mil setecientos setenta y siete pesos 89/100 M.N.) [Persona afiliada en 2009]
7	Azarel Sánchez Hernández	1,284 (mil doscientos ochenta y cuatro) Unidades de Medida y Actualización, equivalente a $111,553.92 (ciento once mil quinientos cincuenta y tres pesos 92/100 M.N.) [Persona afiliada en 2020]
8	Rosalba García López	1,284 (mil doscientos ochenta y cuatro) Unidades de Medida y Actualización, equivalente a $108,485.16 (ciento ocho mil cuatrocientos ochenta y cinco pesos 16/100 M.N.) [Persona afiliada en 2019]
9	Nanci Lucía Ramírez Napabe	3,284 (tres mil doscientos ochenta y cuatro) Unidades de Medida y Actualización, equivalente a $277,466.16 (doscientos setenta y siete mil cuatrocientos sesenta y seis pesos 16/100 M.N.) [Persona afiliada en 2019 y que además se acreditó la falsificación de firma]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numeral 5, apartado B, dese vista a la Fiscalía Especializada en Delitos Electorales para que en el ámbito de su competencia conozca de los actos y/o hechos aquí referidos, a efecto de que sea dicha instancia quien determine lo conducente.
SEXTO. Se dejan a salvo los derechos de Nanci Lucía Ramírez Napabe, a fin de que, si es su deseo hacerlo, haga valer, por la vía correspondiente y ante la autoridad competente, los hechos relacionados con la presunta falsificación de su firma, de conformidad con la parte final del Considerando TERCERO, numeral 5, apartado B, de esta determinación.
SÉPTIMO. La presente resolución es impugnable a través del recurso de apelación previsto en el artículo 42, de la LGSMIME, así como del juicio para la protección de los derechos político-electorales del ciudadano previsto en el artículo 79, del mismo ordenamiento.</t>
  </si>
  <si>
    <t>INE/CG1264/2025</t>
  </si>
  <si>
    <t>$1,068,712.85</t>
  </si>
  <si>
    <t>UT/SCG/Q/CG/233/2023</t>
  </si>
  <si>
    <t>En cumplimiento a lo determinado por el Consejo General del INE en el Acuerdo INE/CG615/2023 se inicia Procedimiento oficioso respecto de las personas Juana Suheili Reyes Castro, Carlota de la Cruz Carrillo,Jorge Campos Preciado, Carlos Eduardo Márquez Silva, Blanca Cecilia López Meléndez, Oscar Reynaldo García Sánchez, Leonardo Santibáñez García, Moisés Sandro Chagollan Orozco, Siboney Carmen Ibarra Preciado , José Luis Barajas Pérez , Rafaela Meraz Ruíz, Alexander Rosas Muñoz, Francisco Javier Montemira Tlaxcalteco, Jorge Alán Olivarría Rogel, Manuel Gutiérrez Pérez, Erika Marín Ruíz, Sarahi Yoval Corona, Jacob Vázquez Martínez, quienes desconocieron su afiliación al Partido Revolucionario Institucional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</si>
  <si>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diez personas que se citan a continuación, en términos de lo establecido en el Considerando CUARTO, punto 5, Apartado A, de esta resolución.
No.	Persona denunciante
1	Juana Suheli Reyes Castro
2	Carlota de la Cruz Carrillo
3	Jorge Campos Preciado
4	Carlos Eduardo Márquez Silva
5	Blanca Cecilia López Meléndez
6	Oscar Reynaldo García Sánchez
7	Leonardo Santibáñez García
8	Siboney Carmen Ibarra Preciado
9	José Luis Barajas Pérez
10	Rafaela Marver Ruiz
11	Alexander Rosas Muñoz
12	Jorge Alan Olivarriaga Rogel
13	Manuel Gutiérrez Pérez
14	Jacob Vázquez Martínez
15	Erika Marín Ruiz
16	Sarahí Yoval Corona
17	Francisco Javier Montemira Tlaxcalteco
SEGUNDO. Se acredita la infracción consistente en la indebida afiliación y uso de datos personales para tal efecto, en perjuicio de la persona que se cita a continuación, en términos de lo establecido en el Considerando CUARTO, punto 5, Apartado B, de esta resolución.
No.	Persona denunciante
1	Moisés Sandro Chagollán Orozco
TERCERO. En términos del Considerando QUINTO de la presente resolución, se impone al PRI, una multa por la indebida afiliación de Moisés Sandro Chagollán Orozco, conforme al monto que se indica a continuación:
No.	Persona quejosa	Sanción a imponer
1	Moisés Sandro Chagollán Orozco	509.16 (quinientas nueve punto dieciséis) Unidades de Medida y Actualización, calculado al segundo decimal, equivalente a $57,606.36 [cincuenta y siete mil seiscientos seis pesos 36/100 M.N.]
[Persona afiliada en 2013]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LGSMIME, así como del juicio para la protección de los derechos político-electorales del ciudadano previsto en el artículo 79, del mismo ordenamiento.</t>
  </si>
  <si>
    <t>INE/CG1265/2025</t>
  </si>
  <si>
    <t>$57,606.36</t>
  </si>
  <si>
    <t>SUP-RAP-1355/2025</t>
  </si>
  <si>
    <t>UT/SCG/Q/CG/234/2023</t>
  </si>
  <si>
    <t>En cumplimiento a lo determinado por el Consejo General del INE en el Acuerdo INE/CG615/2023 se inicia Procedimiento oficioso respecto de las personas, Mayra Elizeth Vea Falomir, Flora Antonia Franco Leal, Wendy Rosalinda Moreno Ramírez, Janeth Cota Beltrán, Irais Masiel Espinosa, Paula Noelia Martínez Lazo, Jesús Manuel León Santibáñez, Juan Carlos Estrella Ruíz, Rosa María Pacheco Barajas, Ruth Estefanía Murillo López, Cristina Ballesteros Rojo, María Teresa Alcalá Camarena, J. Alberto Flores Lara, Rodrigo de Jesús López Castro, Jesús Alberto Cervantes Fierro, Jesús Leobel Cecena Zayas, Ana Laura Bautista Cruz,  Laura Trujillo Montesinos y Ángeles Lidoinz Maceda Méndez, quienes desconocieron su afiliación al Partido MORENA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</si>
  <si>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diecisiete personas que se citan a continuación, en términos de lo establecido en el Considerando TERCERO, punto 5, apartado A, de esta resolución.
No. | Persona denunciante
1 | Mayra Elizeth Vea Falomir
2 | Flora Antonia Franco Leal
3 | Wendy Rosalinda Moreno Ramírez
4 | Janeth Cota Beltrán
5 | Irais Masiel Espinosa
6 | Paula Noelia Martínez Lazo
7 | Jesús Manuel León Santibañez
8 | Juan Carlos Estrella Ruiz
9 | Rosa María Pacheco Barajas
10 | Ruth Estefanía Murillo López
11 | María Teresa Alcalá Camarena
12 | J. Alberto Flores Lara
13 | Rodrigo de Jesús López Castro
14 | Jesús Alberto Cervantes Fierro
15 | Jesús Leobel Ceceña Zayas
16 | Ana Laura Bautista Cruz
17 | Laura Trujillo Montesinos
SEGUNDO. Se acredita la infracción consistente en la indebida afiliación y uso de datos personales para tal efecto, en perjuicio de las dos personas que se citan a continuación, en términos de lo establecido en el Considerando TERCERO, punto 5, apartado B, de esta resolución.
No. | Persona denunciante
1 | Cristina Ballesteros Rojo
2 | Ángeles Lidoine Maceda Méndez
TERCERO. En términos del Considerando CUARTO de la presente resolución, se impone a MORENA, una multa por la indebida afiliación de Cristina Ballesteros Rojo y Ángeles Lidoine Maceda Méndez, conforme al monto que se indica a continuación:
No. | Persona | Multa
1 | Cristina Ballesteros Rojo | 551.20 [quinientas cincuenta y un punto veinte] Unidades de Medida y Actualización, calculado al segundo decimal, equivalente a $62,362.76 [sesenta y dos mil trescientos sesenta y dos pesos 76/100 M.N.] [Persona afiliada en 2013]
2 | Ángeles Lidoine Maceda Méndez | 1,284 [mil doscientos ochenta y cuatro] Unidades de Medida y Actualización, calculado al segundo decimal, equivalente a $133,202.16 [ciento treinta y tres mil doscientos dos pesos 16/100 M.N.] [Persona afiliada en 2023]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LGSMIME, así como del juicio para la protección de los derechos político-electorales del ciudadano previsto en el artículo 79, del mismo ordenamiento.</t>
  </si>
  <si>
    <t>INE/CG1266/2025</t>
  </si>
  <si>
    <t>$195,564.92</t>
  </si>
  <si>
    <t>UT/SCG/Q/MTC/CG/236/2023</t>
  </si>
  <si>
    <t>Margarita Trejo Cruz
Karina Berenice Pimentel Rodríguez
Humberto Yáñez Martínez
Genny Yasmín Maza Sánchez
Karen de los Ángeles Victoria Bravo</t>
  </si>
  <si>
    <t xml:space="preserve">Margarita Trejo Cruz, Karina Berenice Pimentel Rodríguez, Humberto Yáñez Martínez, Genny Yasmín Maza Sánchez, Karen de los Ángeles Victoria Bravo presentan quejas por afiliación indebida a MORENA </t>
  </si>
  <si>
    <t>PRIMERO. Se escinde el procedimiento respecto de Margarita Trejo Cruz y Humberto Yáñez Martínez, en términos de lo señalado en el considerando TERCERO.
SEGUNDO. No se acredita la infracción atribuida a MORENA consistente en la afiliación indebida y uso no autorizado de datos personales, respecto de Genny Yazmín Maza Sánchez y Karen de los Ángeles Victoria Bravo, en términos de lo establecido en el Considerando QUINTO, numeral 5, Apartado A, de esta Resolución.
TERCERO. Se acredita la infracción consistente en la vulneración del derecho de libre afiliación en su vertiente positiva —indebida afiliación— y uso de datos personales para tal efecto, en perjuicio de Karina Berenice Pimentel Rodríguez, en términos de lo establecido en el Considerando QUINTO, numeral 5, Apartado B, de esta Resolución.
CUARTO. En términos del Considerando SEXTO de la presente resolución, se impone a MORENA, una multa por la indebida afiliación de la persona aludida, conforme al monto que se indica a continuación:
Persona involucrada	Sanción impuesta	Año de afiliación	Equivalente
Karina Berenice Pimentel Rodríguez	551.20 (quinientas cincuenta y un punto veinte) UMA’s	2013	$62,362.76 (sesenta y dos mil trescientos sesenta y dos pesos 76/100 M.N.)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SEXTO.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</si>
  <si>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INE/CG1189/2025</t>
  </si>
  <si>
    <t>$62,362.76</t>
  </si>
  <si>
    <t>UT/SCG/Q/JEMG/JD08/CHIH/1/2024</t>
  </si>
  <si>
    <t>Manuel Alejandro Barahona Chan</t>
  </si>
  <si>
    <t xml:space="preserve">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t>
  </si>
  <si>
    <t>PRIMERO. No se acredita la infracción consistente en la indebida afiliación y uso de datos personales para tal efecto, en perjuicio de Jesús Elías Márquez García y Miguel Erasmo Gómez Hernández, en términos de lo establecido en el Considerando TERCERO,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Jesús Elías Márquez García y Miguel Erasmo Gómez Hernández, quienes participaron en el Proceso de reclutamiento de Supervisor/a Electoral o Capacitador/a Asistente Electoral 2023–2024, y en el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Capacitadores-Asistentes Electorales que forma parte de la estrategia de capacitación y asistencia electoral 2023–2024 y sus respectivos anexos, que será aplicable al Proceso Electoral 2023–2024 y, en su caso, a los extraordinarios que deriven de éste.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</si>
  <si>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INE/CG1190/2025</t>
  </si>
  <si>
    <t>UT/SCG/Q/CG/13/2024</t>
  </si>
  <si>
    <t>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t>
  </si>
  <si>
    <t>PRIMERO. Se escinde el procedimiento respecto de Zuleyma Guadalupe Ancheya Gómez, en términos de lo señalado en el considerando SEGUNDO.
SEGUNDO. No se acredita la infracción consistente en la indebida afiliación y uso de datos personales para tal efecto, en perjuicio de las quince personas que se citan a continuación, en términos de lo establecido en el Considerando CUARTO, punto 5, apartado A, de esta resolución.
No.     Persona denunciante
1       María Guadalupe Salinas Vázquez
2       Rubí Chávez López
3       Andrea Frías Ramales
4       Edith Miriam Rivera Martínez
5       Elvira de la Rosa González
6       Melanie Pamela Sánchez Aquino
7       Alfonso Manuel Salcedo Albarrán
8       Rosalía García Cruz
9       Iván Hernández Álvarez
10      Lidia Herminia García Lorrabaquío
11      Isabel Gómez Cruz
12      Patricia Granados Gómez
13      Ariselda Garay Silva
14      Elvira Camarillo González
15      José Hugo Rentería Villarreal
TERCERO. Se acredita la infracción consistente en la indebida afiliación y uso de datos personales para tal efecto, en perjuicio de las cuatro personas que se citan a continuación, en términos de lo establecido en el Considerando CUARTO, punto 5, apartado B, de esta resolución.
No.     Persona denunciante
1       Georgina Covarrubias Hernández
2       Amayrany Martínez López
3       Jessica Montserrat Jara Lira
4       Victoriana Salmerón Silverio
CUARTO. En términos del Considerando QUINTO de la presente resolución, se impone a MORENA, una multa por la indebida afiliación de Georgina Covarrubias Hernández, Amayrany Martínez López, Jessica Montserrat Jara Lira y Victoriana Salmerón Silverio, conforme al monto que se indica a continuación:
No.     Persona quejosa                     Sanción a imponer
1       Georgina Covarrubias Hernández      596.66 [quinientas noventa y seis punto sesenta y seis] Unidades de Medida y Actualización, calculado al segundo decimal, equivalente a $67,506.11 [sesenta y siete mil quinientos seis pesos 11/100 M.N.] [Persona afiliada en 2015]
2       Amayrany Martínez López             1,284 [mil doscientos ochenta y cuatro] Unidades de Medida y Actualización, equivalente a $133,202.16 [ciento treinta y tres mil doscientos dos pesos 16/100] [Persona afiliada en 2023]
3       Jessica Montserrat Jara Lira        1,284 [mil doscientos ochenta y cuatro] Unidades de Medida y Actualización, equivalente a $133,202.16 [ciento treinta y tres mil doscientos dos pesos 16/100] [Persona afiliada en 2023]
4       Victoriana Salmerón Silverio        1,284 [mil doscientos ochenta y cuatro] Unidades de Medida y Actualización, equivalente a $133,202.16 [ciento treinta y tres mil doscientos dos pesos 16/100] [Persona afiliada en 2023]
QUINTO.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SEXTO. La presente resolución es impugnable a través del recurso de apelación previsto en el artículo 42, de la LGSMIME, así como del juicio para la protección de los derechos político-electorales del ciudadano previsto en el artículo 79, del mismo ordenamiento.</t>
  </si>
  <si>
    <t>INE/CG1267/2025</t>
  </si>
  <si>
    <t>$467,112.59</t>
  </si>
  <si>
    <t>UT/SCG/Q/CG/14/2024</t>
  </si>
  <si>
    <t>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</si>
  <si>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las personas involucradas, en términos de lo establecido en el Considerando TERCERO,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</si>
  <si>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INE/CG1191/2025</t>
  </si>
  <si>
    <t>UT/SCG/Q/ALA/JD01/AGS/34/2024</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</si>
  <si>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
Minerva Catalán Vázquez
Daniel Sánchez Fuentes
Cisneros Romero Cruz
María del Carmen Araujo Uribe
José Alberto Balam
Laura Luz Salinas Damián</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</si>
  <si>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</si>
  <si>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las trece personas que se citan a continuación, en términos de lo establecido en el Considerando CUARTO, punto 5, apartado A, de esta resolución.
No.    Persona denunciante
1      Alejandra de Loera Ávila
2      Valeria de Jesús Serrano Hernández
3      Ana Cecilia Serrano Hernández
4      Eva Luz Morales Muñoa (sic)
5      Patricia María Nucamendi Domínguez
6      Ana Lizbeth Fernández Espinosa
7      Francisco Javier Díaz Guillén
8      Rubén Ezquer Flores
9      Jorge Guadalupe Nava Olivares
10     Gloria Díaz González
11     María del Carmen Araujo Uribe
12     José Alberto Tziu Balam
13     Laura Luz Salinas Damián
SEGUNDO. Se acredita la infracción consistente en la indebida afiliación y uso de datos personales para tal efecto, en perjuicio de las cuatro personas que se citan a continuación, en términos de lo establecido en el Considerando CUARTO, punto 5, apartado B, de esta resolución.
NO.    Nombre
1      Jesús Iván Arias Pérez
2      Minerva Catalán Vázquez
3      Daniel Sánchez Fuentes
4      Cruz Cisneros Romero
TERCERO. En términos del Considerando QUINTO de la presente resolución, se impone a MORENA, una multa por la indebida afiliación de Cristina Covarrubias Hernández, Amayrany Martínez López, Jessica Monserrat Jara Lira y Victoriana Salmerón Silverio, conforme al monto que se indica a continuación:
No.   Persona quejosa                   Sanción a imponer
1     Jesús Iván Arias Pérez            1,284 (mil doscientos ochenta y cuatro)
                                        Unidades de Medida y Actualización, calculado
                                        al segundo decimal, equivalente a $133,202.16
                                        (ciento treinta y tres mil doscientos dos pesos
                                        16/100 M.N.)
                                        [Persona afiliada en 2023]
2     Minerva Catalán Vázquez           572.74 [quinientas setenta y dos punto setenta
                                        y cuatro] Unidades de Medida y Actualización,
                                        calculado al segundo decimal, equivalente a
                                        $64,799.80 [sesenta y cuatro mil setecientos
                                        noventa y nueve pesos 80/100 M.N.]
                                        [Persona afiliada en 2014]
3     Daniel Sánchez Fuentes            551.20 [quinientas cincuenta y un punto veinte]
                                        Unidades de Medida y Actualización, calculado
                                        al segundo decimal, equivalente a $62,362.76
                                        [sesenta y dos mil trescientos sesenta y dos
                                        pesos 76/100 M.N.]
                                        [Persona afiliada en 2013]
4     Cruz Cisneros Romero              551.20 [quinientas cincuenta y un punto veinte]
                                        Unidades de Medida y Actualización, calculado
                                        al segundo decimal, equivalente a $62,362.76
                                        [sesenta y dos mil trescientos sesenta y dos
                                        pesos 76/100 M.N.]
                                        [Persona afiliada en 2013]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LGSMIME, así como del juicio para la protección de los derechos político-electorales del ciudadano previsto en el artículo 79, del mismo ordenamiento.</t>
  </si>
  <si>
    <t>INE/CG1268/2025</t>
  </si>
  <si>
    <t>$322,727.48</t>
  </si>
  <si>
    <t>UT/SCG/Q/CG/52/2024</t>
  </si>
  <si>
    <t>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t>
  </si>
  <si>
    <t>PRIMERO. Se desecha la queja que dio origen al procedimiento ordinario sancionador por lo que respecta a Miguel Ángel Velázquez Lorenzo, en términos de lo establecido en el Considerando SEGUNDO de esta Resolución.
SEGUNDO. No se acredita la infracción consistente en la indebida afiliación y uso de datos personales para tal efecto, en perjuicio de doce personas denunciantes, en términos de lo establecido en el Considerando TERCERO, numeral 5, apartado A, de esta Resolución.
No. Nombre
Amador Madrid García
Anabel Molina Meza
Antonio Arias López
Lizbet Alejandra Gaspar Neblás
María Patricia Meraz Martínez
María Karely Audelo Salazar
Xiomara Guadalupe Abraján Landeros
Verónica Castelón Peña
María Elena Beltrán Palomera
Tesoro Deyanira Pérez Rincón
Maritza del Carmen Luna Maciel
Luz Beatriz Vite Martínez
TERCERO. Se acredita la infracción denunciada en el procedimiento sancionador ordinario, incoado en contra de MORENA, al infringir las disposiciones electorales de libre afiliación de tres personas denunciantes en términos de lo establecido en el Considerando TERCERO, numeral 5, apartado B, de esta Resolución.
No. Personas
Dulce Paola Ibarra Islas
Miguel Ángel Pérez Luna
Genaro Cabrera González
CUARTO. En términos del Considerando CUARTO, de la presente resolución, se impone a MORENA, una multa por la indebida afiliación de cada una de las personas señaladas, conforme al monto que se indica a continuación:
Denunciante – Sanción a imponer
Genaro Cabrera González
551.20 (quinientas cincuenta y un punto veinte) Unidades de Medida y Actualización, equivalente a $62,362.76 (sesenta y dos mil trescientos sesenta y dos pesos 76/100 M.N.) [Ciudadano afiliado en 2013]
Dulce Paola Ibarra Islas
1,284 (mil doscientos ochenta y cuatro) Unidades de Medida y Actualización, calculado al segundo decimal, equivalente a $133,202.16 (ciento treinta y tres mil doscientos dos pesos 16/100 M.N.) [Ciudadana afiliada en 2023]
Miguel Ángel Pérez Luna
1,284 (mil doscientos ochenta y cuatro) Unidades de Medida y Actualización, calculado al segundo decimal, equivalente a $133,202.16 (ciento treinta y tres mil doscientos dos pesos 16/100 M.N.) [Ciudadano afiliado en 2023]
QUINTO.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Capacitadores-Asistentes Electorales, y en las cuales se determinó que no existió indebida afiliación, en términos de lo previsto en el numeral 39 de la ADENDA.
SÉPTIMO. La presente Resolución es impugnable a través del recurso de apelación previsto en el artículo 42, de la LGSMIME, así como del juicio para la protección de los derechos político-electorales del ciudadano previsto en el artículo 79, del mismo ordenamiento.</t>
  </si>
  <si>
    <t>INE/CG1269/2025</t>
  </si>
  <si>
    <t>$328,767.08</t>
  </si>
  <si>
    <t>UT/SCG/Q/CG/66/2024</t>
  </si>
  <si>
    <t xml:space="preserve">
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t>
  </si>
  <si>
    <t>PRIMERO. No se acredita la infracción consistente en la indebida afiliación y uso de datos personales para tal efecto, en relación a Gaudencio Hernández López, Blanca Flor Corrales Carlón, Manuel Santana Cortez Parra, Jesús Armando Flores Navarro, Elia Elvira Bejarano Rosales, Verónica García Miguel y Mariana Roque Herrera en términos de lo establecido en el Considerando TERCERO, numeral 5 Apartado A, de esta Resolución.
SEGUNDO. Se acredita la infracción consistente en la indebida afiliación y uso de datos personales para tal efecto, en perjuicio de Melanie Lizeth Sánchez Vázquez, Alberto Lavín Márquez y Miguel Ángel Rodríguez en términos de lo establecido en el Considerando TERCERO, numeral 5, Apartado B, de esta Resolución.
TERCERO. En términos del Considerando CUARTO de la presente resolución, se impone a MORENA, una multa por la indebida afiliación de cada una de las tres personas, conforme a los montos que se indican a continuación:
No. | Persona                        | Sanción a Imponer
1   | Melanie Lizeth Sánchez Vázquez | 3,284 (tres mil doscientas ochenta y cuatro)
                                     | Unidades de Medida y Actualización, calculado al segundo decimal,
                                     | equivalente a $340,682.16 (trescientos cuarenta mil seiscientos ochenta y
                                     | dos pesos 16/100 M.N.) [Ciudadana afiliada en 2023]
2   | Alberto Lavín Márquez          | 551.20 (Quinientas cincuenta y un punto veinte) UMA,
                                     | equivalente a $62,362.76 (sesenta y dos mil trescientos sesenta y dos
                                     | y dos pesos 76/100 M.N.) [Ciudadano afiliado en 2013]
3   | Miguel Angel Rodríguez Tonche  | 551.20 (Quinientas cincuenta y un punto veinte) UMA,
                                     | equivalente a $62,362.76 (sesenta y dos mil trescientos sesenta y dos
                                     | y dos pesos 76/100 M.N.) [Ciudadano afiliado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con copia certificada de las constancias que integran el presente asunto, dése vista a la Fiscalía Especializada en Delitos Electorales, para que en el ámbito de su competencia conozca de los actos y/o hechos ahí referidos, a efecto de que sea dicha instancia quien determine lo conducente.
SEXTO. Se dejan a salvo los derechos de Jesús Armando Flores Navarro y Elia Elvira Bejarano Rosales, para que, en caso de considerarlo conducente, presenten queja ante este Instituto con motivo de su alta en el padrón de afiliados de MORENA, de conformidad con la parte final del considerando TERCERO de la presente Resolución.
SÉPTIMO. Se dejan a salvo los derechos de Melanie Lizeth Sánchez Vázquez,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OCTAVO.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</si>
  <si>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INE/CG1270/2025</t>
  </si>
  <si>
    <t>$465,407.68</t>
  </si>
  <si>
    <t>UT/SCG/Q/EVV/JD01/CHIS/72/2024</t>
  </si>
  <si>
    <t>Esteban Vazquez Vazquez</t>
  </si>
  <si>
    <t>Esteban Vazquez Vazquez queja por afiliación indebida al Partido Verde Ecologista de México</t>
  </si>
  <si>
    <t>PRIMERO. No se ACREDITA la infracción consistente en la indebida afiliación y uso de datos personales para tal efecto, en perjuicio de Esteban Vázquez Vázquez,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</si>
  <si>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INE/CG1271/2025</t>
  </si>
  <si>
    <t>UT/SCG/Q/CG/73/2024</t>
  </si>
  <si>
    <t>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t>
  </si>
  <si>
    <t>PRIMERO. No se acredita la infracción consistente en la indebida afiliación y uso de datos personales para tal efecto, en perjuicio de Alejandra Lizbeth Prado Chagoya, Juana María González Huerta y Ma. Cristina Méndez Silva,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</si>
  <si>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INE/CG1192/2025</t>
  </si>
  <si>
    <r>
      <t>UT/SCG/Q/AAPS/JD01/</t>
    </r>
    <r>
      <rPr>
        <sz val="10"/>
        <color rgb="FF000000"/>
        <rFont val="Arial"/>
        <family val="2"/>
      </rPr>
      <t>BC/74/2024</t>
    </r>
  </si>
  <si>
    <t xml:space="preserve">Ariel Arcadio Polanco Salazar
Karina Gómez Arellano </t>
  </si>
  <si>
    <t>Ariel Arcadio Polanco Salazar,  Karina Gómez Arellano presentan quejas por afiliación indebida al partido MORENA</t>
  </si>
  <si>
    <t>PRIMERO. Es existente la infracción atribuida a MORENA, consistente en la indebida afiliación de Ariel Arcadio Polanco Salazar y Karina Gómez Arellano, haciendo uso para tal efecto de los datos personales de los citados quejosos, en términos de lo establecido en el Considerando TERCERO de esta resolución.
SEGUNDO. En términos del Considerando TERCERO, de la presente resolución, se impone a MORENA, una multa conforme a lo señalado el siguiente cuadro:
No.	Persona involucrada	Sanción a imponer
1	Ariel Arcadio Polanco Salazar	1,284 (mil doscientos ochenta y cuatro) Unidades de Medida y Actualización, equivalente a $133,202.16 (ciento treinta y tres mil doscientos dos pesos 16/100 M.N.)
2	Karina Gómez Arellano	1,284 (mil doscientos ochenta y cuatro) Unidades de Medida y Actualización, equivalente a $133,202.16 (ciento treinta y tres mil doscientos dos pesos 16/100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t>
  </si>
  <si>
    <t>INE/CG1272/2025</t>
  </si>
  <si>
    <t>UT/SCG/Q/AJHL/JD09/CHIH/78/2024</t>
  </si>
  <si>
    <t>Alba Josefa Heredia Loya</t>
  </si>
  <si>
    <t>Alba Josefa Heredia Loya presenta queja por afiliación indebida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</si>
  <si>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atribuida a MC, por parte de Alba Josefa Heredia Loya,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</si>
  <si>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INE/CG1193/2025</t>
  </si>
  <si>
    <t>UT/SCG/Q/CG/79/2024</t>
  </si>
  <si>
    <t>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t>
  </si>
  <si>
    <t>PRIMERO. No se acredita la infracción atribuida al Partido Verde Ecologista de México, consistente en la afiliación indebida y uso no autorizado de datos personales, respecto de Kenia Aimar Avendaño Hernández, José Efraín Ake Borges, Alicia Guadalupe Santos Torres, Miriam Karina Martínez Hernández, Milton Leonardo Carrillo González y Vanessa Guerrero Ruaro, en términos de lo razonado en el Apartado A del considerando SEGUNDO de la presente determinación.
SEGUNDO. Se acredita la infracción atribuida al Partido Verde Ecologista de México, consistente en la afiliación indebida, así como el uso indebido de datos personales de Francisco Jerónimo Navarro Gutiérrez, Bibiana Itzel Richarte Arellano, Cristian Hernández Juárez, Yenine Nashely Uc Amaya, Guadalupe Moreno García, Ruperta Rivera Vázquez y San Juana Barbosa Martínez, en términos de lo razonado en el Apartado B del considerando SEGUNDO de la presente determinación.
TERCERO. En términos del considerando TERCERO de la presente resolución, se impone al Partido Verde Ecologista de México, una multa por la indebida afiliación de Francisco Jerónimo Navarro Gutiérrez, Bibiana Itzel Richarte Arellano, Cristian Hernández Juárez, Yenine Nashely Uc Amaya, Guadalupe Moreno García, Ruperta Rivera Vázquez y San Juana Barbosa Martínez, conforme al monto que se indica a continuación:
Persona involucrada	Sanción a imponer en UMA	Año de afiliación	Equivalente
Francisco Jerónimo Navarro Gutiérrez	1,284	2023	$133,202.16 (ciento treinta y tres mil doscientos dos pesos 16/100 M.N.)
Bibiana Itzel Richarte Arellano	963	2016	$70,337.52 (setenta mil trescientos treinta y siete pesos 52/100 M.N.)
Cristian Hernández Juárez	1,284	2023	$111,553.92 (ciento once mil quinientos cincuenta y tres pesos 92/100 M.N.)
Yenine Nashely Uc Amaya	963	2016	$70,337.52 (setenta mil trescientos treinta y siete pesos 52/100 M.N.)
Guadalupe Moreno García	1,284	2021	$111,553.92 (ciento once mil quinientos cincuenta y tres pesos 92/100 M.N.)
Ruperta Rivera Vázquez	963	2016	$70,337.52 (setenta mil trescientos treinta y siete pesos 52/100 M.N.)
San Juana Barbosa Martínez	1,284	2022	$123,546.48 (ciento veintitrés mil quinientos cuarenta y seis pesos 48/100 M.N.)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del juicio para la protección de los derechos político-electorales de la ciudadanía, previstos en los numerales 42 y 79, respectivamente, de la Ley General del Sistema de Medios de Impugnación en Materia Electoral.</t>
  </si>
  <si>
    <t>INE/CG1273/2025</t>
  </si>
  <si>
    <t>$690,869.04</t>
  </si>
  <si>
    <t>UT/SCG/Q/EPR/JD05/SLP/81/2024</t>
  </si>
  <si>
    <t>Estela Pacheco Rodríguez
 Sandra Luz Pérez Bravo</t>
  </si>
  <si>
    <t>Estela Pacheco Rodríguez y Sandra Luz Pérez Bravo presentan quejas por afiliación indebida al partido Verde Ecologista de México, en el marco del proceso de contratación de personas supervisoras, capacitadoras-asistentes electorales del Proceso Electoral 2023-2024.</t>
  </si>
  <si>
    <t>PRIMERO. Se acredita la infracción atribuida al PVEM, consistente en la indebida afiliación de Estela Pacheco Rodríguez y Sandra Luz Pérez Bravo, haciendo uso para tal efecto de los datos personales de las citadas quejosas, en términos de lo establecido en el Considerando SEGUNDO de esta resolución.
SEGUNDO. En términos del Considerando TERCERO, de la presente resolución, se impone al PVEM una multa conforme a lo señalado el siguiente cuadro:
No.	Persona involucrada	Sanción a imponer
1	Estela Pacheco Rodríguez	1,284 (mil doscientos ochenta y cuatro) Unidades de Medida y Actualización, equivalente a $108,485.16 (ciento ocho mil cuatrocientos ochenta y cinco pesos 16/100 M.N.).
2	Sandra Luz Pérez Bravo	1,284 (mil doscientos ochenta y cuatro) Unidades de Medida y Actualización, equivalente a $108,485.16 (ciento ocho mil cuatrocientos ochenta y cinco pesos 16/100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t>
  </si>
  <si>
    <t>INE/CG1274/2025</t>
  </si>
  <si>
    <t>$216,970.32</t>
  </si>
  <si>
    <t>UT/SCG/Q/CG/82/2024</t>
  </si>
  <si>
    <t>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</si>
  <si>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Jesús Cruz Solís y Brandon Moisés Ayala Sánchez, en términos de lo establecido en el Considerando SEGUNDO de esta resolución.
SEGUNDO. Se instruye a la Unidad Técnica de lo Contencioso Electoral para que, en su caso, inicie los cuadernos de antecedentes respectivos a fin de investigar y determinar si amerita o no el inicio de un procedimiento administrativo sancionador respecto de los quejosos Jesús Cruz Solís y Brandon Moisés Ayala Sánchez, quienes participaron como CAES, y SE, y que en el caso que nos ocupa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</si>
  <si>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INE/CG1194/2025</t>
  </si>
  <si>
    <t>UT/SCG/Q/CG/87/2024</t>
  </si>
  <si>
    <t>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t>
  </si>
  <si>
    <t>PRIMERO. No se acredita la infracción al derecho de libre afiliación en perjuicio de Héctor Cruz Corona, Nidia Beatriz Ponce Salas, Adolfo Antonio González, Antonio Alguines Dorantes, Luis Roberto Enríquez Arciga, José Luis Hernández Ramírez, Olivia Chino Dorantes, Dora Luz Sánchez Galeana, Juan Romero Cruz, Rita Isabel Martínez Román, Laura Cuatlal Meza y Rosalinda Yehuala Mastranzo, en términos de lo establecido en el considerando TERCERO, Numeral 5, Apartado 1.
Se tiene por acreditada la infracción atribuida al Partido político MORENA, consistente en la afiliación indebida, así como el uso indebido de datos personales de Enrique Meyrán Vargas, Victoria Gómez González, César Valdez Domínguez, Adriana Ruth Juárez Díaz, Dulce Bernarda Jacinto Galeana, Rocío García Rojo y Blanca Estela Melgoza Toledo, en términos de lo razonado en el considerando TERCERO, Numeral 5, Apartado 2., de la presente resolución.
SEGUNDO. En términos del Considerando CUARTO de la presente resolución, se impone al Partido político MORENA, una multa por la indebida afiliación de las personas citadas en el punto anterior, conforme al monto que se indica a continuación:
No | Ciudadano                               | Fecha de afiliación | Sanción en UMAS | Sanción a imponer
1  | Adriana Ruth Juárez Díaz                | 2015                | 596.66           | $67,506.30
2  | Dulce Bernarda Jacinto Galeana          | 2013                | 551.20           | $62,363.83
3  | Blanca Estela Melgoza Toledo            | 2013                | 551.20           | $62,363.69
4  | Enrique Meyrán Vargas                   | 2023                | 1,284            | $133,202.16
5  | Victoria Gómez González                 | 2023                | 1,284            | $133,202.16
6  | César Valdez Domínguez                  | 2023                | 1,284            | $133,202.16
7  | Rocío García Rojo                       | 2023                | 1,284            | $133,202.16
TERCERO.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Se dejan a salvo los derechos de José Luis Hernández Ramírez, Rocío García Rojo y Luis Roberto Enríquez Arciga, para que, en caso de considerarlo conducente, presenten queja ante este Instituto con motivo de su alta en el padrón de afiliados de MORENA, de conformidad con la parte final del considerando TERCERO de la presente Resolución.
SEXTO. La presente resolución es impugnable a través del recurso de apelación, previsto en el artículo 42, de la LGSMIME, así como del juicio para la protección de los derechos político-electorales de la ciudadanía previsto en el artículo 79 del mismo ordenamiento.</t>
  </si>
  <si>
    <t>INE/CG1275/2025</t>
  </si>
  <si>
    <t>$725,042.51</t>
  </si>
  <si>
    <t>UT/SCG/Q/AIMC/JD02/BCS/101/2024</t>
  </si>
  <si>
    <t>Alma Isela Márquez Celaya</t>
  </si>
  <si>
    <t>Alma Isela Márquez Celaya presenta queja por afiliación indebida a la partido Verde Ecologista de México</t>
  </si>
  <si>
    <t>PRIMERO. No se acredita la infracción consistente en la violación al derecho de libre afiliación en su vertiente positiva —indebida afiliación— y uso de datos personales para tal efecto, de la persona que se enlistan a continuación, en términos de lo establecido en el Considerando SEGUNDO, numeral 5, apartado A, de esta Resolución.
No.	Nombre
1	Luis David Torres Hernández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No.	Nombre
1	Alma Isela Márquez Celaya
TERCERO. En términos del Considerando TERCERO de la presente resolución, se impone al PVEM, una multa por la indebida afiliación de una persona denunciante respecto de quien resulta aplicable dicha sanción, conforme a los montos que se indican a continuación:
No.	Persona denunciante	Monto de la sanción
1	Alma Isela Márquez Celaya	963 (novecientas sesenta y tres) Unidades de Medida y Actualización, equivalentes a $72,696.87 (setenta y dos mil seiscientos noventa y seis pesos 87/100 M.N.)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</si>
  <si>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INE/CG1195/2025</t>
  </si>
  <si>
    <t>$85,090.33</t>
  </si>
  <si>
    <t>UT/SCG/Q/SSA/JD03/CDM/103/2024</t>
  </si>
  <si>
    <t xml:space="preserve">Sofia Salas Ávila </t>
  </si>
  <si>
    <t>Sofia Salas Ávila presenta queja por afiliación indebida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</si>
  <si>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Sofía Salas Ávila,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</si>
  <si>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INE/CG1196/2025</t>
  </si>
  <si>
    <t>UT/SCG/Q/CCA/JL/MEX/106/2024</t>
  </si>
  <si>
    <t>Clementina Chávez Arellano</t>
  </si>
  <si>
    <t xml:space="preserve">Clementina Chávez Arellano  presenta queja por afiliación indebida al partido MORENA </t>
  </si>
  <si>
    <t>PRIMERO. No se acredita la infracción consistente en la indebida afiliación y uso de datos personales para tal efecto, en su vertiente positiva, en perjuicio de Clementina Chávez Arellano, en términos de lo establecido en el Considerando SEGUNDO, numeral 5, Apartado A, de esta Resolución.
SEGUNDO. Se tiene por acreditada la infracción consistente en la indebida afiliación en su vertiente negativa y uso de datos personales para tal efecto, en perjuicio de Clementina Chávez Arellano, en términos de lo establecido en el Considerando SEGUNDO numeral 5, Apartado B, de esta Resolución.
TERCERO. En términos del Considerando TERCERO de la presente Resolución, se impone a MORENA, una multa por la omisión de dar trámite de manera pronta e inmediata a la solicitud de renuncia de Clementina Chávez Arellano, por 642 Unidades de Medida y Actualización (seiscientas cuarenta y dos UMA’s) vigentes al momento de la comisión de la conducta, es decir, en el año dos mil veintitrés (103.74 –ciento tres pesos 74/100 M.N.), equivalente a $66,601.08 (sesenta y seis mil seiscientos un peso 08/100).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La presente resolución es impugnable a través del recurso de apelación previsto en el artículo 42 de la LGSMIME, así como del juicio para la protección de los derechos político-electorales del ciudadano previsto en el artículo 79 del mismo ordenamiento.
QUINTO. Se da vista a MORENA, para que realice las investigaciones pertinentes e instruya los procedimientos que su normativa interna establezca y de ser el caso, finque las responsabilidades que correspondan, por la omisión de sus órganos internos, de atender de manera pronta y expedita la solicitud de renuncia de Clementina Chávez Arellano, en términos de lo establecido en la parte final del punto 5 del Considerando TERCERO de esta Resolución.</t>
  </si>
  <si>
    <t>INE/CG1197/2025</t>
  </si>
  <si>
    <t>$66,601.08</t>
  </si>
  <si>
    <t>UT/SCG/Q/CG/107/2024</t>
  </si>
  <si>
    <t>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t>
  </si>
  <si>
    <t>PRIMERO. No se acredita la infracción consistente en la indebida afiliación y uso de datos personales para tal efecto, en perjuicio de Sandra Lizeth Castro Ponce y Jaime Ortega Zenteno, en términos de lo establecido en el Considerando SEGUNDO, numeral 5, de esta Resolución.
No.	Persona involucrada
1	Sandra Lizeth Castro Ponce
2	Jaime Ortega Zenteno
3	José Antonio Caballero Villanueva
4	Sami Méndez Machucho
5	Karina Pérez Mora
6	Yadira Nereida Torres Cuello
7	Egber Emmanuel Tiquet de la Cruz
8	Guadalupe Domínguez Jiménez
9	Juan Manuel Álvarez Díaz
10	José Ángel Jiménez Muñoz
11	Diana Azaleth Flores Araiza
12	Mercedes Esmeralda Pérez Ortiz
13	Heriberto Cerón Azuara
14	Arely Judit Segura Flores
15	Héctor Alejandro Ruiz García
16	Santa Sofía Irene Julio Cruz
17	Sorina XX Albizo
18	Vicenta Alicia Flores Astorga
19	Adrián Samuel Escareño Leaños
SEGUNDO. Se acredita la infracción consistente en la indebida afiliación y uso de datos personales para tal efecto, en perjuicio de la siguiente persona, en términos de lo establecido en el Considerando SEGUNDO, numeral 5, de esta Resolución.
No.	Persona involucrada	Monto de la sanción
1	Luis Ignacio Barragán Rodríguez	551.20 (quinientas cincuenta y un punto veinte) Unidades de Medida y Actualización, equivalente a $62,362.76 (sesenta y dos mil trescientos sesenta y dos pesos 76/100 M.N.) [Ciudadano afiliado en 2013]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</si>
  <si>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INE/CG1276/2025</t>
  </si>
  <si>
    <t xml:space="preserve">
UT/SCG/Q/AVSG/JD09/CHIS/117/2024</t>
  </si>
  <si>
    <t>Ana Vidaura Sánchez González</t>
  </si>
  <si>
    <t>Ana Vidaura Sánchez González presenta queja pr afiliación indebida al partido MORENA</t>
  </si>
  <si>
    <t>PRIMERO. No se acredita la infracción atribuida a MORENA consistente en la afiliación indebida y uso no autorizado de datos personales, respecto de Ana Vidaura Sánchez González, en términos de lo razonado en el considerando SEGUNDO de la presente determinación.
SEGUNDO. La presente resolución es impugnable a través del recurso de apelación, así como por juicio para la protección de los derechos político–electorales del ciudadano, previstos en los numerales 42 y 79, respectivamente, de la LGSMIME.</t>
  </si>
  <si>
    <t>INE/CG1198/2025</t>
  </si>
  <si>
    <t>UT/SCG/Q/JAER/JL/MOR/139/2024</t>
  </si>
  <si>
    <t xml:space="preserve">Jair Alejandro Escobar Rivera
</t>
  </si>
  <si>
    <t>Jair Alejandro Escobar Rivera presenta queja por afiliación indebida al Partido Verde Ecologista de México</t>
  </si>
  <si>
    <t>PRIMERO. Se acredita la infracción atribuida al PVEM, consistente en la indebida afiliación de Jair Alejandro Escobar Rivera, haciendo uso para tal efecto de los datos personales del citado quejoso, en términos de lo establecido en el Considerando SEGUNDO de esta resolución.
SEGUNDO. En términos del Considerando TERCERO, de la presente resolución, se impone al PVEM una multa conforme a lo señalado el siguiente cuadro:
No.	Persona involucrada	Sanción a imponer
1	Jair Alejandro Escobar Rivera	1,284 (mil doscientos ochenta y cuatro) Unidades de Medida y Actualización, equivalente a $108,485.16 (ciento ocho mil cuatrocientos ochenta y cinco pesos 16/100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t>
  </si>
  <si>
    <t>INE/CG1199/2025</t>
  </si>
  <si>
    <t>$108,485.16</t>
  </si>
  <si>
    <t>UT/SCG/Q/BELL/JD04/CHIS/140/2024</t>
  </si>
  <si>
    <t>Blanca Estela López López</t>
  </si>
  <si>
    <t>Blanca Estela López López presenta queja vs el Partido Revolucionario Institucional por afiliación indebida</t>
  </si>
  <si>
    <t>PRIMERO. No se acredita la infracción consistente en la indebida afiliación y uso de datos personales para tal efecto, en perjuicio de Blanca Estela López López,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</si>
  <si>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INE/CG1200/2025</t>
  </si>
  <si>
    <t>UT/SCG/Q/RRH/JD01/CAMP/164/2024</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</si>
  <si>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</si>
  <si>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t>
  </si>
  <si>
    <t>PRIMERO. Se escinde el procedimiento respecto Janice Eurídice Mendoza Martínez, Alejandro Martínez Javiel y Karen Margarita Manzanilla, en términos de lo señalado en el considerando SEGUNDO.
SEGUNDO. Se sobresée el procedimiento respecto de Emmanuel Cedillo Rosales, Roger Rivero Heredia y Gloria Sthefanni Colli González, en términos de lo establecido en el Considerando TERCERO, de esta resolución.
TERCERO. No se acredita la infracción consistente en la indebida afiliación y uso de datos personales para tal efecto, en perjuicio de las siete personas que se citan a continuación, en términos de lo establecido en el Considerando SEXTO, punto 5, de esta resolución.
No.	Persona denunciante
1	Manuel Alejandro Barahona Chan
2	Mario Fermín Gómez Kantun
3	Martha Julieta García Luna
4	Marisela Joselyn Cortés Escalante
5	Juanita Erika Yazmín Guel Rico
6	Mario Oseguera García
7	Jazmín Alejandra Cepeda Vallejo
CUARTO. La presente resolución es impugnable a través del recurso de apelación previsto en el artículo 42, de la LGSMIME, así como del juicio para la protección de los derechos político-electorales del ciudadano previsto en el artículo 79, del mismo ordenamiento.</t>
  </si>
  <si>
    <t>INE/CG1277/2025</t>
  </si>
  <si>
    <t>UT/SCG/Q/GSCL/JD10/CHIS/165/2024</t>
  </si>
  <si>
    <t>Geremias Sol Cervantes Loya</t>
  </si>
  <si>
    <t>Geremias Sol Cervantes Loya presenta queja por afiliación indebida al Partido Verde Ecoligista de México</t>
  </si>
  <si>
    <t>PRIMERO. Se tiene por no acreditada la infracción atribuida al Partido Verde Ecologista de México, consistente en la afiliación indebida, así como el uso indebido de datos personales de Geremias Sol Cervantes, en términos de lo razonado en el considerando SEGUNDO,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</si>
  <si>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INE/CG1201/2025</t>
  </si>
  <si>
    <t>UT/SCG/Q/RIMB/JD07/COAH/167/2024</t>
  </si>
  <si>
    <t>Rosa Irene Morales del Bosque
Maria del Carmen Vielma Reséndiz
Diana Alejandra Pérez Ortiz
Carlos Alberto Nava Contreras
Dalia Ivonne Luna Gómez</t>
  </si>
  <si>
    <t>Rosa Irene Morales del Bosque, Maria del Carmen Vielma Reséndiz, Diana Alejandra Pérez Ortiz, Carlos Alberto Nava Contreras, Dalia Ivonne Luna Gómez presentan quejas por afiliación indebida al Partido Revolucionario Institucional</t>
  </si>
  <si>
    <t>PRIMERO. No se acredita la infracción consistente en la violación al derecho de libre afiliación en su vertiente positiva —indebida afiliación— y uso de datos personales para tal efecto, de Rosa Irene Morales del Bosque, Diana Alejandra Pérez Ortiz y Carlos Alberto Nava Contreras, en términos de lo establecido en el Considerando TERCERO, numeral 5, Apartado A, de esta Resolución.
SEGUNDO. No se acredita la infracción al derecho de libre afiliación en su vertiente negativa —omisión de desafiliación—, en perjuicio de Carlos Alberto Nava Contreras y Dalia Ivonne Luna Gómez, en términos de lo establecido en el Apartado B del numeral 5 del Considerando TERCERO de la presente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</si>
  <si>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INE/CG1202/2025</t>
  </si>
  <si>
    <t>UT/SCG/Q/IRO/JD01/BCS/177/2024</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</si>
  <si>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</si>
  <si>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t>
  </si>
  <si>
    <t>PRIMERO. No se acredita la infracción consistente en la indebida afiliación y uso de datos personales para tal efecto, en perjuicio de las trece personas que se citan a continuación, en términos de lo establecido en el Considerando CUARTO, punto 5, apartado A, de esta resolución.
No.	Persona denunciante
1	Gloria Elideth Bautista Escobedo
2	Manuel Torres Solís
3	Silvia Elizabeth Cruz Cruz
4	Wendy Maritza Hernández Pérez
5	Shadia Atzhiri del Carpio Méndez
6	Samuel López Arcos
7	Brianda Marbella Mendoza Velasco
8	Karina Nayeli Pérez Pérez
9	Olga Lidia Guzmán Vargas
10	Arturo Delgado Correa
11	Edgar Emmanuel Contreras López
12	Fátima Guadalupe Soto Ramírez
13	Noé Alfonso Lara Olvera
SEGUNDO. Se acredita la infracción consistente en la indebida afiliación y uso de datos personales para tal efecto, en perjuicio de las cinco personas que se citan a continuación, en términos de lo establecido en el Considerando CUARTO, punto 5, apartado B, de esta resolución.
No.	Persona denunciante
1	Isidro Rodríguez Osuna
2	Leydi Rodríguez Rodríguez
3	Blanca Estrella Nateras.
4	Lucero Esebeidy Flores Fabela
5	Abiu Natanael Pérez Oleta
TERCERO. En términos del Considerando QUINTO de la presente resolución, se impone a MORENA, una multa por la indebida afiliación de Isidro Rodríguez Osuna, Blanca Estrella Nateras Ruiz, Leydi Rodríguez Rodríguez, Lucero Esebeidy Flores y Abiu Natanael Pérez Oleta, conforme al monto que se indica a continuación:
No.	Persona quejosa	Sanción a imponer
1	Isidro Rodríguez Osuna	1,284 (mil doscientos ochenta y cuatro) Unidades de Medida y Actualización, equivalente a $133,202.16 (ciento treinta y tres mil pesos, doscientos dos pesos 16/100) [Persona afiliada en 2023]
2	Leydi Rodríguez Rodríguez	551.20 (quinientas cincuenta y un punto veinte) Unidades de Medida y Actualización, calculado al segundo decimal, equivalente a $62,362.76 (sesenta y dos mil trescientos sesenta y dos pesos 76/100 M.N.) [Persona afiliada en 2013]
3	Blanca Estrella Nateras.	1,284 (mil doscientos ochenta y cuatro) Unidades de Medida y Actualización, equivalente a $133,202.16 (ciento treinta y tres mil pesos, doscientos dos pesos 16/100) [Persona afiliada en 2023]
4	Lucero Esebeidy Flores Fabela	551.20 (quinientas cincuenta y un punto veinte) Unidades de Medida y Actualización, calculado al segundo decimal, equivalente a $62,362.76 (sesenta y dos mil trescientos sesenta y dos pesos 76/100 M.N.) [Persona afiliada en 2013]
5	Abiu Natanael Pérez Oleta	1,284 (mil doscientos ochenta y cuatro) Unidades de Medida y Actualización, equivalente a $133,202.16 (ciento treinta y tres mil pesos, doscientos dos pesos 16/100) [Persona afiliada en 2023]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LGSMIME, así como del juicio para la protección de los derechos político-electorales del ciudadano previsto en el artículo 79 del mismo ordenamiento.</t>
  </si>
  <si>
    <t>INE/CG1278/2025</t>
  </si>
  <si>
    <t>$52,4332</t>
  </si>
  <si>
    <t>UT/SCG/Q/CG/184/2024</t>
  </si>
  <si>
    <t>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t>
  </si>
  <si>
    <t>PRIMERO. No se acredita la infracción atribuida al Partido Verde Ecologista de México, consistente en la indebida afiliación y uso de datos personales para tal efecto, respecto de Vicente Santiz Guzmán y Antonio Santiz Cruz, en términos de lo establecido en el Considerando SEGUNDO, numeral 5, Apartado A, de esta Resolución.
SEGUNDO. Se acredita la infracción atribuida al Partido Verde Ecologista de México, consistente en la afiliación indebida, así como el uso indebido de datos personales de Pamela Estefanía Esqueda Manríquez, Dulce Patricia Kuk Chable y Sara Carbajal Medina, en términos de lo razonado en el Considerando SEGUNDO, numeral 5, Apartado B.
TERCERO. En términos del considerando TERCERO de la presente resolución, se impone al Partido Verde Ecologista de México, una multa por la indebida afiliación de Pamela Estefanía Esqueda Manríquez, Dulce Patricia Kuk Chable y Sara Carbajal Medina, conforme al monto que se indica a continuación:
No. | Persona involucrada | Año de afiliación | Valor de la UMA | Sanción a imponer en UMA’s | Equivalente
1 | Dulce Patricia Kuk Chable | 2016 | $73.04 (setenta y tres pesos 04/100 M. N.) | 963 UMA’s | $70,337.52 (setenta mil trescientos treinta y siete pesos 52/100 M. N.)
2 | Pamela Estefanía Esqueda Manríquez | 2017 | $75.49 (setenta y cinco pesos 49/100 M. N.) | 963 UMA’s | $72,696.87 (setenta y dos mil seiscientos noventa y seis pesos 87/100 M. N.)
3 | Sara Carbajal Medina | 2020 | $86.88 (ochenta y seis pesos 88/100 M. N.) | 1,284 UMA’s | $111,553.92 (ciento once mil quinientos cincuenta y tres pesos 92/100 M. N.)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</si>
  <si>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INE/CG1279/2025</t>
  </si>
  <si>
    <t>$254,588.31</t>
  </si>
  <si>
    <t>UT/SCG/Q/CG/185/2024</t>
  </si>
  <si>
    <t>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</si>
  <si>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María Elena Enríquez Ríos, en términos de lo establecido en el Considerando SEGUNDO,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</si>
  <si>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INE/CG1203/2025</t>
  </si>
  <si>
    <t>UT/SCG/Q/CG/186/2024</t>
  </si>
  <si>
    <t>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</si>
  <si>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en perjuicio de Margarita Cruz Ramírez, Uriel Limas Bautista y José Eder Rodríguez Carranza, en términos de lo establecido en el Considerando TERCERO, punto 5, apartado 1, de esta resolución.
SEGUNDO. Se acredita la infracción consistente en la indebida afiliación y uso de datos personales para tal efecto, en perjuicio de Ruth Itzel Arizmendi Moreno, en términos de lo establecido en el Considerando TERCERO, punto 5, apartado 2, de esta resolución.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CUARTO. En términos de lo establecido en el considerando CUARTO de la presente resolución, se impone al partido MC, una multa por la indebida afiliación de Ruth Itzel Arizmendi Moreno, conforme se indica a continuación:
Persona involucrada	Monto de la sanción
Ruth Itzel Arizmendi Moreno	530.52 (quinientas treinta, punto cincuenta y dos) Unidades de Medida y Actualización, equivalente a $60,023.79 (sesenta mil veintitrés pesos 79/100 M.N.)
QUINTO. En términos de lo establecido en el artículo 458, párrafo 7, de la Ley General de Instituciones y Procedimientos Electorales, el monto de la multa impuesta a Movimiento Ciudadano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</si>
  <si>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INE/CG1204/2025</t>
  </si>
  <si>
    <t>$60,023.79</t>
  </si>
  <si>
    <t>UT/SCG/Q/CG/187/2024</t>
  </si>
  <si>
    <t>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</si>
  <si>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en perjuicio de Martha Erika Velázquez Meza y Aleida Lida Velázquez Flores, en términos de lo establecido en el Considerando TERCERO,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</si>
  <si>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INE/CG1205/2025</t>
  </si>
  <si>
    <t>UT/SCG/Q/CG/188/2024</t>
  </si>
  <si>
    <t>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</si>
  <si>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en perjuicio de Natalia Elizabeth García Flores, Jorge Rafael Leyva Lozano y Sandra Luz Mesino Mora, en términos de lo establecido en el Considerando TERCERO, numeral 5, de esta Resolución.
SEGUNDO. Medio de Impugnación.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</si>
  <si>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INE/CG1206/2025</t>
  </si>
  <si>
    <t>UT/SCG/Q/ABLG/JL/VER/194/2024</t>
  </si>
  <si>
    <t>Arantxa Belda Ladron de Guevara
Jaime Hernández Murillo
Irene Isabel Gómez Rodríguez</t>
  </si>
  <si>
    <t xml:space="preserve">Arantxa Belda Ladron de Guevara, Jaime Hernández Murillo, Irene Isabel Gómez Rodríguez presentan queja pr afiliación indebida al Partido Verde Ecologista de México </t>
  </si>
  <si>
    <t>PRIMERO. No se acredita la infracción consistente en la violación al derecho de libre afiliación en su vertiente positiva —indebida afiliación— y uso de datos personales para tal efecto, de los ciudadanos Arantxazu Belda Ladrón de Guevara, Jaime Hernández Murillo e Irene Isabel Gómez Rodríguez, en términos de lo establecido en el Considerando TERCERO, numeral 5, apartado I,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</si>
  <si>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INE/CG1207/2025</t>
  </si>
  <si>
    <t>UT/SCG/Q/MTMG/OPL/CHIS/195/2024</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</si>
  <si>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Horacio Edgar Barraza Pérez</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</si>
  <si>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t>
  </si>
  <si>
    <t>PRIMERO. Se sobresé la queja presentada por la ciudadana Rita Inés Ruiz Ordoñez, por carecer de materia para realizar un pronunciamiento de fondo, en términos del Considerando SEGUNDO.
SEGUNDO. Se escinde el procedimiento respecto de Yazmin Leonor Pérez García, en términos de lo señalado en el considerando TERCERO.
TERCERO. No se acredita la infracción consistente en la indebida afiliación y uso de datos personales para tal efecto, en perjuicio de 17 diecisiete personas que se citan a continuación, en términos de lo establecido en el Considerando QUINTO, punto 5, Apartado I, de esta resolución.
No.	Nombre
1	María Teresa Méndez Gómez
2	Carolina Rosas Sánchez
3	Elías Emmanuel Spinola Ono
4	Carla Silvia Castellanos Medina
5	Sara Guadalupe Lira Ríos
6	Eugenio Jonathen Moreno Hidalgo
7	Gabriela Nayelli Santoyo Vargas
8	María de la Luz Valles Castelán
9	Edén Saul Arenas Marín
10	Maite Jiménez Ponce
11	Julio Cesar León Islas
12	Mariana León Santos
13	Geovanna Reséndiz Trejo
14	Luis Ángel Peralta Callejas
15	Claudia Diaz Cruz
16	Georgina Quintero Gayosso
17	Horacio Edgar Barraza Pérez
CUARTO. Se acredita la infracción consistente en la indebida afiliación y uso de datos personales para tal efecto, en perjuicio de Yonathan Natanael Esquivel Pérez que se citan a continuación, en términos de lo establecido en el Considerando CUARTO, punto 5, Apartado II, de esta resolución.
QUINTO. En términos del Considerando SEXTO de la presente resolución, se impone al PRI, una multa por la indebida afiliación de cada una de las personas aludidas, conforme a los montos que se indican a continuación:
No.	Persona denunciante	Sanción impuesta	Sanción por imponer
1	Yonathan Natanael Esquivel Pérez	1,284 (mil doscientos ochenta y cuatro) UMA's	$111,553.92
SEXTO.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SEXTO.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OCTAVO.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</si>
  <si>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INE/CG1280/2025</t>
  </si>
  <si>
    <t>$111,553.92</t>
  </si>
  <si>
    <t>SUP-RAP-1356/2025</t>
  </si>
  <si>
    <t>UT/SCG/Q/CG/202/2024</t>
  </si>
  <si>
    <t>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t>
  </si>
  <si>
    <t>PRIMERO. No se acredita la infracción atribuida al Partido Verde Ecologista de México, consistente en la afiliación indebida y uso de datos personales para tal efecto, en perjuicio de Gilberto Flores Flores, Sarahi De Jesús Solares, Marina Álvarez Espejel, Jessica Sofía Rosas Lara, Alejandrina Carrasco Flores y Beatriz Hernández Mendoza, en términos de lo establecido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</si>
  <si>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INE/CG1281/2025</t>
  </si>
  <si>
    <t>UT/SCG/Q/AJL/JD18/CDM/204/2024</t>
  </si>
  <si>
    <t>Alejandra Jiménez López
Francisco Javier Sosa Alpuche 
Francisco Pedro Morales Arguëllo
María López Girón
Concepción González Aguilar
Luis Daniel Vázquez Cano
Jazmín Guadalupe Gasca Herrmann
Marisela Valencia Cruz
Carolina Valencia Cruz
Diana Laura Karam Rangel</t>
  </si>
  <si>
    <t xml:space="preserve">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t>
  </si>
  <si>
    <t>PRIMERO. No se acredita la infracción consistente en la indebida afiliación y uso de datos personales para tal efecto, en perjuicio de las siguientes personas, en términos de lo establecido en el Considerando SEGUNDO, numeral 5, Apartado A, de esta Resolución.
No.	Nombre
1	Alejandra Jiménez López
2	Francisco Javier Sosa Alpuche
3	Francisco Pedro Morales Argüello
4	María López Girón
5	Concepción González Aguilar
6	Luis Daniel Velázquez Cano
7	Jazmín Guadalupe Gasca Hermann
8	Marisela Valencia Cruz
9	Carolina Valencia Cruz
SEGUNDO. Se acredita la infracción consistente en la violación al derecho de libre afiliación en su vertiente positiva —indebida afiliación— y uso de datos personales para tal efecto, en perjuicio de Diana Laura Karam Rangel, en términos de lo establecido en el Considerando SEGUNDO, numeral 5, Apartado B, de esta Resolución.
TERCERO. En términos del Considerando TERCERO de la presente resolución, se impone al Partido Verde Ecologista de México, una multa por la indebida afiliación de la persona denunciante respecto de quien resulta aplicable dicha sanción, conforme al monto que se indica a continuación:
No.	Persona involucrada	Monto de la sanción
1	Diana Laura Karam Rangel	1,284 (mil doscientos ochenta y cuatro) Unidades de Medida y Actualización, equivalentes a $111,553.92 (ciento once mil quinientos cincuenta y tres pesos 92/100 M.N.) (Ciudadana afiliada en 2020)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</si>
  <si>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INE/CG1282/2025</t>
  </si>
  <si>
    <t xml:space="preserve">UT/SCG/Q/CG/227/2024
</t>
  </si>
  <si>
    <t>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t>
  </si>
  <si>
    <t>PRIMERO. Se acredita la infracción atribuida a Movimiento Ciudadano, en términos de lo expuesto Considerando SEGUNDO de la presente resolución.
SEGUNDO. En términos del Considerando TERCERO, se impone como sanción al Partido Político Movimiento Ciudadano una amonestación pública.
TERCERO. Para los efectos del punto resolutivo previo, publíquese la presente determinación en el Diario Oficial de la Federación, a efecto de hacer efectiva la sanción impuesta al Partido Político Movimiento Ciudadano, una vez que la misma haya causado estado.
CUARTO. La presente resolución es impugnable a través del recurso de apelación previsto en el artículo 42 de la Ley General del Sistema de Medios de Impugnación en Materia Electoral.</t>
  </si>
  <si>
    <t>INE/CG1312/2025</t>
  </si>
  <si>
    <t>Amonestación Pública</t>
  </si>
  <si>
    <t xml:space="preserve">UT/SCG/Q/WJBT/JD05/SLP/229/2024
</t>
  </si>
  <si>
    <t>Wendi Jetzabet Baez Torres
Fairy Yareli Montalvo Sánchez</t>
  </si>
  <si>
    <t>Wendi Jetzabet Baez Torres y Fairy Yareli Montalvo Sánchez presentaron quejas por la indebida afiliación al Partido Verde Ecologista de México.</t>
  </si>
  <si>
    <t>PRIMERO. No se acredita la infracción consistente en la violación al derecho de libre afiliación en su vertiente positiva —indebida afiliación— y uso de datos personales para tal efecto, de la ciudadana Edith Karina Maldonado Lemus,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dos personas, en términos de lo establecido en el Considerando SEGUNDO, numeral 5, apartado B, de esta Resolución.
TERCERO. En términos del Considerando TERCERO de la presente resolución, se impone al PVEM, una multa por la indebida afiliación de cada una de las personas que a continuación se enlistan y conforme a los siguientes montos:
----------------------------------------------------------------------------------
|  No. | Persona denunciante             | Sanción impuesta | UMA    | Sanción   |
|      |                                  |                  |        | por imponer|
----------------------------------------------------------------------------------
|  1   | Wendi Jezibeth Baez Torres       | 1,284 UMAS        | $ 84.49| $108,485.16|
|  2   | Fairy Yareli Montaño Sánchez     |   963 UMAS        | $ 73.04|  $70,337.52|
----------------------------------------------------------------------------------
|                                 TOTAL                           $178,822.68*    |
|                           [Cifras calculadas al segundo decimal, salvo          |
|                                     error aritmético.]                           |
----------------------------------------------------------------------------------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</si>
  <si>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INE/CG1283/2025</t>
  </si>
  <si>
    <t>$178,822.68</t>
  </si>
  <si>
    <t xml:space="preserve">UT/SCG/Q/GAGS/JL/MOR/230/2024
</t>
  </si>
  <si>
    <t>Genaro Alberto García Sánchez</t>
  </si>
  <si>
    <t>Genaro Alberto García Sánchez presento queja por la indebida afiliación al Partido Revolucionario Institucional.</t>
  </si>
  <si>
    <t>PRIMERO. No se acredita la infracción atribuida al Partido Revolucionario Institucional, consistente en la afiliación indebida y uso no autorizado de datos personales, respecto de Genaro Alberto García Sánchez, en términos de lo razonado en el considerando SEGUNDO, numeral 5 de la presente determinación.
SEGUNDO. La presente resolución es impugnable a través del recurso de apelación, así como por juicio para la protección de los derechos político–electorales del ciudadano, previstos en los numerales 42 y 79, respectivamente, de la LGSMIME.</t>
  </si>
  <si>
    <t>INE/CG1208/2025</t>
  </si>
  <si>
    <t xml:space="preserve">UT/SCG/Q/JDCG/JD08/OAX/245/2024
</t>
  </si>
  <si>
    <t>Jesica Donaji Cervantes Gerónimo</t>
  </si>
  <si>
    <t>Jesica Donaji Cervantes Gerónimo presento queja por la indebida afiliación a MORENA.</t>
  </si>
  <si>
    <t>PRIMERO. No se acredita la infracción atribuida a MORENA, consistente en la indebida afiliación y uso de datos personales para tal efecto, de Jesica Donají Cervantes Gerónimo,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</si>
  <si>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INE/CG1209/2025</t>
  </si>
  <si>
    <t xml:space="preserve">UT/SCG/Q/CG/260/2024
</t>
  </si>
  <si>
    <t xml:space="preserve">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t>
  </si>
  <si>
    <t>PRIMERO. Se sobresee el procedimiento sancionador ordinario iniciado con motivo de las denuncias presentadas por Devora Montiel Andrés, Carlos Amado López Catrón, Claudia Miriam Zamora Carmona, Reynaldo Valentín Valdez, Georgina Luevano Delgadillo, Verónica Amado Valencia, José Cruz Hernández Rivera, Jesús Gilberto Zazueta Benítez, Miriam Judith Martínez Luna, Eduardo Sánchez Soto, Ismael Victoriano Martínez, Javier Bárcenas Zarco, Marcos Trinidad Loza Jiménez, María Elena González Osorio, Mariela Loza Jaimes, Yadira Alejandra Morales Orozco, Hebert González Saldaña, Yatzaret Michael Osorno Fosado y Roberto Marcos Castillo Rodríguez, por cuanto hace a la supuesta vulneración a su derecho de libre afiliación, en términos de lo establecido en el Considerando TERCERO de esta Resolución.
SEGUNDO. Se escinde el procedimiento respecto de Andrés Vences Martínez, María de los Ángeles Cipriano Soto y Uriel Armando Velázquez Romero, en términos de lo señalado en el Considerando CUARTO.
TERCERO. Se tiene por acreditada la infracción atribuida al Partido Revolucionario Institucional, consistente en la afiliación indebida, así como el uso indebido de datos personales de Gustavo Ricardo Lorenzo, Concepción Arias Tapia y Nayeli Alejandra Volcanes Ruiz, en términos de lo razonado en el Considerando QUINTO, numeral 5, apartado A, de la presente resolución.
CUARTO. En términos del Considerando SEXTO de la presente resolución, se impone al Partido Revolucionario Institucional, una multa por la indebida afiliación de Gustavo Ricardo Lorenzo, Concepción Arias Tapia y Nayeli Alejandra Volcanes Ruiz, conforme al monto que se indica a continuación:
No.	Persona denunciante	Sanción impuesta	fecha de afiliación	UMA	Sanción por imponer
1	Gustavo Ricardo Lorenzo	1,284 UMAS	17/11/2020	$86.88	$111,553.92
2	María de los Ángeles Cipriano Soto	1,284 UMAS	17/11/2020	$86.88	$111,553.92
3	Concepción Arias Tapia	1,284 UMAS	17/11/2020	$86.88	$111,553.92
TOTAL: $334,661.76
QUINTO.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SEXTO.
SEXTO. La presente resolución es impugnable a través del recurso de apelación, así como del juicio para la protección de los derechos político–electorales del ciudadano, previstos en los numerales 42 y 79, respectivamente, de la Ley General del Sistema de Medios de Impugnación en Materia Electoral.</t>
  </si>
  <si>
    <t>INE/CG1284/2025</t>
  </si>
  <si>
    <t>$334,661.76</t>
  </si>
  <si>
    <t>SUP-RAP-1357/2025</t>
  </si>
  <si>
    <t xml:space="preserve">UT/SCG/Q/AMO/JLE/VER/266/2024
</t>
  </si>
  <si>
    <t>Abigail Molgado Olivares
Nadia del Pilar Tosca López
Camerino Pineda Sánchez</t>
  </si>
  <si>
    <t xml:space="preserve">
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t>
  </si>
  <si>
    <t>PRIMERO. No se acredita la infracción consistente en la indebida afiliación y uso de datos personales para tal efecto, en perjuicio de Nadia del Pilar Tosca López, Camerino Pineda Sánchez e Irais Rivera Méndez, en términos de lo establecido en el Considerando SEGUNDO, punto 5, apartado A, de esta resolución.
No.	Persona denunciante
1	Nadia del Pilar Tosca López
2	Camerino Pineda Sánchez
3	Irais Rivera Méndez
SEGUNDO. Se acredita la infracción atribuida a MORENA, consistente en la indebida afiliación y uso de datos personales para tal efecto, en perjuicio de Abigail Molgado Olivares, en términos de lo establecido en el Considerando SEGUNDO, punto 5, apartado B, de esta resolución.
TERCERO. En términos del Considerando TERCERO de la presente resolución, se impone a MORENA, una multa por la indebida afiliación de Abigail Molgado Olivares, conforme al monto que se indica a continuación:
Persona	Multa
Abigail Molgado Olivares	3,284 (tres mil doscientos ochenta y cuatro) Unidades de Medida y Actualización, calculado al segundo decimal, equivalente a $340,682.16 (trescientos cuarenta mil seiscientos ochenta y dos pesos 16/100 M.N.) [Persona afiliada en 2023 y que además se acreditó la falsificación de firma]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numeral 5, apartado B, dése vista a la Fiscalía Especializada en Delitos Electorales para que en el ámbito de su competencia conozca de los actos y/o hechos ahí referidos, a efecto de que sea dicha instancia quien determine lo conducente.
SEXTO. Se dejan a salvo los derechos de Abigail Molgado Olivares, a fin de que, si es su deseo hacerlo, haga valer, por la vía correspondiente y ante la autoridad competente, los hechos relacionados con la falsificación de su firma, de conformidad con la parte final del Considerando TERCERO, numeral 5, apartado B, de esta determinación.
SÉPTIMO. La presente resolución es impugnable a través del recurso de apelación previsto en el artículo 42 de la LGSMIME, así como del juicio para la protección de los derechos político-electorales del ciudadano previsto en el artículo 79 del mismo ordenamiento.</t>
  </si>
  <si>
    <t>INE/CG1210/2025</t>
  </si>
  <si>
    <t>$340,682.16</t>
  </si>
  <si>
    <t xml:space="preserve">UT/SCG/Q/JLE/VER/267/2024
</t>
  </si>
  <si>
    <t>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Luis Enrique Castro Huerta, Maylin Jazmin Rodríguez Jiménez, Salma Naoni Ortega Vázquez y Isela Gonzalez Ramos</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</si>
  <si>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I, de esta Resolución.
No.	Nombre
1	Maylin Jazmin Rodríguez Jiménez
2	Isela González Ramos
SEGUNDO. Se acredita la infracción consistente en la violación al derecho de libre afiliación en su vertiente positiva —indebida afiliación— y uso de datos personales para tal efecto, en perjuicio de Luis Enrique Castro Huerta, en términos de lo establecido en el Considerando SEGUNDO, numeral 5, Apartado II, de esta resolución.
TERCERO. En términos del Considerando TERCERO de la presente resolución, se impone a MORENA, una multa por la indebida afiliación de la persona denunciante, conforme a los montos que se indican a continuación:
No.	Persona denunciante	Monto de la sanción
1	Luis Enrique Castro Huerta	1284 (mil doscientas ochenta y cuatro) Unidades de Medida y Actualización, equivalentes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</si>
  <si>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INE/CG1211/2025</t>
  </si>
  <si>
    <t>$133,202.16</t>
  </si>
  <si>
    <t>UT/SCG/Q/EJS/JD03/DGO/273/2024        0-0-11067</t>
  </si>
  <si>
    <t>Elizabeth Juárez Suarez, Sara Ruiz Cerda, Esperanza de Fátima Santillán Herrera, Nabile Amairani Galván Tapia</t>
  </si>
  <si>
    <t>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</si>
  <si>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PRIMERO. No se acredita la infracción consistente en la indebida afiliación y uso de datos personales para tal efecto, en perjuicio de Elizabeth Juárez Suárez y Nabile Amairani Galván Tapia,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la Estrategia de Capacitación y Asistencia Electoral 2024-2025.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</si>
  <si>
    <t>INE/CG1212/2025</t>
  </si>
  <si>
    <t xml:space="preserve">UT/SCG/Q/RLQ/JL/COAH/274/2024                                                                                                                                                                                                                                                                                                                          </t>
  </si>
  <si>
    <t>Rosalinda López Quiróz, Anahí Marilu Chale Varguez y José Luis Morales Díaz.</t>
  </si>
  <si>
    <t>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t>
  </si>
  <si>
    <t>PRIMERO. Se sobresée el procedimiento sancionador ordinario, iniciado con motivo de la denuncia presentada por José Luis Morales Díaz, por cuanto hace a la supuesta violación a su derecho político de libre afiliación, en términos de lo establecido en el Considerando SEGUNDO de esta resolución.
SEGUNDO. Se acredita la infracción consistente en la indebida afiliación y uso de datos personales para tal efecto, en perjuicio de Rosalinda López Quiroz y Anahí Marilú Chale Varguez, en términos de lo establecido en el Considerando CUARTO de esta Resolución.
TERCERO. En términos del Considerando QUINTO de la presente resolución, se impone al PT, una multa por la indebida afiliación de Rosalinda López Quiroz y Anahí Marilú Chale Varguez conforme al monto que se indica a continuación:
No.	Quejosa	Sanción a imponer
1	Rosalinda López Quiroz	963, [novecientas sesenta y tres] Unidades de Medida y Actualización, equivalente a $72,696.87 [setenta y dos mil seiscientos noventa y seis 87/100] [Persona ciudadana afiliada en 2017]
2	Anahí Marilú Chale Varguez	1,284 [mil doscientas ochenta y cuatro] Unidades de Medida y Actualización, calculado al segundo decimal, equivalente a $108,485.16 [ciento ocho mil cuatrocientos ochenta y cinco 16/100 M.N.] [Persona ciudadana afiliada en 2019]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</si>
  <si>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INE/CG1285/2025</t>
  </si>
  <si>
    <t>$181,182.03</t>
  </si>
  <si>
    <t xml:space="preserve">UT/SCG/Q/MESR/JD04/DGO/276/2024                                                                                                                                                                                                                                                                                                                          </t>
  </si>
  <si>
    <t>Manuel Esteban Soria Rodríguez, Lilia Lara Domínguez y Sandra Elisa Jaramillo Frayre.</t>
  </si>
  <si>
    <t>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t>
  </si>
  <si>
    <t>PRIMERO. No se acredita la infracción atribuida al Partido Revolucionario Institucional, consistente en la afiliación indebida y uso no autorizado de datos personales, respecto de Lilia Lara Domínguez, en términos de lo razonado en el Apartado A del considerando SEGUNDO de la presente determinación.
SEGUNDO. Se acredita la afiliación indebida, así como el uso indebido de datos personales de Manuel Esteban Soria Rodríguez y Sandra Elisa Jaramillo Frayre, en términos de lo razonado en el Apartado B del considerando SEGUNDO, de la presente resolución.
TERCERO. En términos del considerando TERCERO de la presente resolución, se impone al Partido Revolucionario Institucional, una multa por la indebida afiliación de Manuel Esteban Soria Rodríguez y Sandra Elisa Jaramillo Frayre, conforme al monto que se indica a continuación:
Persona involucrada	Sanción impuesta	Año de afiliación	Equivalente
Manuel Esteban Soria Rodríguez	1,284 (mil doscientos ochenta y cuatro) UMA’s	2021	$115,072.08 (ciento quince mil setenta y dos pesos 08/100 M.N.)
Sandra Elisa Jaramillo Frayre	1,284 (mil doscientos ochenta y cuatro) UMA’s	2021	$115,072.08 (ciento quince mil setenta y dos pesos 08/100 M.N.)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Lilia Lara Domínguez, con base en lo previsto en el Anexo 6, parte Tercera, inciso c), último párrafo de la Estrategia de Capacitación y Asistencia Electoral 2024-2025 y sus respectivos anexos,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</si>
  <si>
    <t>INE/CG1286/2025</t>
  </si>
  <si>
    <t>$230,144.16</t>
  </si>
  <si>
    <t>SUP-RAP-1358/2025</t>
  </si>
  <si>
    <t>UT/SCG/Q/CG/6/2025
11095</t>
  </si>
  <si>
    <r>
      <rPr>
        <b/>
        <sz val="10"/>
        <color theme="2" tint="-0.89999084444715716"/>
        <rFont val="Arial"/>
        <family val="2"/>
      </rPr>
      <t>Oficios de desconocimiento- Durango</t>
    </r>
    <r>
      <rPr>
        <sz val="10"/>
        <color theme="2" tint="-0.89999084444715716"/>
        <rFont val="Arial"/>
        <family val="2"/>
      </rPr>
      <t xml:space="preserve">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</si>
  <si>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t>PRIMERO. No se acredita la infracción consistente en la indebida afiliación y uso de datos personales para tal efecto, en perjuicio de diez personas denunciantes, en términos de lo establecido en el Considerando TERCERO, numeral 5, apartado A, de esta Resolución.
No.	Personas denunciantes
1	Rosalinda Pérez Serena
2	Valeria Orozco Salazar
3	Anethi Nathaly Mora Macías
4	Diego Miranda Sánchez
5	Eduardo Hernández Calderón
6	Guillermo Aguirre Valles
7	Lucina López Ruiz
8	Martín Ernesto Rodríguez
9	Raúl Murga Muñoz
10	Perla Verónica Rodríguez Sánchez
SEGUNDO. Se acredita la infracción consistente en la violación al derecho de libre afiliación en su vertiente positiva —indebida afiliación— y uso de datos personales para tal efecto, en perjuicio de Francisco Melgarejo Romero, Juan Carlos Hernández Pérez, Corina Imelda Gallegos Ramírez, Rosa Araceli Domínguez Barradas y Enlice María Ramírez Jiménez, en términos de lo establecido en el Considerando TERCERO, numeral 5, apartado B, de esta Resolución.
TERCERO. En términos del Considerando CUARTO de la presente resolución, se impone a MORENA, UNA MULTA por la indebida afiliación de la persona señalada, conforme al monto que se indica a continuación:
Denunciante	Sanción a imponer
Francisco Melgarejo Romero	963 (novecientas sesenta y tres) Unidades de Medida y Actualización, equivalente a $62,362.76 (sesenta y dos mil trescientos sesenta y dos pesos 76/100 M.N.) [Ciudadano afiliado en 2013]
Juan Carlos Hernández Pérez	1,284 (mil doscientas ochenta y cuatro) Unidades de Medida y Actualización, calculado al segundo decimal, equivalente a $133,202.16 (ciento treinta y tres mil doscientos dos pesos 16/100 M.N.) [Ciudadano afiliado en 2023]
Corina Imelda Gallegos Ramírez	1,284 (mil doscientas ochenta y cuatro) Unidades de Medida y Actualización, calculado al segundo decimal, equivalente a $133,202.16 (ciento treinta y tres mil doscientos dos pesos 16/100 M.N.) [Ciudadana afiliada en 2023]
Rosa Araceli Domínguez Barradas	1,284 (mil doscientas ochenta y cuatro) Unidades de Medida y Actualización, calculado al segundo decimal, equivalente a $133,202.16 (ciento treinta y tres mil doscientos dos pesos 16/100 M.N.) [Ciudadana afiliada en 2023]
Enlice María Ramírez Jiménez	1,284 (mil doscientas ochenta y cuatro) Unidades de Medida y Actualización, calculado al segundo decimal, equivalente a $133,202.16 (ciento treinta y tres mil doscientos dos pesos 16/100 M.N.) [Ciudadana afiliada en 2023]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la Estrategia de Capacitación y Asistencia Electoral 2024-2025.
QUINTO.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</si>
  <si>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INE/CG1287/2025</t>
  </si>
  <si>
    <t>$595,171.40</t>
  </si>
  <si>
    <t>UT/SCG/Q/JAV/CG/7/2025
11098</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</si>
  <si>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A, de esta Resolución.
No.      Nombre
1        José Albino Vanegas
2        Baltazar Vera Gutiérrez
3        Fátima Monserrat García Rodríguez
4        María Monserrat del Rosario Rodríguez Rodríguez
5        Pastor Cuellar Aguilera
6        Margarita Yudith López Moreno
7        Cristina Hernández Pérez
8        Crissly Yareth Rodríguez Salazar
9        Pavel Joseph Hernández Cotero
10       Patricia Paz Calvillo
11       Alejandro Ramírez Alva
12       Lisset Macías Razo
13       Adriana Elías Severiano
14       Verónica Andrea Castañeda Juárez
15       Christian Emmanuel Montes Hernández
16       Columba Pérez Hernández
17       Irma Margarita Valentín Urióstegui
18       José Arturo Brambila Méndez
19       Daniela Berenice Coronel Cruz
20       Santiago Damas Gutiérrez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Nº    Afiliación indebida
1     Itzel Silvia Arreola Ordoñez
2     Manuel Gómez Gómez
TERCERO. En términos del Considerando TERCERO de la presente resolución, se impone a MORENA, una multa por la indebida afiliación de cada una de las personas denunciantes respecto de quienes resulta aplicable dicha sanción, conforme a los montos que se indican a continuación:
No.   Persona denunciante             Monto de la sanción
1     Itzel Silvia Arreola Ordoñez    963 (novecientas sesenta y tres) Unidades de Medida y
                                      Actualización, conforme al valor que tenían en 2016,
                                      equivalente a $70,337.52 (setenta mil trescientos treinta y
                                      siete pesos 52/100 M.N.)
2     Manuel Gómez Gómez              1,284 (mil doscientas ochenta y cuatro) Unidades de Medida y
                                      Actualización, conforme al valor que tenían en 2023,
                                      equivalentes a $133,202.16 (ciento treinta y tres mil
                                      doscientos dos pesos 16/100 M.N.)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SEXTO. Se dejan a salvo los derechos de Lisset Macías Razo, para presentar queja ante este Instituto con motivo de su nueva afiliación a MORENA, de conformidad con la parte final del considerado SEGUNDO de la presente resolución.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</si>
  <si>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INE/CG1288/2025</t>
  </si>
  <si>
    <t>$203,539.68</t>
  </si>
  <si>
    <t>PRIMERO. No se acredita la infracción atribuida a MORENA, consistente en la indebida afiliación y uso de datos personales para tal efecto, respecto de Jorge Humberto Pulido Lupercio,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</si>
  <si>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INE/CG1213/2025</t>
  </si>
  <si>
    <t>PRIMERO. Se acredita la infracción consistente en la vulneración del derecho de libre afiliación en su vertiente negativa —no desafiliación— de Raúl Alejandro Nava Garduño, en términos de lo establecido en el Considerando SEGUNDO, numeral 5, de esta Resolución.
SEGUNDO. En términos del Considerando TERCERO de la presente resolución, se impone a MORENA, una multa por la omisión de dar trámite de manera pronta y de inmediato a la solicitud de baja de Raúl Alejandro Nava Garduño, por 642 (seiscientas cuarenta y dos) Unidades de Medida y Actualización, equivalente a $66,601.08 (sesenta y seis mil seiscientos un pesos 08/100), calculado al segundo decimal.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Se da vista a MORENA, para que realice las investigaciones pertinentes e instaure los procedimientos que su normativa interna establezca y de ser el caso, finque las responsabilidades que correspondan, por la omisión de sus órganos internos, de no atender de manera pronta y expedita la solicitud de baja del padrón de personas afiliadas de Raúl Alejandro Nava Garduño, en términos de lo establecido en la parte final del numeral 5 del Considerando SEGUNDO de esta Resolución.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</si>
  <si>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INE/CG1289/2025</t>
  </si>
  <si>
    <t> La presunta afiliación indebida, así como la utilización de datos personales, sin su consentimiento, por el partido político Movimiento Ciudadano, de la ciudadana Luisa Margarita Miranda Barboto</t>
  </si>
  <si>
    <t>PRIMERO. Se acredita la infracción consistente en la indebida afiliación en sus vertientes positiva, así como el uso de datos personales para tal efecto, en perjuicio de Luisa Margarita Miranda Barboto, en términos del considerando TERCERO de esta resolución.
SEGUNDO. En términos del Considerando CUARTO de la presente resolución, se impone a MOVIMIENTO CIUDADANO, una multa por la indebida afiliación de la citada persona denunciante, conforme al monto que se indica a continuación:
No.	Persona denunciante	Monto de la sanción
1	Luisa Margarita Miranda Barboto	293.22 (doscientas noventa y tres puntos veintidós) Unidades de Medida y Actualización, equivalente a $33,174.91 (treinta y tres mil ciento setenta y cuatro pesos 91/100 M.N.) [Ciudadano afiliado en 1999]
TERCERO.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</si>
  <si>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INE/CG1214/2025</t>
  </si>
  <si>
    <t>$33,174.91</t>
  </si>
  <si>
    <t>Por acuerdo de cierre de CA
24 ciudadanos: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Jansen Uriel López Martínez</t>
  </si>
  <si>
    <t>PRIMERO. No se acredita la infracción consistente en la indebida afiliación y uso de datos personales para tal efecto, en perjuicio de Citlally Guadalupe Segundo Anselmo y Juan Carlos Marcelléz Tinoco, en términos de lo establecido en el Considerando CUARTO, Apartado A de esta Resolución.
SEGUNDO. Se acredita la infracción consistente en la indebida afiliación y uso de datos personales para tal efecto, en perjuicio de Amada Hilda Bedoya Sánchez, Carlos Alberto Delgado Valverde, Vanessa Barajas González, José Misael Castro Peralta, Silvia Ivette Méndez Vega, Annel Johana Valenzuela Covarrubias, María Luisa Cueto Bautista, Laura Marisol Vázquez García, Pedro Issac Rosales Fuentes, Silvia Chávez Trujillo, Yessica Daniela Flores Vaquera, Cynthia Vanessa Ávila Domínguez, Saory Engilsen Montilla Velázquez, Ana Elisa Ortiz Ramírez, Fernando Ramírez Alfaro, Guadalupe Nazaret Vergara Tlaseca, Norma Alejandra Rico Colín, Varynyia García Montes de Oca, Jansen Uriel López Martínez, Edna Fátima Leal Meléndez, Alfredo Manuel Dorantes Cruz y Sergio Andrey Nájera Peña, en términos de lo establecido en el Considerando CUARTO, Apartado B de esta Resolución.
TERCERO. En términos del Considerando QUINTO de la presente, se impone al PRI, una multa por la indebida afiliación de cada una de las personas aludidas, conforme a los montos que se indican a continuación:
TABLA
Persona	Sanción impuesta en UMAS	Fecha de afiliación	Valor UMA*	Sanción a imponer
Amada Hilda Bedoya Sánchez	1,284 UMAS	17/11/2020	$86.88	$111,553.92
Carlos Alberto Delgado Valverde	1,284 UMAS	17/11/2020	$86.88	$111,553.92
Vanessa Barajas González	1,284 UMAS	17/11/2020	$86.88	$111,553.92
José Misael Castro Peralta	1,284 UMAS	17/11/2020	$86.88	$111,553.92
Silvia Ivette Méndez Vega	1,284 UMAS	17/11/2020	$86.88	$111,553.92
Annel Johana Valenzuela Covarrubias	1,284 UMAS	17/11/2020	$86.88	$111,553.92
María Luisa Cueto Bautista	1,284 UMAS	17/11/2020	$86.88	$111,553.92
Laura Marisol Vázquez García	1,284 UMAS	17/11/2020	$86.88	$111,553.92
Pedro Issac Rosales Fuentes	1,284 UMAS	17/11/2020	$86.88	$111,553.92
Silvia Chávez Trujillo	1,284 UMAS	17/11/2020	$86.88	$111,553.92
Yessica Daniela Flores Vaquera	1,284 UMAS	17/11/2020	$86.88	$111,553.92
Cynthia Vanessa Ávila Domínguez	1,284 UMAS	17/11/2020	$86.88	$111,553.92
Saory Engilsen Montilla Velázquez	1,284 UMAS	17/11/2020	$86.88	$111,553.92
Ana Elisa Ortiz Ramírez	1,284 UMAS	17/11/2020	$86.88	$111,553.92
Fernando Ramírez Alfaro	1,284 UMAS	17/11/2020	$86.88	$111,553.92
Guadalupe Nazaret Vergara Tlaseca	1,284 UMAS	17/11/2020	$86.88	$111,553.92
Norma Alejandra Rico Colín	1,284 UMAS	17/11/2020	$86.88	$111,553.92
Varynyia García Montes de Oca	1,284 UMAS	17/11/2020	$86.88	$111,553.92
Jansen Uriel López Martínez	1,284 UMAS	17/11/2020	$86.88	$111,553.92
Edna Fátima Leal Meléndez	1,284 UMAS	17/11/2020	$86.88	$111,553.92
Alfredo Manuel Dorantes Cruz	1,284 UMAS	17/11/2020	$86.88	$111,553.92
Sergio Andrey Nájera Peña	1,284 UMAS	17/11/2020	$86.88	$111,553.92
Total: $2,454,186.24
CUARTO. En términos de lo establecido en el artículo 457, párrafo 7, de la LGIPE,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</si>
  <si>
    <t>INE/CG1290/2025</t>
  </si>
  <si>
    <t>$2,454,186.24</t>
  </si>
  <si>
    <t>SUP-RAP-1359/2025</t>
  </si>
  <si>
    <r>
      <rPr>
        <b/>
        <sz val="10"/>
        <color theme="1"/>
        <rFont val="Arial"/>
        <family val="2"/>
      </rPr>
      <t xml:space="preserve">Por acuerdo de cierre de CA
1 ciudadana: </t>
    </r>
    <r>
      <rPr>
        <sz val="10"/>
        <color theme="1"/>
        <rFont val="Arial"/>
        <family val="2"/>
      </rPr>
      <t xml:space="preserve">
Hermelinda de León López</t>
    </r>
  </si>
  <si>
    <t>PRIMERO. No se acredita la infracción al derecho de libre afiliación en perjuicio de Hermelinda de León López en términos de lo establecido en el considerando SEGUNDO.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</si>
  <si>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INE/CG1215/2025</t>
  </si>
  <si>
    <r>
      <rPr>
        <b/>
        <sz val="10"/>
        <color theme="1"/>
        <rFont val="Arial"/>
        <family val="2"/>
      </rPr>
      <t xml:space="preserve">Queja de 1 ciudadano: </t>
    </r>
    <r>
      <rPr>
        <sz val="10"/>
        <color theme="1"/>
        <rFont val="Arial"/>
        <family val="2"/>
      </rPr>
      <t xml:space="preserve">
José Eduardo Flores Salazar</t>
    </r>
  </si>
  <si>
    <t>PRIMERO. No se acredita la infracción consistente en la indebida afiliación y uso de datos personales para tal efecto, en perjuicio de José Eduardo Flores Salazar,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</si>
  <si>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INE/CG1216/2025</t>
  </si>
  <si>
    <r>
      <rPr>
        <b/>
        <sz val="10"/>
        <color theme="1"/>
        <rFont val="Arial"/>
        <family val="2"/>
      </rPr>
      <t xml:space="preserve">Queja de 2 ciudadanos: </t>
    </r>
    <r>
      <rPr>
        <sz val="10"/>
        <color theme="1"/>
        <rFont val="Arial"/>
        <family val="2"/>
      </rPr>
      <t xml:space="preserve">
Cristobal Acosta Alanís 
Donaldo Tristan Gallegos </t>
    </r>
  </si>
  <si>
    <t>PRIMERO. No se acredita la infracción atribuida a MORENA, consistente en la indebida afiliación y uso de datos personales para tal efecto, en términos de lo señalado en el considerando TERCERO de la presente resolución, respecto de las siguientes personas involucradas:
No.	Persona
1	Cristóbal Acosta Alanís
2	Donaldo Tristán Gallegos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</si>
  <si>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INE/CG1291/2025</t>
  </si>
  <si>
    <r>
      <rPr>
        <b/>
        <sz val="10"/>
        <color theme="2" tint="-0.89999084444715716"/>
        <rFont val="Arial"/>
        <family val="2"/>
      </rPr>
      <t xml:space="preserve">Queja de 1 ciudadana: </t>
    </r>
    <r>
      <rPr>
        <sz val="10"/>
        <color theme="2" tint="-0.89999084444715716"/>
        <rFont val="Arial"/>
        <family val="2"/>
      </rPr>
      <t xml:space="preserve">
Diana Elena Gómez Aguiar</t>
    </r>
  </si>
  <si>
    <t>PRIMERO. Se desecha la queja presentada por Diana Elena Gómez Aguiar, en términos de lo establecido en el Considerando SEGUNDO de esta resolución.
SEGUNDO. La presente resolución es impugnable a través del recurso de apelación, así como mediante el juicio para la protección de los derechos político-electorales del ciudadano, previstos en los numerales 42 y 79, respectivamente, de la Ley General de Sistema de Medios de Impugnación en Materia Electoral.</t>
  </si>
  <si>
    <t>INE/CG1247/2025</t>
  </si>
  <si>
    <r>
      <rPr>
        <b/>
        <sz val="10"/>
        <color theme="2" tint="-0.89999084444715716"/>
        <rFont val="Arial"/>
        <family val="2"/>
      </rPr>
      <t xml:space="preserve">Queja de 1 ciudadano: </t>
    </r>
    <r>
      <rPr>
        <sz val="10"/>
        <color theme="2" tint="-0.89999084444715716"/>
        <rFont val="Arial"/>
        <family val="2"/>
      </rPr>
      <t xml:space="preserve">
Rodrigo Yosciel Cortez Amador </t>
    </r>
  </si>
  <si>
    <t>PRIMERO. No se acredita la infracción consistente en la indebida afiliación y uso de datos personales para tal efecto, en perjuicio de Rodrigo Yosciel Cortez Amador,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</si>
  <si>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INE/CG1217/2025</t>
  </si>
  <si>
    <r>
      <rPr>
        <b/>
        <sz val="10"/>
        <color theme="2" tint="-0.89999084444715716"/>
        <rFont val="Arial"/>
        <family val="2"/>
      </rPr>
      <t>Por acuerdo de cierre de CA
2 ciudadanos:</t>
    </r>
    <r>
      <rPr>
        <sz val="10"/>
        <color theme="2" tint="-0.89999084444715716"/>
        <rFont val="Arial"/>
        <family val="2"/>
      </rPr>
      <t xml:space="preserve">
Nora Lizbeth Pérez Villasana
Alejandrina Catarina Santiago Hernández</t>
    </r>
  </si>
  <si>
    <t>PRIMERO. No se acredita la infracción consistente en la indebida afiliación y uso de datos personales para tal efecto, en perjuicio de Alejandrina Catarina Santiago Hernández y Nora Lizbeth Pérez Villasana, en términos de lo establecido en el Considerando TERCERO, punto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</si>
  <si>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INE/CG1292/2025</t>
  </si>
  <si>
    <t>UT/SCG/Q/EGCS/JD08/OAX/37/2025</t>
  </si>
  <si>
    <t>Queja de 1 ciudadana: 
Edith Guadalupe Cruz Salinas</t>
  </si>
  <si>
    <t>PRIMERO. Se acredita la infracción consistente en la violación al derecho de libre afiliación en su vertiente positiva —indebida afiliación— y uso de datos personales para tal efecto, en perjuicio de Edith Guadalupe Cruz Salinas, en términos de lo establecido en el Considerando SEGUNDO, numeral 5, Apartado A, de esta resolución.
SEGUNDO. En términos del Considerando TERCERO de la presente resolución, se impone a MORENA, una multa por la indebida afiliación de la persona denunciante, conforme a los montos que se indican a continuación:
No.	Persona denunciante	Monto de la sanción
1	Edith Guadalupe Cruz Salinas	1284 (mil doscientas ochenta y cuatro) Unidades de Medida y Actualización, equivalentes a $133,202.16 (ciento treinta y tres mil doscientos dos pesos 16/100 M.N.) [Ciudadana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</si>
  <si>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INE/CG1218/2025</t>
  </si>
  <si>
    <t>UT/SCG/Q/SCRR/JD12/VER/38/2025</t>
  </si>
  <si>
    <t xml:space="preserve">Queja de 1 ciudadana: 
Sonia Carolina Rangel Ramírez </t>
  </si>
  <si>
    <t>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t>
  </si>
  <si>
    <t>PRIMERO. No se acredita la infracción consistente en la indebida afiliación y uso de datos personales para tal efecto, en perjuicio de Sonia Carolina Rangel Ramírez, en términos de lo establecido en el Considerando TERCERO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</si>
  <si>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INE/CG1219/2025</t>
  </si>
  <si>
    <t>UT/SCG/Q/JGBF/JL/BCS/39/2025</t>
  </si>
  <si>
    <t>Queja de 2 ciudadanos: 
Javier Gil Beltrán Flores
Servando Lizardo López Martínez</t>
  </si>
  <si>
    <t>PRIMERO. No se acredita la infracción consistente en la indebida afiliación y uso de datos personales para tal efecto, en perjuicio de Servando Lizardo López Martínez y Javier Gil Beltrán Flores,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</si>
  <si>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INE/CG1220/2025</t>
  </si>
  <si>
    <t>UT/SCG/Q/JHG/JD12/VER/40/2025</t>
  </si>
  <si>
    <t>Queja de 2 ciudadanos: 
Julio Hernández González 
José Gerardo Pérez Rodríguez</t>
  </si>
  <si>
    <t>PRIMERO. Se escinde el procedimiento respecto de Julio Hernández González en términos de lo señalado en el RESULTADO 3.
SEGUNDO. No se acredita la infracción consistente en la indebida afiliación y uso de datos personales para tal efecto, atribuida a MORENA, por parte de José Gerardo Pérez Rodríguez, en términos de lo establecido en el Considerando TERCERO, numeral 5 de esta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</si>
  <si>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INE/CG1221/2025</t>
  </si>
  <si>
    <t>UT/SCG/Q/CG/41/2025</t>
  </si>
  <si>
    <t>Por acuerdo de cierre de CA 15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t>
  </si>
  <si>
    <t>PRIMERO: No se acredita la infracción consistente en la indebida afiliación y uso de datos personales para tal efecto, en perjuicio de 10 diez personas que se citan a continuación, en términos de lo establecido en el Considerando SEGUNDO, punto 5, Apartado A de esta resolución.
No. | Nombre
1 | Miriam Gutiérrez Trejo
2 | Ariadna Jazmín Banda Laguna
3 | Xóchitl Yohana Pérez Hervert
4 | Stephany Guadalupe González Becerril
5 | Lizbeth Berenice García Hernández
6 | Vanessa Rojo Ortega
7 | David Aguilar Silva
8 | Bárbara Iráh Duarte Rojas
9 | Israel Flores Cifuentes
10 | Raúl Olvera Arroyo
SEGUNDO. Se acredita la infracción consistente en la indebida afiliación y uso de datos personales para tal efecto, en perjuicio de 4 cuatro personas que se citan a continuación, en términos de lo establecido en el Considerando SEGUNDO, punto 5, Apartado B de esta resolución.
No. | Persona denunciante
1 | Raquel Coxtinica Gutiérrez
2 | Eugenia Aguilar Leonardo
3 | Juana Karina Rogel Sánchez
4 | Jair Acosta Arellano
TERCERO. En términos del Considerando TERCERO de la presente resolución, se impone al PRI, una multa por la indebida afiliación de cada una de las personas aludidas, conforme a los montos que se indican a continuación:
No. | Persona denunciante | Sanción impuesta | Sanción por imponer
1 | Raquel Coxtinica Gutiérrez | 1,284 (mil doscientos ochenta y cuatro) UMA´s | $111,553.92
2 | Eugenia Aguilar Leonardo | 1,284 (mil doscientos ochenta y cuatro) UMA´s | $111,553.92
3 | Juana Karina Rogel Sánchez | 1,284 (mil doscientos ochenta y cuatro) UMA´s | $111,553.92
4 | Jair Acosta Arellano | 1,284 (mil doscientos ochenta y cuatro) UMA´s | $111,553.92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</si>
  <si>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INE/CG1293/2025</t>
  </si>
  <si>
    <t>$446,215.68</t>
  </si>
  <si>
    <t>SUP-RAP-1360/2025</t>
  </si>
  <si>
    <t>UT/SCG/Q/CG/42/2025</t>
  </si>
  <si>
    <t>Por acuerdo de cierre de CA 9 ciudadanos: 
Martha Silvia Bolaños Sánchez
Ashly Meraly Cristo Mora
Martha Patricia Medina Vera
Graciela Ivana Rodríguez Ávila
Rebeca Godínez Aguilera
Pedro Salome Salamanca Rodríguez
Adely Arle Vite Hernández
Rosa Osorio Castillo
Carlos Contla García</t>
  </si>
  <si>
    <t>PRIMERO. No se acredita la infracción consistente en la indebida afiliación y uso de datos personales para tal efecto, en perjuicio de 9 nueve personas que se citan a continuación, en términos de lo establecido en el Considerando TERCERO, punto 5, Apartado A de esta resolución.
No. | Nombre
1 | Martha Silvia Bolaños Sánchez
2 | Ashly Meraly Cristo Mora
3 | Martha Patricia Medina Vera
4 | Graciela Ivana Rodríguez Ávila
5 | Rebeca Godínez Aguilera
6 | Pedro Salomé Salamanca Rodríguez
7 | Adely Arle Vite Hernández
8 | Rosa Osorio Castillo
9 | Carlos Contla García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</si>
  <si>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INE/CG1294/2025</t>
  </si>
  <si>
    <t>UT/SCG/Q/CG/43/2025</t>
  </si>
  <si>
    <t>Por acuerdo de cierre de CA- 20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t>
  </si>
  <si>
    <t>PRIMERO. No se acredita la infracción consistente en la indebida afiliación y uso de datos personales para tal efecto, en perjuicio de 14 catorce personas que se citan a continuación, en términos de lo establecido en el Considerando TERCERO, punto 5, Apartado A de esta resolución.
No.   Nombre
1     Edna Rosa Mora Monarrez
2     Claudia Mayela Morales Barrón
3     Eunice Pérez Montoya
4     Ana Laura Hernández Quezada
5     Lorena Patricia Robles Pérez
6     Martha Elena Baquera Derma
7     Sahian Elyem Arzabala
8     Denisse Flore Arellanes
9     Analy Yanira Ramos Hernández
10    Viviana Guadalupe Chaparro Gutiérrez
11    Pedro Iván Domínguez Soto
12    Flor Isela Carrillo Vega
13    Yessica Herrera González
14    Richart Octavio del Rio Franco
SEGUNDO. Se acredita la infracción consistente en la indebida afiliación y uso de datos personales para tal efecto, en perjuicio de 6 seis personas que se citan a continuación, en términos de lo establecido en el Considerando TERCERO, punto 5, Apartado B de esta resolución.
No.   Persona denunciante
1     Manuela Lizbeth Cabanillas Portillo
2     Jaime Coroy Fuentes
3     Antonio Mauricio Gobantes Rojas
4     Yolanda Serrano Aguilar
5     Yaneth Ramírez García
6     Karen Lucia León Hernández
TERCERO. En términos del Considerando CUARTO de la presente resolución, se impone al PRI, una multa por la indebida afiliación de cada una de las personas aludidas, conforme a los montos que se indican a continuación:
No.   Persona denunciante                    Sanción impuesta                                 Sanción por imponer
1     Manuela Lizbeth Cabanillas Portillo    509.16 (quinientos nueve punto dieciséis) UMA’s   $57,606.36
2     Jaime Coroy Fuentes                    1,284 (mil doscientos ochenta y cuatro) UMA’s     $111,553.92
3     Antonio Mauricio Gobantes Rojas        1,284 (mil doscientos ochenta y cuatro) UMA’s     $111,553.92
4     Yolanda Serrano Aguilar                1,284 (mil doscientos ochenta y cuatro) UMA’s     $111,553.92
5     Yaneth Ramírez García                  1,284 (mil doscientos ochenta y cuatro) UMA’s     $111,553.92
6     Karen Lucia León Hernández             1,284 (mil doscientos ochenta y cuatro) UMA’s     $111,553.92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</si>
  <si>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INE/CG1295/2025</t>
  </si>
  <si>
    <t>$615,375.96</t>
  </si>
  <si>
    <t>SUP-RAP-1361/2025</t>
  </si>
  <si>
    <t>UT/SCG/Q/CG/44/2025</t>
  </si>
  <si>
    <t>Por acuerdo de cierre de CA- 2 ciudadanos: 
Valeria Anahí Fuentes González
Laura Irais Carbajal Eycele</t>
  </si>
  <si>
    <t>PRIMERO. Se acredita la infracción consistente en la violación al derecho de libre afiliación en su vertiente positiva —indebida afiliación— y uso de datos personales para tal efecto, en perjuicio de Valeria Anahí Fuentes González y Laura Irais Carbajal Eyecele, en términos de lo establecido en el Considerando SEGUNDO, numeral 5, Apartado I, de esta Resolución.
SEGUNDO. En términos del Considerando TERCERO de la presente resolución, se impone al Partido del Trabajo, una multa por la indebida afiliación de Valeria Anahí Fuentes González y Laura Irais Carbajal Eyecele de quienes resulta aplicable dicha sanción, conforme a los montos que se indican a continuación:
No.   Persona denunciante                 Monto de la sanción
1     Valeria Anahí Fuentes               1,284 (mil doscientos ochenta y cuatro) Unidades de Medida y 
      González                             Actualización, equivalente a $108,485.16 (ciento ocho mil cuatrocientos 
                                           ochenta y cinco pesos 16/100 M.N.) [Ciudadana afiliada en 2019]
2     Laura Irais Carbajal                1,284 (mil doscientos ochenta y cuatro) Unidades de Medida y 
      Eyecele                              Actualización, equivalente a $108,485.16 (ciento ocho mil cuatrocientos 
                                           ochenta y cinco pesos 16/100 M.N.) [Ciudadana afiliada en 2019]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</si>
  <si>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INE/CG1296/2025</t>
  </si>
  <si>
    <t>UT/SCG/Q/CG/45/2025</t>
  </si>
  <si>
    <t>Por acuerdo de cierre de CA-  21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t>
  </si>
  <si>
    <t>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I, de esta Resolución.
|                  Nombre                     |
| Ana Lizbeth Sánchez Rivera                 |
| Jennifer López López                       |
| Georgina Lima Hernández                    |
| Kenyi Zarate Bravo                         |
| Lenin Ernesto Palacios Mendieta            |
| Amairani Hernández Solís                   |
| Miguel Badillo Delgadillo                  |
| Claudia Flores Mendieta                    |
| Raymundo Tonix Pérez                       |
| María de los Ángeles López Caballero       |
| José Luis Castilla León                    |
| Yamileth Hernández Sánchez                 |
| Nicolas Sánchez González                   |
| Silvia Arenas García                       |
| Juan José Pérez Flores                     |
| Sarah Domínguez Hernández                  |
| Rebeca Martínez González                   |
| Iztac Xóchitl Díaz González                |
| Carlos Hiran García Rafaela                |
| Blanca Ileana del Valle Virgen             |
| Néstor Contreras Santana                   |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</si>
  <si>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INE/CG1222/2025</t>
  </si>
  <si>
    <t>UT/SCG/Q/CG/46/2025</t>
  </si>
  <si>
    <t xml:space="preserve">Por acuerdo de cierre de CA- 26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t>
  </si>
  <si>
    <t>PRIMERO. Se sobresee el procedimiento sancionador ordinario, respecto del ciudadano denunciante Jorge Artemio Cruz Arias, en términos del Considerando SEGUNDO, de esta resolución.
SEGUNDO. No acredita la infracción consistente en la violación al derecho de libre afiliación en su vertiente positiva —indebida afiliación— y uso de datos personales para tal efecto, de las personas que se enlistan a continuación, en términos de lo establecido en el Considerando CUARTO, numeral 5, Apartado I, de esta Resolución.
No.    Nombre
1      José Adrián Islas Estrada
2      Luis Eduardo Hernández Calderón
3      Yolanda Pérez Serafín
4      María Alicia Peña Lozano
5      Tania Castañeda Villalobos
6      Hilda Dionisio Sánchez
7      Fátima Paola Arreola Herrera
8      Omar Teodocio Sánchez
9      Loren Nibet Aguirre Aparicio
10     María del Carmen Cano Santamaría
11     Carlos Chacón Mota
12     María Felicitas Rey Salas
13     Jonathan Ramírez Consuela
14     Luis Alberto Rivera Cabrera
15     Alma Rocío Zapata Melchor
16     Gabriel Velázquez Flores
17     Clara Blanco Rincón
TERCERO.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5, Apartado II, de esta Resolución.
No.    Nombre
1      Bruno Pastrana Archundia
2      Isabel García Rangel
3      María José Ramírez Gutiérrez
4      María de Lourdes Romo Pedraza
5      Seyla Oyoco Camargo Torres
6      Eleonor Hernández Figueroa
7      Xóchitl Quetzal Arriola Cardozo
8      Itzel Ramos González
CUARTO. En términos del Considerando QUINTO de la presente resolución, se impone a MORENA, una multa por la indebida afiliación de la citada persona denunciante, conforme al monto que se indica a continuación:
No.    Persona denunciante                Monto de la sanción
1      Bruno Pastrana Archundia           551.20 (quinientas cincuenta y un punto veinte)
                                           Unidades de Medida y Actualización, equivalente a
                                           $62,362.76 (sesenta y dos mil trescientos sesenta y
                                           dos pesos 76/100 M.N.) [Ciudadano afiliado en 2013]
2      Isabel García Rangel               596.66 (quinientas noventa y seis punto sesenta
                                           y seis) Unidades de Medida y Actualización,
                                           equivalente a $67,506.11 (sesenta y siete mil
                                           quinientos seis pesos 11/100 M.N.) [Ciudadana
                                           afiliada en 2015]
3      María José Ramírez Gutiérrez       1,284 (mil doscientas ochenta y cuatro) Unidades
                                           de Medida y Actualización, equivalentes a
                                           $133,202.16 (ciento treinta y tres mil doscientos
                                           dos pesos 16/100 M.N.) [Ciudadana afiliada en 2023]
4      María de Lourdes Romo Pedraza      1,284 (mil doscientas ochenta y cuatro) Unidades
                                           de Medida y Actualización, equivalentes a
                                           $133,202.16 (ciento treinta y tres mil doscientos
                                           dos pesos 16/100 M.N.) [Ciudadana afiliada en 2023]
5      Seyla Oyoco Camargo Torres         596.66 (quinientas noventa y seis punto sesenta
                                           y seis) Unidades de Medida y Actualización,
                                           equivalente a $67,506.11 (sesenta y siete mil
                                           quinientos seis pesos 11/100 M.N.) [Ciudadana
                                           afiliada en 2015]
6      Eleonor Hernández Figueroa         596.66 (quinientas noventa y seis punto sesenta
                                           y seis) Unidades de Medida y Actualización,
                                           equivalente a $67,506.11 (sesenta y siete mil
                                           quinientos seis pesos 11/100 M.N.) [Ciudadana
                                           afiliada en 2015]
7      Xóchitl Quetzal Arriola Cardozo    1,284 (mil doscientas ochenta y cuatro) Unidades
                                           de Medida y Actualización, equivalentes a
                                           $133,202.16 (ciento treinta y tres mil doscientos
                                           dos pesos 16/100 M.N.) [Ciudadana afiliada en 2023]
8      Itzel Ramos González               1,284 (mil doscientas ochenta y cuatro) Unidades
                                           de Medida y Actualización, equivalentes a
                                           $133,202.16 (ciento treinta y tres mil doscientos
                                           dos pesos 16/100 M.N.) [Ciudadana afiliada en 2023]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</si>
  <si>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INE/CG1297/2025</t>
  </si>
  <si>
    <t>$797,689.73</t>
  </si>
  <si>
    <t>UT/SCG/Q/BMC/JD06/SLP/47/2025</t>
  </si>
  <si>
    <t>"Queja de 1 ciudadana: 
Bertha Martínez Copado "</t>
  </si>
  <si>
    <t>PRIMERO. Se acredita la infracción consistente en la indebida afiliación y uso de datos personales para tal efecto, en perjuicio de Bertha Martínez Copado, en términos de lo establecido en el Considerando SEGUNDO, numeral 5, de esta Resolución.
SEGUNDO. En términos del Considerando TERCERO de la presente resolución, se impone al Partido Verde Ecologista de México, una multa por la indebida afiliación de Bertha Martínez Copado, consistente en 963 (novecientas sesenta y tres) Unidades de Medida y Actualización, calculado al segundo decimal, equivalente a $70,337.52 (setenta mil trescientos treinta y siete pesos 52/100 M.N.) [persona afiliada en 2016].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</si>
  <si>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INE/CG1223/2025</t>
  </si>
  <si>
    <t>$70,337.52</t>
  </si>
  <si>
    <t>UT/SCG/Q/LGLM/CG/48/2025</t>
  </si>
  <si>
    <t xml:space="preserve">Queja de 1 ciudadano: 
Luis Gerardo Limón Medina 
</t>
  </si>
  <si>
    <t>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t>
  </si>
  <si>
    <t>PRIMERO. Se acredita la infracción consistente en la indebida afiliación y uso de datos personales para tal efecto, en perjuicio de una persona que se citan a continuación, en términos de lo establecido en el Considerando TERCERO, punto 5, de esta resolución.
Ciudadano que fue indebidamente afiliado
Luis Gerardo Limón Medina
SEGUNDO. En términos del Considerando CUARTO de la presente resolución, se impone al PVEM, una multa por la indebida afiliación de la persona aludida, conforme al monto que se indica a continuación:
No.	Persona quejosa	Monto de la sanción
1	Luis Gerardo Limón Medina	1,284 (mil doscientos ochenta y cuatro) Unidades de Medida y Actualización, equivalente a $111,553.92 (ciento once mil quinientos cincuenta y tres pesos 92/100) [Ciudadano afiliado en 2020]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LGSMIME, así como del juicio para la protección de los derechos político-electorales de la ciudadanía previsto en el artículo 79 del mismo ordenamiento.</t>
  </si>
  <si>
    <t>INE/CG1224/2025</t>
  </si>
  <si>
    <t>UT/SCG/Q/ZACF/JD04/SIN/49/2025</t>
  </si>
  <si>
    <t xml:space="preserve">Queja de 1 ciudadana: 
Zendy Angelica Cervantes Fierro </t>
  </si>
  <si>
    <t>PRIMERO. No se acredita la infracción consistente en la indebida afiliación en sus vertientes positiva, así como el uso de datos personales para tal efecto, en perjuicio de Zendy Angélica Cervantes Fierro, en términos del considerando TERCERO, numeral 5, apartado A, de esta resolución.
SEGUNDO.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</si>
  <si>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INE/CG1298/2025</t>
  </si>
  <si>
    <t xml:space="preserve">Queja de 1 ciudadano, escision ordenada en la resolución INE/CG150/2025: 
José Gregorio Olvera Fuentes </t>
  </si>
  <si>
    <t>PRIMERO. Se sobresee el procedimiento sancionador ordinario, respecto de José Gregorio Olvera Fuentes,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</si>
  <si>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INE/CG1225/2025</t>
  </si>
  <si>
    <t>Queja de 1 ciudadana: 
Iris del Rosario Vidal Olivares.</t>
  </si>
  <si>
    <t>PRIMERO. No se acredita la infracción consistente en la indebida afiliación y uso de datos personales para tal efecto, atribuida a MC, por parte de Iris del Rosario Vidal Olivares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</si>
  <si>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INE/CG1226/2025</t>
  </si>
  <si>
    <t>Por acuerdo de cierre de CA-Oficios de desconocimiento de 20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Gonzalez Sánchez
Carolina Rojas López
Edna Marcela Guadarrama Martínez
María Guadalupe Ramírez Ayala
Litzia Marintia Perera Noriega
Juan Ricardo Rodríguez Ordoñez
Dora Elia Álvarez Ramírez</t>
  </si>
  <si>
    <t>Jhonathan René Durand Salas</t>
  </si>
  <si>
    <t>PRIMERO. No se acredita la infracción consistente en la vulneración al derecho de libre afiliación en su vertiente positiva —indebida afiliación— y uso de datos personales para tal efecto, en perjuicio de Mariel Villa Mayén, Bryan Enrique Ramírez Sánchez, Enrique Ramírez Vargas, Maricarmen Guadalupe Esquivel Ahumada, Luis Vicente Rivera Vázquez, Jessica Zurisadai Bonilla Gómez, Rosaura Ramírez Rodríguez, Ismael Hernández Salazar, Luis Ángel Ramírez Tolentino, Carolina Rojas López, María Guadalupe Ramírez Ayala, Litzia Marintia Perera Noriega y Dora Elía Álvarez Ramírez,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Cinthya Estrada Méndez, Verónica Elizabeth Hernández Martínez, Elías Esau Garduño Hernández, María del Rosario López Bejarano, Angelica Olivia González Sánchez, Edna Marcela Guadarrama Martínez y Juan Ricardo Rodríguez Ordoñez, en términos de lo establecido en el Considerando TERCERO, numeral 5, Apartado B, de esta Resolución.
TERCERO. En términos del Considerando CUARTO de la presente resolución, se impone a MORENA, una multa por la indebida afiliación de Cinthya Estrada Méndez, Verónica Elizabeth Hernández Martínez, Elías Esau Garduño Hernández, María del Rosario López Bejarano, Angelica Olivia González Sánchez, Edna Marcela Guadarrama Martínez y Juan Ricardo Rodríguez Ordoñez, conforme al monto que se indica a continuación:
Persona involucrada	Sanción a imponer en UMA´s	Año de afiliación	Equivalente
Cinthya Estrada Méndez	1,284	2023	$133,202.16 (ciento treinta y tres mil doscientos dos pesos 16/100 MN) Reincidencia
Verónica Elizabeth Hernández Martínez	963	2016	$70,337.52 (setenta mil trescientos treinta y siete pesos 52/100 MN)
Elías Esau Garduño Hernández	1,284	2023	$133,202.16 (ciento treinta y tres mil doscientos dos pesos 16/100 MN) Reincidencia
María del Rosario López Bejarano	963	2016	$70,337.52 (setenta mil trescientos treinta y siete pesos 52/100 MN)
Angelica Olivia González Sánchez	963	2017	$72,696.87 (setenta y dos mil seiscientos noventa y seis pesos 87/100 MN)
Edna Marcela Guadarrama Martínez	963	2016	$70,337.52 (setenta mil trescientos treinta y siete pesos 52/100 MN)
Juan Ricardo Rodríguez Ordoñez	1,284	2023	$133,202.16 (ciento treinta y tres mil doscientos dos pesos 16/100 MN) Reincidencia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</si>
  <si>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INE/CG1299/2025</t>
  </si>
  <si>
    <t>$683,315.91</t>
  </si>
  <si>
    <t>SUP-RAP-1363/2025</t>
  </si>
  <si>
    <t>UT/SCG/Q/CG/58/2025</t>
  </si>
  <si>
    <t>Por acuerdo de cierre de CA- Oficios de desconocimiento de afiliacion de 18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t>
  </si>
  <si>
    <t>PRIMERO. No se acredita la infracción consistente en la vulneración al derecho de libre afiliación en su vertiente positiva —indebida afiliación— y uso de datos personales para tal efecto, en perjuicio de catorce personas involucradas que se enlistan a continuación, en términos de lo establecido en el Considerando TERCERO, numeral 5, Apartado A, de esta Resolución.
No.	Nombre de la persona
1	Miriam Fernanda Esquivel Quintana
2	María Angelina Martínez Iturbide
3	Karel Andrea Vite Santos
4	Cinthia Micaela Sepúlveda Armenta
5	Yennifer Yazinthe García Sialigui
6	Antonia Nolasco Nieblas
7	Nubia Lizeth Molina Cruz
8	Francisco Alán Caraveo Valenzuela
9	Jessica Estefanía Urias Rodríguez
10	Manuel Armando Castro Salinas
11	Alejandro Dolores González
12	Elizabeth Muñoz Aquino
13	Hortencia Ávila de la Torre
14	Obed Sánchez Vela
SEGUNDO. Se acredita la infracción consistente en la violación al derecho de libre afiliación en su vertiente positiva —indebida afiliación— y uso de datos personales para tal efecto, en perjuicio de cuatro personas involucradas, en términos de lo establecido en el Considerando TERCERO, numeral 5, Apartado B, de esta Resolución.
TERCERO. En términos del Considerando CUARTO de la presente resolución, se impone al partido político MORENA, una multa por la indebida afiliación de Irianda Lizzette Cruz Valadez, Myrna Alicia Jug Troncoso, Fernando Garnica Rodríguez y Beatriz Ortega Muñoz, conforme al monto que se indica a continuación:
Persona	Afiliación	Sanción en UMAS	Sanción a imponer
Fernando Garnica Rodríguez	2013	551.20	$62,362.76*
Myrna Alicia Jug Troncoso	2017	963	$72,696.87*
Irianda Lizzette Cruz Valadez	2018	963	$77,617.80*
Beatriz Ortega Muñoz	2023	1,284	$133,202.16*
* Monto actualizado en atención a la Tesis de Jurisprudencia 10/2018.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</si>
  <si>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INE/CG1300/2025</t>
  </si>
  <si>
    <t>$345,879.59</t>
  </si>
  <si>
    <t>UT/SCG/Q/CG/64/2025</t>
  </si>
  <si>
    <t>Por acuerdo de escision de 3 ciudadanos: 
Gloribel Cruz Tapia
Aracely Velázquez Santos
Ángel Uriel Sánchez Ramírez</t>
  </si>
  <si>
    <t>PRIMERO. Se sobresée el procedimiento sancionador ordinario, respecto de Gloribel Cruz Tapia, Aracely Velázquez Santos y Ángel Uriel Sánchez Ramírez,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</si>
  <si>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INE/CG1227/2025</t>
  </si>
  <si>
    <t>UT/SCG/Q/DMNR/JL/OAX/66/2025</t>
  </si>
  <si>
    <t xml:space="preserve">Quejas de 3 ciudadanos: 
Danna Monserrat Nolasco Romero 
Jorge Flores Montero 
Hiram Rodríguez Guzmán </t>
  </si>
  <si>
    <t>PRIMERO. No se acredita la infracción consistente en la violación al derecho de libre afiliación en su vertiente positiva —indebida afiliación— y uso de datos personales para tal efecto, de Danna Montserrat Nolasco Romero e Hiram Rodríguez Guzmán,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TERCERO. En términos del Considerando CUARTO de la presente resolución, se impone a MORENA, una multa por la indebida afiliación de Jorge Flores Montero respecto de quien resulta aplicable dicha sanción, conforme al monto que se indica a continuación:
No.	Persona denunciante	Monto de la sanción
1	Jorge Flores Montero	551.20 (quinientos cincuenta y uno punto veinte) Unidades de Medida y Actualización, equivalente a $62,362.76 (sesenta y dos mil trescientos sesenta y dos pesos 76/100 M.N.)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</si>
  <si>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INE/CG1228/2025</t>
  </si>
  <si>
    <t>Queja de 1 ciudadana: 
Diana Elena Gómez Aguilar</t>
  </si>
  <si>
    <t>PRIMERO. Se acredita la infracción atribuida al Partido del Trabajo consistente en el indebido ejercicio del derecho constitucional y legal de nombrar como su representante ante mesa directiva de casilla a Diana Elena Gómez Aguiar, en términos de lo establecido en el Considerando TERCERO.
SEGUNDO. En términos del Considerando CUARTO de la presente resolución, se impone al Partido del Trabajo una multa consistente en novecientas sesenta y tres Unidades de Medida y Actualización, equivalentes a $104,552.91 (ciento cuatro mil pesos 91/100 M.N.).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</si>
  <si>
    <t>INE/CG1248/2025</t>
  </si>
  <si>
    <t>$104,552.91</t>
  </si>
  <si>
    <t>SUP-RAP-1362/2025</t>
  </si>
  <si>
    <r>
      <rPr>
        <b/>
        <sz val="10"/>
        <color theme="2" tint="-0.89999084444715716"/>
        <rFont val="Arial"/>
        <family val="2"/>
      </rPr>
      <t xml:space="preserve">Por acuerdo de cierre de CA- Oficios de desconocimiento de afiliacion de 19 ciudadanos: </t>
    </r>
    <r>
      <rPr>
        <sz val="10"/>
        <color theme="2" tint="-0.89999084444715716"/>
        <rFont val="Arial"/>
        <family val="2"/>
      </rPr>
      <t xml:space="preserve">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t>
    </r>
  </si>
  <si>
    <t>PRIMERO. No se acredita la infracción consistente en la indebida afiliación y uso de datos personales para tal efecto, en perjuicio de Jonathan Donaldo Pérez Reyes, Oscar Domínguez Cuellar, Ezequiel Melchor Apolinar, José Rogelio Casas García, Catalina Neblina Limias, Evangelina Fuster Aldazaba, Flor Edith Hernández Espinosa, Laura Anahy Aparicio Contreras, Celia Gutiérrez Ramírez, José de Jesús Hernández Matos, Luz Nereyda Chavar Morales, Xochitl Mireddith Etienne Salazar, Victor Manuel Vera del Ángel, Guillermo Andrés Vargas Gudini, Francisco Vargas del Ángel, Virginia Martínez Monfil, Nayeli Vicente Cabrera, Marlene Estela Rodríguez Jiménez y Juan Pablo Herrera López,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</si>
  <si>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INE/CG1229/2025</t>
  </si>
  <si>
    <r>
      <t xml:space="preserve">Por acuerdo de escision de 1 ciudadano: 
</t>
    </r>
    <r>
      <rPr>
        <sz val="10"/>
        <color theme="2" tint="-0.89999084444715716"/>
        <rFont val="Arial"/>
        <family val="2"/>
      </rPr>
      <t>José Carmen Sigala Paniagua</t>
    </r>
  </si>
  <si>
    <t>PRIMERO. Se acredita la infracción atribuida a MORENA, consistente en la indebida afiliación y uso de datos personales para tal efecto, en perjuicio de José Carmen Sigala Paniagua, en términos de lo establecido en el Considerando SEGUNDO, punto 5, de esta resolución.
SEGUNDO. En términos del Considerando TERCERO de la presente resolución, se impone a MORENA, una multa por la indebida afiliación de José Carmen Sigala Paniagua, conforme al monto que se indica a continuación:
Persona                               Multa
José Carmen Sigala Paniagua          3,284 (Tres mil doscientos ochenta y cuatro) Unidades de
                                     Medida y Actualización, calculado al segundo decimal,
                                     equivalente a $340,682.16 (Trescientos cuarenta mil
                                     seiscientos ochenta y dos pesos 16/100 M.N.)
                                     [Persona afiliada en 2023 y que además se acreditó la
                                     falsificación de firma]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SEGUNDO, numeral 5, dése vista a la Fiscalía Especializada en materia de Delitos Electorales para que en el ámbito de su competencia conozca de los actos y/o hechos ahí referidos, a efecto de que sea dicha instancia quien determine lo conducente.
QUINTO. Se dejan a salvo los derechos de José Carmen Sigala Paniagua, a fin de que, si es su deseo hacerlo, haga valer, por la vía correspondiente y ante la autoridad competente, los hechos relacionados con la presunta falsificación de su firma, de conformidad con la parte final del Considerando SEGUNDO, numeral 5 de esta determinación.
SEXTO. La presente resolución es impugnable a través del recurso de apelación previsto en el artículo 42, de la Ley de Medios, así como del juicio para la protección de los derechos político-electorales del ciudadano previsto en el artículo 79, del mismo ordenamiento.</t>
  </si>
  <si>
    <t>INE/CG1230/2025</t>
  </si>
  <si>
    <r>
      <rPr>
        <b/>
        <sz val="10"/>
        <color theme="2" tint="-0.89999084444715716"/>
        <rFont val="Arial"/>
        <family val="2"/>
      </rPr>
      <t xml:space="preserve">Por acuerdo de cierre de CA- 15 oficios de desconocimiento de los ciudadanos. </t>
    </r>
    <r>
      <rPr>
        <sz val="10"/>
        <color theme="2" tint="-0.89999084444715716"/>
        <rFont val="Arial"/>
        <family val="2"/>
      </rPr>
      <t xml:space="preserve">
Karen Elizabeth Gallegos Martínez
Karla Edith Bravo Amaya
Itzel Anahí López Ceseña
José Arcos Rosales
Polet Zarraga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María Gloria Aguilar Pérez</t>
    </r>
  </si>
  <si>
    <t>PRIMERO. Se acredita la infracción atribuida a MORENA, consistente en la afiliación indebida, así como el uso indebido de datos personales de Karen Elizabeth Gallegos Martínez, Karla Edith Bravo Amaya, Itzel Anahí López Ceseña, José Arcos Rosales, Polet Zárraga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y María Gloria Aguilar Pérez, en términos de lo razonado en el considerando TERCERO.
SEGUNDO. En términos del considerando CUARTO de la presente resolución, se impone a MORENA, una multa por la indebida afiliación de Karen Elizabeth Gallegos Martínez, Karla Edith Bravo Amaya, Itzel Anahí López Ceseña, José Arcos Rosales, Polet Zárraga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y María Gloria Aguilar Pérez, conforme al monto que se indica a continuación:
Núm. | Persona involucrada                    | Monto de la sanción
1    | Karen Elizabeth Gallegos Martínez      |
2    | Karla Edith Bravo Amaya                |
3    | Itzel Anahí López Ceseña               |
4    | José Arcos Rosales                     |
5    | Polet Zárraga Martínez                 | 1,284 (mil doscientos ochenta y cuatro)
                                              | UMA, equivalente a $133,202.16
                                              | (ciento treinta y tres mil doscientos dos
                                              | pesos 16/100 M.N.) [por cada ciudadano
                                              | y ciudadana afiliados en 2023]
6    | Roberto de Jesús Marín Salinas         |
7    | Ivonne Tepanecatl Fuentes              |
8    | Yireh del Rocío Tinal Pool             |
9    | Martha Esthela Osuna Ochoa             |
10   | Anayanci Cittlali Hernández Rodríguez  |
11   | Félix Santes Maldonado                 |
12   | Saray Guadalupe Bautista Monterrubio   |
13   | Yoshua Roberto Del Ángel Hernández     |
14   | María Gloria Aguilar Pérez             |
15   | Yenifer Pérez Rodríguez                | 551.20* (Quinientas cincuenta y un
                                              | punto veinte) UMA, equivalente a
                                              | $62,362.76* (sesenta y dos mil
                                              | trescientos sesenta y dos pesos
                                              | 76/100 M.N.) [Ciudadano afiliado en
                                              | 2013]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CUARTO. Se dejan a salvo los derechos de Itzel Anahí López Ceseña, para que, en caso de considerarlo conducente, presente queja ante este Instituto con motivo de su alta en el padrón de afiliados de MORENA, de conformidad con la parte final del Considerando TERCERO de la presente Resolución.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</si>
  <si>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INE/CG1301/2025</t>
  </si>
  <si>
    <t>$1,927,193.00</t>
  </si>
  <si>
    <t>Por acuerdo de cierre de CA- oficio de desconocimiento de afiliacion de 1 ciudadana: 
Juana Lucia Flores Alonso</t>
  </si>
  <si>
    <t>PRIMERO. No se acredita la infracción consistente en la indebida afiliación y uso de datos personales para tal efecto, en perjuicio de Juana Lucía Flores Alonso, en términos de lo establecido en el Considerando Segundo, punto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</si>
  <si>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INE/CG1231/2025</t>
  </si>
  <si>
    <t xml:space="preserve">Oficio de desconocimiento de 1 ciudadano: 
Hector Tobón Peña </t>
  </si>
  <si>
    <t>PRIMERO. Se acredita la infracción atribuida al Partido del Trabajo, consistente en la indebida afiliación de Héctor Tobón Peña haciendo uso para tal efecto de los datos personales de éste, en términos de lo establecido en el Considerando SEGUNDO de esta resolución.
SEGUNDO. En términos del Considerando TERCERO, de la presente resolución, se impone al Partido del Trabajo una multa conforme a lo señalado el siguiente cuadro:
Persona involucrada	Sanción a imponer
Héctor Tobón Peña	1,284 (mil doscientos ochenta y cuatro) Unidades de Medida y Actualización, equivalente a $108,485.16 (ciento ocho mil cuatrocientos ochenta y cinco pesos 16/100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t>
  </si>
  <si>
    <t>INE/CG1232/2025</t>
  </si>
  <si>
    <t>Oficios de desconocimiento de 7 ciudadanos: 
Fernando Pérez Colina 
Elizabeth Santiago Moreno 
Wendy Morfin Hernández 
Claudia Elizabeth Uscanga Uscanga 
Maria Delfina Altamirano Ramos 
Blanca Estela Aguilar García 
Julio Salomon Hernández</t>
  </si>
  <si>
    <t>PRIMERO. No se acredita la infracción consistente en la indebida afiliación y uso de datos personales para tal efecto, en perjuicio de cinco personas que se citan a continuación, en términos de lo establecido en el Considerando CUARTO, punto 5, Apartado A, de esta resolución.
No.	Persona denunciante
1	Fernando Pérez Colina
2	Wendy Morfín Hernández
3	Claudia Elizabeth Uscanga Uscanga
4	María Delfina Altamirano Ramos
5	Blanca Estela Aguilar García
SEGUNDO. Se acredita la infracción consistente en la indebida afiliación y uso de datos personales para tal efecto, en perjuicio de dos ciudadanos que se citan a continuación, en términos de lo establecido en el Considerando CUARTO, punto 5, Apartado B, de esta resolución.
No.	Persona denunciante
1	Elizabeth Santiago Moreno
2	Julio César Salomón Hernández
TERCERO. En términos del Considerando QUINTO de la presente resolución, se impone a MORENA, una multa por la indebida afiliación de Elizabeth Santiago Moreno y Julio César Salomón Hernández, conforme al monto que se indica a continuación:
No.	Persona quejosa	Sanción a imponer
1	Elizabeth Santiago Moreno	1,284 (mil doscientos ochenta y cuatro) Unidades de Medida y Actualización, equivalentes a $133,202.16 (ciento treinta y tres mil doscientos dos pesos 16/100 M.N.) [Persona afiliada en 2023]
2	Julio César Salomón Hernández	551.20 (quinientas cincuenta y una punto veinte) UMA, equivalente a $62,362.76 (sesenta y dos mil trescientos sesenta y dos pesos 76/100) [Persona afiliada en 2013]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Ley de Medios, así como del juicio para la protección de los derechos político-electorales del ciudadano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Anexo 6 Manual de reclutamiento, selección y contratación de las y los SE y CAE, de la “ESTRATEGIA DE CAPACITACIÓN Y ASISTENCIA ELECTORAL 2024-2025 Y SUS RESPECTIVOS ANEXOS, QUE SERÁ APLICABLE AL PROCESO ELECTORAL LOCAL 2024-2025 Y EN SU CASO, A LOS EXTRAORDINARIOS QUE DERIVEN DE ESTE”.</t>
  </si>
  <si>
    <t>INE/CG1302/2025</t>
  </si>
  <si>
    <t xml:space="preserve">Queja de 1 ciudadana: 
María de los Angeles Molina Amaya </t>
  </si>
  <si>
    <t>PRIMERO. No se acredita la infracción atribuida a MORENA, consistente en la indebida afiliación y uso de datos personales para tal efecto, respecto de María de los Ángeles Molina Amaya,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</si>
  <si>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INE/CG1233/2025</t>
  </si>
  <si>
    <t xml:space="preserve">Queja de 1 ciudadana: 
Reina María de los Ángeles Fernández Noh
</t>
  </si>
  <si>
    <t>PRIMERO. No se acredita la infracción consistente en la indebida afiliación y uso de datos personales para tal efecto, en perjuicio de Reina María de los Ángeles Fernández Noh,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</si>
  <si>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INE/CG1234/2025</t>
  </si>
  <si>
    <t xml:space="preserve">Queja de 1 ciudadana: 
Mariana Castillo García
</t>
  </si>
  <si>
    <t>PRIMERO. No se acredita la infracción consistente en la indebida afiliación y uso de datos personales para tal efecto, en perjuicio de Mariana Castillo García,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</si>
  <si>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INE/CG1303/2025</t>
  </si>
  <si>
    <t>Por acuerdo de cierre de CA- Queja de 1 ciudadana: 
Brenda Guadalupe Carrera García</t>
  </si>
  <si>
    <t>PRIMERO. Se acredita la infracción consistente en la indebida afiliación y uso de datos personales para tal efecto, en perjuicio de Brenda Guadalupe Carrera García, en términos de lo establecido en el Considerando SEGUNDO, numeral 5, de esta Resolución.
SEGUNDO. En términos del Considerando TERCERO de la presente resolución, se impone al Partido Verde Ecologista de México, una multa por la indebida afiliación de Brenda Guadalupe Carrera García, consistente en 1,284 (mil doscientas ochenta y cuatro) Unidades de Medida y Actualización, calculado al segundo decimal, equivalente a $111,553.92 (ciento once mil quinientos cincuenta y tres pesos 92/100 M.N.) [persona afiliada en 2020].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Se dejan a salvo los derechos de Brenda Guadalupe Carrera García, para presentar queja ante este Instituto con motivo de su nueva alta ante el padrón de afiliados del Partido Verde Ecologista de México, de conformidad con la parte final del considerando SEGUNDO de la presente resolución.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</si>
  <si>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INE/CG1235/2025</t>
  </si>
  <si>
    <t xml:space="preserve">Quejas de 2 ciudadanos: 
Erika del Socorro Ponce Juárez
Wiliams Eduardo Camera Fonseca. </t>
  </si>
  <si>
    <t>PRIMERO. No se acredita la infracción atribuida al Partido Verde Ecologista de México, consistente en la afiliación indebida y uso no autorizado de datos personales, respecto de Williams Eduardo Camera Fonseca, en términos de lo razonado en el Considerando TERCERO, punto 5, Apartado A de la presente determinación.
SEGUNDO. Se acredita la infracción consistente en la indebida afiliación y uso de datos personales para tal efecto, en perjuicio de Erika del Socorro Ponce Juárez, en términos de lo establecido en el Considerando TERCERO, punto 5, Apartado B de la presente resolución.
TERCERO. En términos del Considerando CUARTO de la presente resolución, se impone al PVEM, una multa por la indebida afiliación, conforme al monto que se indica a continuación:
| No. | Persona quejosa               | Monto de la sanción                                                                                   |
| 1   | Erika del Socorro Ponce Juárez | 1,284 (mil doscientos ochenta y cuatro) Unidades de Medida y Actualización, equivalente a $108,485.16 |
|     |                               | (ciento ocho mil pesos, cuatrocientos ochenta y cinco pesos 16/100 M.N.)                              |
|     |                               | [Ciudadana afiliada en 2019]                                                                           |
CUARTO. En términos de lo establecido en el artículo 457, párrafo 7 de la LGIPE,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de Medios, así como del juicio para la protección de los derechos político-electorales del ciudadano previsto en el artículo 79 del mismo ordenamiento.</t>
  </si>
  <si>
    <t>INE/CG1236/2025</t>
  </si>
  <si>
    <t>Quejas de 2 ciudadanos: 
Norma Pantoja Córdova
Luisa Haydeé Sánchez Velázquez</t>
  </si>
  <si>
    <t>PRIMERO. No se acredita la infracción atribuida a MORENA, consistente en la indebida afiliación y uso de datos personales para tal efecto, en términos de lo señalado en el Considerando TERCERO de la presente resolución, respecto de las siguientes personas involucradas:
| No. | Persona
| 1   | Norma Pantoja Córdova             |
| 2   | Luisa Haydeé Sánchez Velázquez    |
SEGUNDO. Se instruye a la UTCE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Anexo 6 Manual de reclutamiento, selección y contratación de las y los SE y CAE, de la “ESTRATEGIA DE CAPACITACIÓN Y ASISTENCIA ELECTORAL 2024-2025 Y SUS RESPECTIVOS ANEXOS, QUE SERÁ APLICABLE AL PROCESO ELECTORAL LOCAL 2024-2025 Y EN SU CASO, A LOS EXTRAORDINARIOS QUE DERIVEN DE ESTE”.
TERCERO. La presente resolución es impugnable a través del recurso de apelación previsto en el artículo 42, de la Ley de Medios, así como del juicio para la protección de los derechos político-electorales del ciudadano previsto en el artículo 79, del mismo ordenamiento.</t>
  </si>
  <si>
    <t>INE/CG1237/2025</t>
  </si>
  <si>
    <t xml:space="preserve">Queja de 1 ciudadano: 
Marco Antonio Otero Ramírez
</t>
  </si>
  <si>
    <t>PRIMERO. Se acredita la infracción atribuida al Partido del Trabajo, consistente en la indebida afiliación de Marco Antonio Otero Ramírez haciendo uso para tal efecto de los datos personales de éste, en términos de lo establecido en el Considerando SEGUNDO de esta resolución.
SEGUNDO. En términos del Considerando TERCERO, de la presente resolución, se impone al Partido del Trabajo una multa conforme a lo señalado el siguiente cuadro:
| Persona involucrada          | Sanción a imponer
| Marco Antonio Otero Ramírez  | 1,284 (mil doscientos ochenta y cuatro) Unidades de Medida y Actualización, equivalente a $108,485.16 (ciento ocho mil cuatrocientos ochenta y cinco pesos 16/100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t>
  </si>
  <si>
    <t>INE/CG1238/2025</t>
  </si>
  <si>
    <t>UT/SCG/Q/MALS/CG/102/2025</t>
  </si>
  <si>
    <t>Queja de 1 ciudadamo: 
Misael Arturo Lozano Soto</t>
  </si>
  <si>
    <t>PRIMERO. Se acredita la infracción consistente en la violación al derecho de libre afiliación en su vertiente positiva —indebida afiliación— y uso de datos personales para tal efecto, en perjuicio de Misael Arturo Lozano Soto en términos de lo establecido en el TERCERO, numeral 5, de esta Resolución.
SEGUNDO. En términos del Considerando CUARTO, de la presente resolución, se impone a MORENA, una multa por la indebida afiliación de la persona señalada, conforme al montos que se indica a continuación:
| Persona involucrada        | Monto de la sanción                                                                                               |
|----------------------------|---------------------------------------------------------------------------------------------------------------------|
| Misael Arturo Lozano Soto | 572.74 (quinientas setenta y dos punto setenta y cuatro 74/100) Unidades de Medida y Actualización, equivalente     |
|                            | a $64,799.80 (sesenta y cuatro mil setecientos noventa y nueve pesos 80/100) [Ciudadano afiliado en 2014]          |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</si>
  <si>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INE/CG1239/2025</t>
  </si>
  <si>
    <t>$64,799.8</t>
  </si>
  <si>
    <t>UT/SCG/Q/AHF/JD05/YUC/103/2025</t>
  </si>
  <si>
    <t>Queja de 1 ciudadamo: 
Antonio Homa Franco</t>
  </si>
  <si>
    <t>PRIMERO. No se acredita la infracción consistente en la indebida afiliación y uso de datos personales para tal efecto, en perjuicio de Antonio Homa Franco,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</si>
  <si>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INE/CG1240/2025</t>
  </si>
  <si>
    <t>UT/SCG/Q/SAJA/JD05/CHIH/104/2025</t>
  </si>
  <si>
    <t xml:space="preserve">Queja de 2 ciudadanos:
 Sergio Alejandro Jaramillo Almazán y Cecia Yazmín Torres Cruz </t>
  </si>
  <si>
    <t>PRIMERO. Se acredita la infracción consistente en la indebida afiliación y uso de datos personales para tal efecto, en perjuicio de las dos personas que se citan a continuación, en términos de lo establecido en el Considerando TERCERO, punto 5, de esta resolución.
No.	Persona denunciante
1	Sergio Alejandro Jaramillo Almazán
No.	Persona denunciante
2	Cecia Yazmín Torres Cruz
SEGUNDO. En términos del Considerando CUARTO de la presente resolución, se impone al PVEM, una multa por la indebida afiliación de Sergio Alejandro Jaramillo Almazán y de Cecia Yazmín Torres Cruz, conforme al monto que se indica a continuación:
No.	Persona quejosa	Sanción a imponer
1	Sergio Alejandro Jaramillo Almazán	1,284 (mil doscientas ochenta y cuatro) Unidades de Medida y Actualización, calculado al segundo decimal, equivalente a $108,485.16 (ciento ocho mil cuatrocientos ochenta y cinco 16/100 M.N.) [Persona ciudadana afiliada en 2019]
2	Cecia Yazmín Torres Cruz	1,284 (mil doscientas ochenta y cuatro) Unidades de Medida y Actualización, calculado al segundo decimal, equivalente a $108,485.16 (ciento ocho mil cuatrocientos ochenta y cinco 16/100 M.N.) [Persona ciudadana afiliada en 2019]
TERCERO. En términos de lo establecido en el artículo 458, párrafo 7, de la LGIPE,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LGSMIME, así como del juicio para la protección de los derechos político-electorales del ciudadano previsto en el artículo 79, del mismo ordenamiento.</t>
  </si>
  <si>
    <t>INE/CG1304/2025</t>
  </si>
  <si>
    <t>UT/SCG/Q/MCCS/JD19/CM/108/2025</t>
  </si>
  <si>
    <t>María Cristina Córdova Sandoval</t>
  </si>
  <si>
    <t>PRIMERO. Se acredita la infracción consistente en la indebida afiliación y uso de datos personales para tal efecto, en perjuicio de la denunciante que se cita a continuación, en términos de lo establecido en el Considerando CUARTO, punto 5, de esta resolución.
Persona denunciante
María Cristina Córdova Sandoval
SEGUNDO. En términos del Considerando QUINTO de la presente resolución, se impone a MORENA, una multa por la indebida afiliación de María Cristina Córdova Sandoval, conforme al monto que se indica a continuación:
No.	Persona quejosa	Sanción a imponer
1	María Cristina Córdova Sandoval	551.20 (quinientas cincuenta y una punto veinte) Unidades de Medida y Actualización, calculado al segundo decimal, equivalente a $62,362.76 (sesenta y dos mil trescientos sesenta y dos pesos 76/100) [Persona afiliada en 2013]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LGSMIME, así como del juicio para la protección de los derechos político-electorales del ciudadano previsto en el artículo 79, del mismo ordenamiento.</t>
  </si>
  <si>
    <t>INE/CG1241/2025</t>
  </si>
  <si>
    <t>UT/SCG/Q/ACGM/CG/110/2025</t>
  </si>
  <si>
    <t xml:space="preserve">Por desistimiento de una ciudadana: 
Ana Cecilia García Muñoz </t>
  </si>
  <si>
    <t>PRIMERO. Se sobresee el procedimiento sancionador ordinario, respecto de Rosalinda Ruiz González y Ana Cecilia García Muñiz, en términos de lo establecido en el Considerando TERCERO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</si>
  <si>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INE/CG1305/2025</t>
  </si>
  <si>
    <t>UT/SCG/Q/AJL/CG/114/2025</t>
  </si>
  <si>
    <t>Queja de 1 ciudadano: 
Antonio Jiménez López</t>
  </si>
  <si>
    <t>PRIMERO. Se sobresee el procedimiento sancionador ordinario, respecto de Antonio Jiménez López, iniciado en contra del Partido Revolucionario Institucional,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</si>
  <si>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INE/CG1242/2025</t>
  </si>
  <si>
    <t>UT/SCG/Q/JVMM/CG/115/2025</t>
  </si>
  <si>
    <t>Queja de 1 ciudadana: 
Jhoana Venecia Mendoza Martín</t>
  </si>
  <si>
    <t>PRIMERO. No se acredita la infracción atribuida a MORENA, consistente en la indebida afiliación y uso de datos personales para tal efecto, en términos de lo señalado en el considerando TERCERO de la presente resolución, respecto de la persona involucrada:
Persona
Jhoana Venecia Mendoza Martín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</si>
  <si>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INE/CG1243/2025</t>
  </si>
  <si>
    <t>UT/SCG/Q/PGAN/CG/117/2025</t>
  </si>
  <si>
    <t xml:space="preserve">Queja de 4 ciudadanos: 
Priscila Goreti Arteaga Nava 
Miguel Ángel Camacho Granados
Lizeth Valencia Montiel
Analy Lozano Sandoval
</t>
  </si>
  <si>
    <t>PRIMERO. Se sobresee el procedimiento sancionador ordinario, iniciado con motivo de las denuncias presentadas por Lizeth Valencia Montiel, Miguel Ángel Camacho Granados, Analy Lozano Sandoval y Priscila Goreti Arteaga Nava, por cuanto hace a la supuesta vulneración a su derecho político de libre afiliación,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</si>
  <si>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INE/CG1249/2025</t>
  </si>
  <si>
    <t>UT/SCG/Q/AKBP/JL/QRO/120/2025</t>
  </si>
  <si>
    <t>Queja de 2 ciudadanos: 
Ana Kenay Brindas Peralta 
Juana Rosalía Márquez Ledezma</t>
  </si>
  <si>
    <t>PRIMERO. No se acredita la infracción consistente en la indebida afiliación y uso de datos personales para tal efecto, en perjuicio de Ana Kenay Brindas Peralta y Juana Rosalía Márquez Ledezma,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</si>
  <si>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INE/CG1244/2025</t>
  </si>
  <si>
    <t>UT/SCG/Q/NMP/JD04/MICH/123/2025</t>
  </si>
  <si>
    <t>Quejas de 2 ciudadanos: 
Naydelin Morales Pantoja y Itxchelt Valadez Dorado</t>
  </si>
  <si>
    <t>PRIMERO. No se acredita la infracción atribuida a MORENA, consistente en la indebida afiliación y uso de datos personales para tal efecto, en términos de lo señalado en el considerando SEGUNDO de la presente resolución, respecto de las siguientes personas involucradas:
No.	Personas
1	Naydelin Morales Pantoja
2	Itxchelt Valadez Dorado
SEGUNDO. La presente resolución es impugnable a través del recurso de apelación, así como por juicio para la protección de los derechos político–electorales de la ciudadanía, previstos en los numerales 42 y 79, respectivamente, de la Ley de Medios.</t>
  </si>
  <si>
    <t>INE/CG1245/2025</t>
  </si>
  <si>
    <t>UT/SCG/Q/LCM/JD03/MOR/124/2025</t>
  </si>
  <si>
    <t>Queja de 1 ciudadana: 
Leslie Contreras Mejía</t>
  </si>
  <si>
    <t>PRIMERO. Se acredita la infracción consistente en la violación al derecho de libre afiliación en su vertiente positiva —indebida afiliación— y uso de datos personales para tal efecto, en perjuicio de una persona, en términos de lo establecido en el Considerando SEGUNDO, numeral 5, apartado A, de esta Resolución.
SEGUNDO. En términos del Considerando TERCERO de la presente resolución, se impone al PVEM, una multa por la indebida afiliación de la persona que a continuación se enlistan y conforme a los siguientes montos:
No.	Persona denunciante	Sanción impuesta	UMA	Sanción por imponer
1.	Leslie Contreras Mejía	1,284 UMAS	$84.49	$108,485.16
TOTAL
$108,485.16
[Cifras calculadas al segundo decimal, salvo error aritmético.]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</si>
  <si>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INE/CG1246/2025</t>
  </si>
  <si>
    <t xml:space="preserve">UT/SCG/Q/MACM/JD15/CDM/38/2023
</t>
  </si>
  <si>
    <t>Mauricio Augusto Calcáneo Monts</t>
  </si>
  <si>
    <t>Se reciben escritos de queja de Mauricio Augusto Calcáneo Monts, Erick Acosta Téllez y Nayela Yuriana Damián Alfaro en contra del Partido del Trabajo por indebida afiliación</t>
  </si>
  <si>
    <t>PRIMERO. Se declara la caducidad de la potestad sancionadora de esta autoridad electoral nacional, respecto a los sujetos materia del procedimiento, en términos de lo establecido en el considerando SEGUNDO.
SEGUNDO. Désese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t>
  </si>
  <si>
    <t>INE/CG1390/2025</t>
  </si>
  <si>
    <t>UT/SCG/Q/CG/120/2023</t>
  </si>
  <si>
    <t>La Dirección Ejecutiva de Prerrogativas y Partidos Políticos, da vista mediante el oficio INE/DEPPP/DE/DPPF/03952/2023 sobre el supuesto incumplimiento del partido Acción Nacional de publicar en tiempo y forma el proceso de selección interna o aprobar el método de selección de candidaturas, ya que tendrían que haber sido emitidas el 5 de noviembre de 2023, Sin embargo, la convocatoria al cargo de Presidencia fue expedida y publicada el 07 de noviembre del presente, mientras que la relativa a Senadurías y Diputaciones, fue emitida el 21 de noviembre de 2023.</t>
  </si>
  <si>
    <t>PRIMERO. Se acredita la infracción a la normativa electoral atribuida al Partido Acción Nacional, consistente en no haber emitido las Convocatorias para la designación de las candidaturas para Presidencia de la república, Senadurías y Diputaciones por ambos principios, por lo menos, con quince días de antelación al inicio de las precampañas federales.
SEGUNDO. Se impone al Partido Acción Nacional, una sanción consistente en una AMONESTACIÓN PÚBLICA, conforme a lo precisado en el Considerando TERCERO.
TERCERO. Publíquese la presente determinación en el Diario Oficial de la Federación, a efecto de hacer efectiva la sanción impuesta al Partido Acción Nacional, una vez que la misma haya causado estado.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</si>
  <si>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INE/CG1387/2025</t>
  </si>
  <si>
    <t xml:space="preserve">UT/SCG/Q/CG/121/2023
</t>
  </si>
  <si>
    <t>La Dirección Ejecutiva de Prerrogativas y Partidos Políticos, da vista mediante el oficio INE/DEPPP/DE/DPPF/04337/2023 sobre el supuesto incumplimiento del partido Movimiento ciudadano de publicar en tiempo y forma el proceso de selección interna o aprobar el método de selección de candidaturas, relativa a Senadurías y Diputaciones.</t>
  </si>
  <si>
    <t>PRIMERO. Se acredita la infracción atribuida a Movimiento Ciudadano, en términos de lo expuesto Considerando SEGUNDO de la presente resolución.
SEGUNDO. En términos del considerando TERCERO, se impone como sanción a Movimiento Ciudadano una amonestación pública.
TERCERO. Para los efectos del punto resolutivo previo, publíquese la presente determinación en el Diario Oficial de la Federación, a efecto de hacer efectiva la sanción impuesta a Movimiento Ciudadano, una vez que la misma haya causado estado.
CUARTO. La presente resolución es impugnable a través del recurso de apelación previsto en el artículo 42 de la Ley General del Sistema de Medios de Impugnación.</t>
  </si>
  <si>
    <t>INE/CG1388/2025</t>
  </si>
  <si>
    <t xml:space="preserve">UT/SCG/Q/CG/132/2023
</t>
  </si>
  <si>
    <t>En cumplimiento a lo determinado por el Consejo General del INE en el Acuerdo INE/CG615/2023 se inicia Procedimiento oficioso respecto de las personas Irma Julieta López Olvera, Jessica Itzayana Hernández López, Beatriz Álvarez Calzada, Citlaly Paredes Pomposo, Estanislao Ricardo Villa Maldonado, Karla Yuritzi Rojas Hernández, Valentina Zulma López Olvera Florio, José Ángel García Villanueva, Gabriela Nataly Carrión Nava, María del Socorro Fuentes Morales, Guillermina Muñoz Vázquez, Miguel Ángel Camacho Ramírez, Diana María Arreola Falcón, Teresa Burgoa Rechy, Gerardo Herrera Maya, Humberto Bravo Serrano, Amílcar Bravo Moreno, José Alfredo Olmos Delgado, Jazmín Elizabeth Ontiveros Rangel, Tania Lizeth Bravo Moreno, quienes desconocieron la afiliación al partido MORENA en el marco del proceso de contratación de personas supervisoras, capacitadoras-asistentes electorales del Proceso Electoral 2023-2024.</t>
  </si>
  <si>
    <t>PRIMERO. Se sobresee el procedimiento sancionador ordinario, por el fallecimiento del accionante Humberto Bravo Serrano, en términos de lo argumentado en el Considerando “Cuestión previa”, fracción II, de la presente Resolución.
SEGUNDO. No se acredita la infracción atribuida a MORENA, consistente en la indebida afiliación y uso de datos personales para tal efecto, respecto de Irma Julieta López Olvera, Jessica Itzayana Hernández López, Beatriz Álvarez Calzada, Valentina Zazulma López Olvera Florio, José Ángel García Villanueva, Gabriela Napur Zurión Nava, María del Socorro Fuentes Morales, Guillermo Muñoz Vázquez, Diana María Arreola Falcón, Teresa Burgoa Rech, Gerardo Herrera Maya, Amílcar Bravo Moreno, José Alfredo Olmos Delgado y Tania Lizeth Bravo Moreno, en términos del Considerando TERCERO, numeral 5.
TERCERO.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No. Persona involucrada
1 Jazmín Elizabeth Ontiveros Rangel
2 Miguel Ángel Camacho Ramírez
3 Citlaly Paredes Pomposo
4 Estanislao Ricardo Villa Maldonado
CUARTO. En términos del Considerando CUARTO de la presente resolución, se impone al partido político MORENA, una multa por la indebida afiliación de las personas aludidas, conforme a los montos que se indican a continuación:
No. Persona involucrada Sanción impuesta Año afiliación Equivalente
1 Jazmín Elizabeth Ontiveros Rangel 551.20 (quinientas cincuenta y un punto veinte UMA´s) 2013 $62,362.76
2 Miguel Ángel Camacho Ramírez 551.20 (quinientas cincuenta y un punto veinte UMA´s) 2013 $62,362.76
3 Citlaly Paredes Pomposo 596.66 (quinientas noventa y seis punto sesenta y seis UMA´s) 2015 $67,506.11
4 Estanislao Ricardo Villa Maldonado 963 (novecientos sesenta y tres UMA´s) 2016 $70,337.52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SEXTO. Se dejan a salvo los derechos de Miguel Ángel Camacho Ramírez, Diana María Arreola Falcón y José Alfredo Olmos Delgado, para que, en caso de considerarlo conducente, presenten queja ante este Instituto con motivo de su alta en el padrón de afiliados de MORENA, de conformidad con la parte final del Considerando TERCERO de la presente Resolución.
SÉPTIMO. La presente resolución es impugnable a través del recurso de apelación, así como por juicio para la protección de los derechos político-electorales del ciudadano, previstos en los numerales 42 y 79, respectivamente, de la LGSMIME.</t>
  </si>
  <si>
    <t>INE/CG1380/2025</t>
  </si>
  <si>
    <t xml:space="preserve">UT/SCG/Q/CG/152/2023
</t>
  </si>
  <si>
    <t>En cumplimiento a lo determinado por el Consejo General del INE en el Acuerdo INE/CG615/2023 se inicia Procedimiento oficioso respecto de las personas Itzcoatl Adonis Barón Flores,Alan Rodrigo Membrillo Rodríguez, Carlos Omar López García, Arturo Zealtiel Espinosa Rueda, Mariana Ibarra Pérez, Viridiana Vázquez Olvera, Andrea Díaz Cervantes, Mónica Elián Gandarilla Serralde, Itzel De Jesús Hernández, Juana Pérez González, Karent Cruz Cortés, Abigail Alejandra Leyte Galicia, Eleazar Carreño Morales, María Del Rosario Rosas García, María De Los Ángeles Reyes Barquera, María Elena Janette Gante Morales, Juan José Domínguez Valderrama, Donaldo Enrique García Flores, Eloisa García Luna, Rosalba Janet Santiago Benitez, quienes desconocieron la afiliación al partido MORENA en el marco del proceso de contratación de personas supervisoras, capacitadoras-asistentes electorales del Proceso Electoral 2023-2024.</t>
  </si>
  <si>
    <t>PRIMERO. No se acredita la infracción atribuida a MORENA, consistente en la indebida afiliación y uso de datos personales para tal efecto, respecto de Alan Rodrigo Membrillo Rodríguez, Carlos Omar López García, Arturo Zealitel Espinosa Rueda, Mónica Eliana Gandarilla Serralde, Itzel de Jesús Hernández, Juana Pérez González, Karent Cruz Cortes, Abigail Alejandra Leyte Galicia, Eleazar Carreño Morales, María de los Ángeles Reyes Barrueta, María Elena Janette Gante Morales, Juan José Domínguez Valderrama, Donaldo Enrique García Flores y Eloísa García Luna, en términos del Considerando TERCERO, numeral 5.
SEGUNDO.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No. Persona involucrada
1 Mariana Ibarra Pérez
2 Viridiana Vázquez Olvera
3 Itzcoatl Adonis Barón Flores
4 Andrea Díaz Cervantes
5 Rosalba Janet Santiago Benítez
TERCERO. En términos del Considerando CUARTO de la presente resolución, se impone al partido político MORENA, una multa por la indebida afiliación de las personas aludidas, conforme a los montos que se indican a continuación:
No. Persona involucrada Sanción impuesta Año afiliación Equivalente
1 Mariana Ibarra Pérez 551.20 (quinientas cincuenta y un punto veinte UMA´s) 2013 $62,362.76
2 Viridiana Vázquez Olvera 596.66 (quinientas noventa y seis punto sesenta y seis UMA´s) 2015 $67,506.11
3 Itzcoatl Adonis Barón Flores 963 (novecientos sesenta y tres UMA´s) 2016 $70,337.52
4 Andrea Díaz Cervantes 963 (novecientos sesenta y tres UMA´s) 2017 $70,337.52
5 Rosalba Janet Santiago Benítez 963 (novecientos sesenta y tres UMA´s) 2018 $77,617.80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LGSMIME.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respetando la ADENDA para la celebración del PROCESO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</si>
  <si>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INE/CG1391/2025</t>
  </si>
  <si>
    <t xml:space="preserve">UT/SCG/Q/LGSF/JD20/JAL/175/2023
</t>
  </si>
  <si>
    <t>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t>
  </si>
  <si>
    <t xml:space="preserve">Movimiento Ciudadano </t>
  </si>
  <si>
    <t xml:space="preserve">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presentan queja por afiliación indebida al partido Movimiento Ciudadano </t>
  </si>
  <si>
    <t>PRIMERO. Se sobresee el presente procedimiento sancionador ordinario, exclusivamente en cuanto a, Lucero Guadalupe Saucedo Flores, Erika Horta Beltrán y Nohemí García Vidal, en términos de lo establecido en el Considerando SEGUNDO, inciso b), de esta resolución.
SEGUNDO. No se acreditó la infracción atribuida a Movimiento Ciudadano, consistente en la indebida afiliación y uso de datos personales para tal efecto, en perjuicio de Johanna Fernanda Carpio Aguilar, Maximiliano Carpio Aguilar, Celia García Alcázar, Jorge Mares Ramírez, Alejandro Montalvo Díaz, Bertha Martínez Morales, Lilia Elizabeth Beltrán Torres, Karen Lisbeth Morales Roblero, Yazmín Yadira Borrales Escobar, Cindy Karina Murillo Santana, Eloy Vega Payan, Jesús Israel Gamboa Aguayo, Lizbeth Guadalupe Morales Luna, Rafael Topete Zepeda y María del Carmen González Lázaro, en términos de lo establecido en el Considerando TERCERO, numeral 5, Apartado A, de esta Resolución.
TERCERO. Es existente la infracción atribuida a Movimiento Ciudadano consistente en la indebida afiliación y uso de datos personales para tal efecto, en perjuicio de Raquel Velázquez Ortega, en términos de lo establecido en el Considerando TERCERO, numeral 5, Apartado B, de esta Resolución.
CUARTO. En términos del Considerando CUARTO, de la presente resolución, se impone a Movimiento Ciudadano, una multa por la indebida afiliación de cada una de las diecinueve personas inconformes, conforme a los montos que se indican a continuación:
Persona involucrada
Raquel Velázquez Ortega
Sanción a imponer
1,284 (mil doscientos ochenta y cuatro) Unidades de Medida y Actualización conforme a su valor en 2019, equivalentes a $108,485.16 (ciento ocho mil cuatrocientos ochenta y cinco pesos 16/100 M.N.), por la indebida afiliación de la quejosa;
2,000 (dos mil) Unidades de Medida y Actualización conforme a su valor en 2023, equivalentes a $207,480.00 (doscientos siete mil cuatrocientos ochenta pesos 00/100 M.N.), por la exhibición de una cédula de afiliación falsa;
Suma de sanciones: $315,965.16 (trescientos quince mil novecientos sesenta y cinco pesos 16/100 M.N.).
QUINTO. En términos de lo establecido en el Considerando TERCERO, numeral 5, Apartado B, con copia certificada de las constancias que integran el presente asunto, se vista a la Fiscalía Especializada en Delitos Electorales, para que en el ámbito de su competencia determine lo que conforme a derecho corresponda.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</si>
  <si>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INE/CG1381/2025</t>
  </si>
  <si>
    <t xml:space="preserve">UT/SCG/Q/ACSR/JD06/MICH/179/2023
</t>
  </si>
  <si>
    <t xml:space="preserve">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t>
  </si>
  <si>
    <t>PRIMERO. No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Apartado a), de esta Resolución.
No.  Nombre de la persona
1  José Rubén Isidro García
2  Sandra Paola Juárez Reyes
3  Brenda Margarita García Camacho
4  José Javier Ramírez Alanís
5  Ana Christina Sánchez Rivera
6  Sandra Ávalos Vázquez
7  Virginia Alcaraz Avalos
8  Joel González Pérez
9  Yuridía Gabriela Palma Morales
10  Diana María Gómez Luna
11  Sofía Rojas Flores
12  Héctor Genaro Gastélum Payán
13  Anayancy Fernández Fuentes
14  Sara Baeza Barrera
15  Ana Lizbeth Jacob Lozcano
16  Marco Antonio Morales Pacheco
17  Virginia Daniels Osorio
SEGUNDO. Se acredita la infracción consistente en la vulneración al derecho de libre afiliación en su vertiente positiva —indebida afiliación— y uso de datos personales para tal efecto, en perjuicio de Yesenia Rojas Rodríguez, en términos de lo establecido en el Considerando TERCERO, numeral 5, Apartado b), de esta Resolución.
TERCERO. En términos del Considerando CUARTO de la presente resolución, se impone al partido político MORENA, una multa por la indebida afiliación de las personas aludidas, conforme a los montos que se indican a continuación:
Persona involucrada: Yesenia Rojas Rodríguez
Sanción impuesta: 551.19 (quinientos cincuenta y un punto diecinueve) UMA’s
Año de afiliación: 2013
Equivalente: $62,362.76 (sesenta y dos mil trescientos sesenta y dos pesos 76/100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dejan a salvo los derechos de Joel González Pérez, para que, en caso de considerarlo pertinente, presente queja ante este Instituto con motivo de su afiliación indebida de MORENA, de conformidad con la parte final del Considerando TERCERO de la presente Resolución.
SEXTO. La presente resolución es impugnable a través del recurso de apelación, así como por juicio para la protección de los derechos político-electorales del ciudadano, previstos en los numerales 42 y 79, respectivamente, de la LGSMIME.</t>
  </si>
  <si>
    <t>INE/CG1382/2025</t>
  </si>
  <si>
    <t xml:space="preserve">UT/SCG/Q/CG/180/2023
</t>
  </si>
  <si>
    <t>En cumplimiento a lo determinado por el Consejo General del INE en el Acuerdo INE/CG615/2023 se inicia Procedimiento oficioso respecto de las personas María Eugenia López Solís, Cristabel Reyes Acosta, Germán Hernández Lira, Angélica Vergara González, Nora Mota Vázquez, María de Jesús Martínez Martínez, Karen de Jesús Aldaco Domínguez, Porfirio Ruiz Ruiz, quienes desconocieron la afiliación al Partido Verde Ecologista de México en el marco del proceso de contratación de personas supervisoras, capacitadoras-asistentes electorales del Proceso Electoral 2023-2024.</t>
  </si>
  <si>
    <t>PRIMERA. No se acredita la infracción consistente en la violación al derecho de libre afiliación en su vertiente positiva —indebida afiliación— y uso de datos personales para tal efecto, de María Eugenia López Solís, Cristabel Reyes Acosta, Germán Hernández Lira, en términos de lo establecido en el Considerando TERCERO, numeral 5, apartado A), de esta Resolución.
SEGUNDA. Se acredita la infracción consistente en la violación al derecho de libre afiliación en su vertiente positiva —indebida afiliación— y uso de datos personales para tal efecto, en perjuicio Porfirio Ruiz Ruíz, en términos de lo establecido en el Considerando TERCERO, numeral 5, apartado B), de esta Resolución.
TERCERA. En términos del Considerando CUARTO de la presente resolución, se impone al Partido Verde Ecologista, una multa conforme al monto que se indica a continuación:
Persona ciudadana afiliada indebidamente  Monto de la sanción
Porfirio Ruiz Ruiz  1,284 UMAS, equivalente a $108,485.16 (ciento ocho mil, cuatrocientos ochenta y cinco pesos, 16/100) (Ciudadano afiliado en 2019)
CUARTA.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QUINTO.
QUINTA.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SEXTA.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</si>
  <si>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INE/CG1383/2025</t>
  </si>
  <si>
    <t xml:space="preserve">UT/SCG/Q/CG/187/2023
</t>
  </si>
  <si>
    <t>En cumplimiento a lo determinado por el Consejo General del INE en el Acuerdo INE/CG615/2023 se inicia Procedimiento oficioso respecto de las personas Laisha Daniela Herrera Urquidez, Ernesto Camarero Morones, Temis Vázquez Hernández, Alejandrina Flores Hernández, David Tinoco Amador, José Luis Macías Morales, Salvador Gómez Pajarito, Consuelo Martínez Zarazua, Isela Bautista García, Diane Renteria López, Rosalba González Gabriel, Norma Moreno Ochoa, Miguel Ángel Torres Muñoz, Wilber Osorio Sosa, Josué Martínez Ramírez, Gabriela Jiménez Silverio, Daniela Karina Castillo Sosa, Aurora del Rocío Osorio Arroyo, Argeni Geovani Calzada Rojas, Julio Luis Vicente, quienes desconocieron la afiliación al Partido MORENA en el marco del proceso de contratación de personas supervisoras, capacitadoras-asistentes electorales del Proceso Electoral 2023-2024.</t>
  </si>
  <si>
    <t>PRIMERO. No se acreditó la infracción consistente en la indebida afiliación y uso de datos personales para tal efecto, en perjuicio de Laisha Daniela Herrera Urquidez, Alejandrina Flores Hernández, David Tinoco Amador, Salvador Gómez Pajarito, Consuelo Martínez Zarazúa, Isela Batista García, Diana Teresita López, Rosalba González Gabriel, Norma Moreno Ochoa, Miguel Ángel Torres Muñoz, Wilber Osorio Sosa, Josué Martínez Ramírez, Gabriela Jiménez Silverio, Daniela Karina Castillo Sosa, Aurora del Rocío Osorio Arroyo, Argeni Geovani Calzada Rojas y Julio Luis Vicente, en términos de lo establecido en el Considerando CUARTO, numeral 5, Apartado A, inciso i) de esta Resolución.
SEGUNDO. Es existente la infracción atribuida a MORENA consistente en la indebida afiliación y uso de datos personales para tal efecto, en perjuicio de Temis Vázquez Hernández, José Luis Macías Morales y Ernesto Camarero Morones, en términos de lo establecido en el Considerando CUARTO, numeral 5, Apartado B, incisos i) y ii), de esta Resolución.
TERCERO. En términos del Considerando QUINTO, de la presente resolución, se impone a MORENA, una multa por la indebida afiliación de cada una de las diecinueve personas inconformes, conforme a los montos que se indican a continuación:
No.
1
Persona involucrada
Temis Vázquez Hernández
Sanción a imponer
963 (novecientos sesenta y tres) Unidades de Medida y Actualización, vigentes en 2013, equivalente a $62,362.77 (sesenta y dos mil trescientos sesenta y dos pesos 77/100 M.N.)
No.
2
Persona involucrada
José Luis Macías Morales
Sanción a imponer
963 (novecientos sesenta y tres) Unidades de Medida y Actualización, vigentes en 2013, equivalente a $62,362.77 (sesenta y dos mil trescientos sesenta y dos pesos 77/100 M.N.)
No.
3
Persona involucrada
Ernesto Camarero Morones
Sanción a imponer
1,284 (mil doscientos ochenta y cuatro) Unidades de Medida y Actualización, conforme a su valor en 2023, equivalentes a $133,202.16 (ciento treinta y tres mil doscientos dos pesos 16/100 M.N.), por la indebida afiliación de la parte quejosa;
2,000 (dos mil) Unidades de Medida y Actualización, conforme a su valor en 2024, equivalentes a $217,140.00 (doscientos diecisiete mil ciento cuarenta pesos 00/100 M.N.), por la exhibición de una cédula de afiliación falsa;
Suma de sanciones: $350,342.16 (trescientos cincuenta mil trescientos cuarenta y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En términos de lo establecido en el Considerando CUARTO, numeral 5, Apartado B, inciso ii), con copia certificada de las constancias que integran el presente asunto, se dé vista a la Fiscalía Especializada en Delitos Electorales, para que en el ámbito de su competencia determine lo que conforme a derecho corresponda.
SEXTO. Se instruye a la Unidad Técnica de lo Contencioso Electoral para que, en su caso, inicie los cuadernos de antecedentes respectivos a fin de investigar y determinar si amerita o no el inicio de un procedimiento administrativo sancionador respecto de Laisha Daniela Herrera Urquidez, Alejandrina Flores Hernández, David Tinoco Amador, Salvador Gómez Pajarito, Norma Moreno Ochoa, Miguel Ángel Torres Muñoz, Wilber Osorio Sosa, Josué Martínez Ramírez, Gabriela Jiménez Silverio, Daniela Karina Castillo Sosa, Aurora Del Rocío Osorio Arroyo, Argeni Geovani Calzada Rojas y Julio Luis Vicente, quienes participaron en el proceso de reclutamiento de Supervisor/a Electoral o Asistente Electoral 2023-2024, y en la cual se determinó que no existió indebida afiliación, en términos de lo previsto en el numeral 39 de la ADENDA.
SÉPTIMO.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</si>
  <si>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INE/CG1384/2025</t>
  </si>
  <si>
    <t>UT/SCG/Q/CG/80/2024</t>
  </si>
  <si>
    <t>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</si>
  <si>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en perjuicio de Alfredo Arcos Justo, Priscila Gabriela Gómez Marín, Manuel Antonio Rendón Uribe, José Esteban Ramírez Gutiérrez, Lorenzo Chable Miranda, Marya Celeste Meza Camacho, Elva Athziris Ramos Herrera y Luis Enrique Ramos Herrera, en términos de lo establecido en el Considerando CUARTO, de esta resolución.
SEGUNDO. Se instruye a la Unidad Técnica de lo Contencioso Electoral para que, en su caso, inicie los cuadernos de antecedentes respectivos a fin de investigar y determinar si amerita o no el inicio de un procedimiento administrativo sancionador respecto de las personas involucradas que participaron en el proceso de selección de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</si>
  <si>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INE/CG1385/2025</t>
  </si>
  <si>
    <t>UT/SCG/Q/CG/104/2024</t>
  </si>
  <si>
    <t>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t>
  </si>
  <si>
    <t>PRIMERO. No se acreditó la infracción consistente en la indebida afiliación y uso de datos personales para tal efecto, en perjuicio de Cruz Alejandro Olayo Moreno, César Omar Hernández Alvarado, Yeredith Luna Guajardo y Dagoberto Lázaro Velasco, en términos de lo establecido en el Considerando CUARTO, numeral 5, Apartado a), de esta Resolución.
SEGUNDO. Es existente la infracción atribuida a MORENA consistente en la indebida afiliación y uso de datos personales para tal efecto, en perjuicio de María del Carmen Rojas Escobedo, en términos de lo establecido en el Considerando CUARTO, numeral 5, Apartado b), incisos i) y ii), de esta Resolución.
TERCERO. En términos del Considerando QUINTO, de la presente resolución, se impone a MORENA, una multa por la indebida afiliación de cada una de las dos personas inconformes, conforme a los montos que se indican a continuación:
No.
1
Persona involucrada
María del Carmen Rojas Escobedo
Sanción a imponer
1,284 (mil doscientos ochenta y cuatro) Unidades de Medida y Actualización, vigentes en 2023, equivalente a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Cruz Alejandro Olayo Moreno, César Omar Hernández Alvarado, Yeredith Luna Guajardo y Dagoberto Lázaro Velasco, quienes participaron en el Proceso de reclutamiento de Supervisor/a Electoral o Capacitador/a Asistente Electoral 2023-2024, y en la cual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</si>
  <si>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INE/CG1392/2025</t>
  </si>
  <si>
    <t>UT/SCG/Q/INAI/CG/207/2024</t>
  </si>
  <si>
    <t>Mediante Oficio INAI/STP/DGCR/0430/2024 el Instituto Nacional de Transparencia, Acceso a la Información y Protección de Datos Personales da vista respecto del incumplimiento a la Resolución RRA 2291/23 atribuida al Partido del Trabajo.</t>
  </si>
  <si>
    <t>PRIMERO. Se acredita la infracción atribuida al Partido del Trabajo, con motivo del incumplimiento a una determinación del Instituto Nacional de Transparencia, Acceso a la Información y Protección de Datos Personales, en términos de lo establecido en el Considerando TERCERO, numeral 7, de la presente resolución.
SEGUNDO. Se impone al Partido del Trabajo una multa de 1,000 (un mil) Unidades de Medida y Actualización, vigentes en dos mil veintitrés, equivalentes a $103,740.00 (ciento tres mil setecientos cuarenta pesos 00/100 M.N.), en términos de lo establecido en el Considerando CUARTO de la presente Resolución.
TERCERO. En términos de lo previsto en el artículo 458, párrafo 7, de la Ley General de Instituciones y Procedimientos Electorales, el monto de la multa impuesta al Partido del Trabajo será deducida de las ministraciones mensuales del financiamiento público que por concepto de actividades ordinarias permanentes reciba dicho instituto político, una vez que esta resolución haya quedado firme, en términos de lo argumentado en el último párrafo del Considerando CUARTO.
CUARTO. En términos del Considerando QUINTO, la presente Resolución es impugnable a través del recurso de apelación previsto en el artículo 42 de la Ley General del Sistema de Medios de Impugnación en Materia Electoral.</t>
  </si>
  <si>
    <t>INE/CG1389/2025</t>
  </si>
  <si>
    <t>Por acuerdo de escision de 1 ciudadana: 
 Paula Grijalva Español</t>
  </si>
  <si>
    <t>En atención al punto de acuerdo TERCERO del acuerdo de quince de marzo de dos mil veinticinco, emitido dentro del Procedimiento Sancionador Ordinario UT/SCG/Q/CG/130/2023, se ordena la escisión de Paula Grijalva Español, quién en un inicio presentó escrito de queja por encontrarse afiliada al partido político MORENA sin su consentimiento y, para ello, se utilizaron indebidamente sus datos personales.</t>
  </si>
  <si>
    <t>PRIMERO. No se acredita la infracción atribuida a MORENA, consistente en la afiliación indebida, así como el uso indebido de datos personales de Paula Grijalva Español, en términos de lo razonado en el considerando SEGUNDO, numeral 5 de la presente resolución.
SEGUNDO. Se dejan a salvo los derechos de Paula Grijalva Español, a fin de que si es su deseo hacerlo, haga valer, por la vía correspondiente y ante la autoridad competente, los hechos relacionados con la presunta falsificación de su firma, de conformidad con la parte final del Considerando SEGUNDO, numeral 5, de esta determinación.
TERCERO.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</si>
  <si>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INE/CG/2025</t>
  </si>
  <si>
    <t>UT/SCG/Q/CG/127/2025</t>
  </si>
  <si>
    <t>Por acuerdo de escision de 4 ciudadanos: 
Adriana Garza García, 
Alexis Fabian Hernández Rodríguez, 
Abigail Juárez Nepomuceno 
Marra de Lourdes Ramírez López</t>
  </si>
  <si>
    <t>PRIMERO. Se escinde el procedimiento respecto de Abigail Juárez Nepomuceno en términos de lo señalado en el considerando TERCERO de esta Resolución.
SEGUNDO. Se sobresee el presente procedimiento respecto de Adriana Garza García y María de Lourdes Ramírez López, en términos de lo razonado en el considerando CUARTO, de la presente resolución.
TERCERO. Se tiene por acreditada la infracción atribuida al Partido Revolucionario Institucional, consistente en la afiliación indebida, así como el uso indebido de datos personales de Alexis Fabian Hernández Rodríguez en términos de lo razonado en el considerando SEXTO de la presente resolución.
CUARTO. En términos del Considerando SÉPTIMO de la presente resolución, se impone al Partido Revolucionario Institucional una multa por la indebida afiliación del siguiente ciudadano, conforme al monto que se indica a continuación:
Persona denunciante: Alexis Fabian Hernández Rodríguez
Año de afiliación: 2019
Multa impuesta en UMA: 1,284
Sanción a imponer: $108,485.16 (Ciento ocho mil, cuatrocientos ochenta y cinco 16/100)
QUINTO. En términos de lo establecido en el artículo 457, párrafo 7, de la Ley General de Instituciones y Procedimientos Electorales, el monto de la multa impuesta al Partido Revolucionario Institucional será deducido de las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</si>
  <si>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INE/CG1393/2025</t>
  </si>
  <si>
    <t>SUP-RAP-1370/2025</t>
  </si>
  <si>
    <t xml:space="preserve">UT/SCG/Q/CG/70/2022
</t>
  </si>
  <si>
    <t>Héctor Javier Cervantes Hernández
representante suplente en el Partido MC ante la Comisión Nacional de Vigilancia en la Dirección Ejecutiva del Registro Federal de Electores
MC</t>
  </si>
  <si>
    <t>La DERFE mediante oficio INE/DERFE/STN/18142/2022, da vista por posibles hechos irregulares cometidos por el partido MC, en específico, por su representante Héctor Javier Cervantes Hernández, actualmente representante suplente en el Partido MC ante la Comisión Nacional de Vigilancia en la Dirección Ejecutiva del Registro Federal de Electores, por un posible uso indebido de datos contenidos en el Padrón Electoral.</t>
  </si>
  <si>
    <t>Uso indebido del Padrón Electoral</t>
  </si>
  <si>
    <t>PRIMERO. Se declara la caducidad de la potestad sancionadora de esta autoridad electoral nacional, respecto a los sujetos materia del procedimiento, en términos de lo establecido en el considerando SEGUNDO.
SEGUNDO. Dese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t>
  </si>
  <si>
    <t>INE/CG1491/2025</t>
  </si>
  <si>
    <t xml:space="preserve">UT/SCG/Q/CG/7/2023 
</t>
  </si>
  <si>
    <t>La Unidad Técnica de lo Contencioso Electoral del Instituto Nacional Electoral ordena la apertura de un Procedimiento Ordinario Sancionador en el acuerdo de diecinueve de enero de dos mil veintitrés del Cuaderno de Antecedentes UT/SCG/CA/374/2021 toda vez que advirtió una presunta omisión de la Comisión Nacional de Honestidad y Justicia de MORENA de proteger los datos personales de Marco Antonio Rodríguez Pérez, promvente en el juicio para la protección de los derechos político-electorales del ciudadano SUP-JDC-997/2021.</t>
  </si>
  <si>
    <t>PRIMERO. Se declara la caducidad de la potestad sancionadora de esta autoridad electoral nacional, respecto al sujeto materia del procedimiento, en términos de lo establecido en el considerando SEGUNDO.
SEGUNDO. Dése vista a la Dirección Ejecutiva de Asuntos Jurídicos del Instituto Nacional Electoral,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</si>
  <si>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INE/CG1492/2025</t>
  </si>
  <si>
    <t xml:space="preserve">UT/SCG/Q/CAM/JD06/COAH/24/2023
</t>
  </si>
  <si>
    <t>Cecilia Álvarez Martínez y otros (47)</t>
  </si>
  <si>
    <t>Se presentan escritos de queja en contra del Partido Revolucionario Institucional por indebida afiliación realizada a 48 personas.</t>
  </si>
  <si>
    <t>PRIMERO. Se declara la caducidad de la potestad sancionadora de esta autoridad electoral nacional, respecto a los sujetos materia del procedimiento, en términos de lo establecido en el considerando SEGUNDO.
SEGUNDO. Dése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t>
  </si>
  <si>
    <t>INE/CG1488/2025</t>
  </si>
  <si>
    <t xml:space="preserve">UT/SCG/Q/CG/32/2023
</t>
  </si>
  <si>
    <t>PAN
PRI
MORENA</t>
  </si>
  <si>
    <t>La Unidad Técnica de lo Contencioso Electoral del Instituto Nacional Electoral ordena la apertura de un Procedimiento Ordinario Sancionador en el acuerdo de quince de marzo de dos mil veintitrés del Cuaderno de Antecedentes UT/SCG/CA/CG/404/2021  toda vez que advirtió la omisión del PAN, PRI y MORENA de no retirar su publicidad electoral después de los 7 días de la celebración de la jornada electoral,</t>
  </si>
  <si>
    <t>INE/CG1493/2025</t>
  </si>
  <si>
    <t xml:space="preserve">UT/SCG/Q/CG/37/2023
</t>
  </si>
  <si>
    <t>La Unidad Técnica de lo Contencioso Electoral del Instituto Nacional Electoral ordena la apertura de un Procedimiento Ordinario Sancionador en el acuerdo de veintisiete de abril de dos mil veintitrés del Cuaderno de Antecedentes UT/SCG/CA/CG/174/2021 toda vez que advirtió una posible transgresión a la normatividad electoral atribuible a MORENA por el presunto incumplimiento de editar por lo menos una publicación semestral de carácter teórico y una trimestral de divulgación durante el ejercicio 2019.</t>
  </si>
  <si>
    <t>Publicación Semestral y Trimestral</t>
  </si>
  <si>
    <t>INE/CG1494/2025</t>
  </si>
  <si>
    <t xml:space="preserve">UT/SCG/Q/CG/44/2023
</t>
  </si>
  <si>
    <t>PAN 
PRI 
PRD 
PVEM 
MORENA 
Nueva Alianza Oaxaca 
Unidad Popular</t>
  </si>
  <si>
    <t>La Unidad Técnica de lo Contencioso Electoral del Instituto Nacional Electoral ordena la apertura de un Procedimiento Ordinario Sancionador en el acuerdo de veintiséis de mayo de dos mil veintitrés del Cuaderno de Antecedentes UT/SCG/CA/CG/6/2023 toda vez que advirtió una posible transgresión a la normatividad electoral atribuible a los Partidos Políticos Acción Nacional, Revolucionario Institucional, de la Revolución Democrática, Verde Ecologista de México, MORENA, Nueva Alianza Oaxaca y Unidad Popular, por el hecho consistente en la no devolución de la totalidad de los cuadernillos de Lista Nominal de Electores que les fueron entregados con motivo de la Jornada Electoral del 5 de junio de 2022, en el proceso Electoral Local 2021-2022 en el Estado de Oaxaca.</t>
  </si>
  <si>
    <t>Omisión de devolver los Cuadernillos</t>
  </si>
  <si>
    <t>INE/CG1495/2025</t>
  </si>
  <si>
    <t>UT/SCG/Q/CG/22/2024</t>
  </si>
  <si>
    <t>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t>
  </si>
  <si>
    <t>PRIMERO. Se sobresee el procedimiento por cuanto hace a José Antonio Zárate Martínez, en términos del Considerando SEGUNDO de la presente Resolución.
SEGUNDO. Se acredita la afiliación indebida respecto de veinticuatro personas, así como el uso indebido de datos personales de las personas que se enlistan a continuación, en términos de lo razonado en el considerando CUARTO, de la presente resolución.
No. | Persona involucrada
1 Diana Jazmín Ross Araiza
2 Victoria Guadalupe Álvarez López
3 José Manuel Díaz Hernández
4 Sara Moreno Santiz
5 José Adrián Guillen Gutiérrez
6 Caridad del Rocío Mártir de la Cruz
7 Silvia Patricia Kat González
8 Josefina de la Cruz Pérez
9 Axel Nathan López Santiz
10 Rosa Hernández Méndez
11 Antonio Santiz Guzmán
12 Nancy Marely Esquivel Gutiérrez
13 María Margarita López Álvarez
14 Bertha Celsa Bermúdez López
15 Juan Leonardo Sántiz Hernández
16 Rebeca Elena Ramírez Estrada
17 Sandra Santiz López
18 Nicolas Ismael Hernández Vivanco
19 Daniela Guadalupe Llanes Martínez
20 Suleira Cortés Sierra
21 Salvador Velázquez Calzontzi
22 Misael Jiménez Valencia
23 Ma. Del Socorro Rodríguez Tonche
24 José Flores García
TERCERO. En términos del considerando QUINTO de la presente resolución, se impone a MORENA, una multa por la indebida afiliación de los ciudadanos que se enlistan a continuación, conforme al siguiente monto:
Núm. | Persona involucrada | Año de afiliación
1 Diana Jazmín Ross Araiza
2 Victoria Guadalupe Álvarez López
3 José Manuel Díaz Hernández
4 Sara Moreno Santiz
5 José Adrián Guillen Gutiérrez
6 Caridad del Rocío Mártir de la Cruz
7 Silvia Patricia Kat González
8 Josefina de la Cruz Pérez
9 Axel Nathan López Santiz
10 Rosa Hernández Méndez
11 Antonio Santiz Guzmán
12 Nancy Marely Esquivel Gutiérrez
13 María Margarita López Álvarez
14 Bertha Celsa Bermúdez López
15 Juan Leonardo Sántiz Hernández
16 Rebeca Elena Ramírez Estrada
17 Sandra Santiz López
18 Nicolas Ismael Hernández Vivanco
19 Daniela Guadalupe Llanes Martínez
20 Suleira Cortés Sierra
21 Misael Jiménez Valencia
22 José Flores García
1,284 (mil doscientas ochenta y cuatro) UMA, equivalente a $133,202.16 (ciento treinta y tres mil doscientos dos pesos 16/100 M.N.) por cada ciudadana y ciudadano afiliados en 2023]
23 Salvador Velázquez Calzontzi
24 Ma. Del Socorro Rodríguez Tonche
551.20 (Quinientas cincuenta y un punto veinte) UMA, equivalente a $62,362.76 (sesenta y dos mil trescientos sesenta y dos pesos 76/100 M.N.) [por cada ciudadana y ciudadano afiliados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dejan a salvo los derechos de Victoria Guadalupe Álvarez López, Sara Moreno Santiz, Silvia Patricia Kat González y Josefina de la Cruz Pérez, para presentar queja ante este Instituto con motivo de su nueva alta ante el padrón de afiliados de MORENA, de conformidad con la parte final del considerando CUARTO de la presente resolución.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</si>
  <si>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INE/CG1445/2025</t>
  </si>
  <si>
    <t>$3064173.04</t>
  </si>
  <si>
    <t>UT/SCG/Q/CG/33/2024</t>
  </si>
  <si>
    <t>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t>
  </si>
  <si>
    <t>PRIMERO. No se acredita la infracción al derecho de libre afiliación de Ricardo Villalobos Zárate, Griselda Edith Aguilar Guerrero, Yomara Viridiana Loaiza Pérez, Liliana Guadalupe Valdez Vizcarra y Kaira Amira García Hernández, en términos de lo establecido en el considerando TERCERO, numeral 5, apartado 1.
SEGUNDO. Se tiene por acreditada la infracción atribuida al Partido Revolucionario Institucional, consistente en la afiliación indebida, así como el uso indebido de datos personales en perjuicio de Diana Itzel Gaspar Rosales, Guillermina Estrada García, Jocelyn Monserrat Valdez Osuna y Abel Ángel García Aguilar, en términos de lo razonado en el considerando TERCERO, numeral 5, apartado 2, de la presente resolución.
TERCERO. En términos del Considerando CUARTO de la presente resolución, se impone al Partido Revolucionario Institucional, una multa por la indebida afiliación de las personas citadas en el punto anterior, conforme al monto que se indica a continuación:
Persona denunciante | Año de afiliación | Multa impuesta en UMA | Sanción a imponer
Diana Itzel Gaspar Rosales | 2019 | 1,284 | $108,485.16 [Ciento ocho mil, cuatrocientos ochenta y cinco 16/100]
Guillermina Estrada García | 2020 | 1,284 | $111,553.92 [Ciento once mil, quinientos cincuenta y tres 92/100]
Jocelyn Monserrat Valdez Osuna | 2020 | 1,284 | $111,553.92 [Ciento once mil, quinientos cincuenta y tres 92/100]
Abel Ángel García Aguilar | 2020 | 1,284 | $111,553.92 [Ciento once mil, quinientos cincuenta y tres 92/100]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</si>
  <si>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INE/CG1446/2025</t>
  </si>
  <si>
    <t>SUP-RAP-5/2026</t>
  </si>
  <si>
    <t>UT/SCG/Q/INAI/CG/40/2024</t>
  </si>
  <si>
    <t>PAN
PRI
PRD</t>
  </si>
  <si>
    <t>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t>
  </si>
  <si>
    <t>PRIMERO. Se acreditan los incumplimientos a los principios de información, finalidad, responsabilidad y licitud, en términos de lo establecido en el Considerando PRIMERO y con fundamento en los artículos 6, apartado A, Base II, VIII, de la Constitución; 443, párrafo 1, incisos a), k) y ñ); de la LGIPE; 25, párrafo 1, incisos x) y y); 27, 28 y 33, de la LGPP; 24, fracción X, de la Ley General de Transparencia y Acceso a la Información Pública; fracciones III, IV y V de la Ley General de Protección de Datos Personales en Posesión de Sujetos Obligados.
SEGUNDO. Sobreseimiento del procedimiento, únicamente por cuanto hace al Partido de la Revolución Democrática, en términos de lo establecido en el Considerando PRIMERO y con fundamento en el artículo 466, párrafo 3, de la Ley General de Instituciones y Procedimientos Electorales.
TERCERO. Conforme a lo precisado en el Considerando SEGUNDO, se impone una multa de 1,000 (Mil) UMA’s, vigentes para dos mil veintitrés (2023), equivalente a $103,740.00 (Ciento tres mil, setecientos cuarenta pesos 00/100 M.N.), al Partido Acción Nacional y al Partido Revolucionario Institucional, con fundamento en el artículo 456, párrafo 1, inciso a), fracción II de la Ley General de Instituciones y Procedimientos Electorales.
CUARTO. En términos de lo establecido en el artículo 457, párrafo 7, de la Ley General de Instituciones y Procedimientos Electorales, el monto de la multa impuesta al Partido Acción Nacional y al Partido Revolucionario Institucional será deducido de las siguientes ministraciones mensuales del financiamiento público que por concepto de actividades ordinarias permanentes reciban, una vez que esta resolución haya quedado firme, conforme a lo dispuesto en su considerando SEGUNDO.</t>
  </si>
  <si>
    <t>INE/CG1478/2025</t>
  </si>
  <si>
    <t>SUP-RAP-11/2026</t>
  </si>
  <si>
    <t>UT/SCG/Q/ACC/JD03/SLP/47/2024</t>
  </si>
  <si>
    <t>Aida Curiel Camargo</t>
  </si>
  <si>
    <t>Aida Curiel Camargo presenta queja por la omisión del partido Acción Nacional de darla de baja de su padrón de afiliados</t>
  </si>
  <si>
    <t>PRIMERO. Se tiene por acreditada la infracción consistente en la indebida afiliación en su vertiente negativa de la ciudadana Aida Curiel Camargo, en términos de lo establecido en el Considerando SEGUNDO numeral 5 de esta Resolución.
SEGUNDO. En términos del Considerando TERCERO de la presente Resolución, se impone al Partido Acción Nacional, una multa por la omisión de dar trámite de manera pronta y de inmediato a la solicitud de renuncia de Aida Curiel Camargo, por 642 (seiscientas cuarenta y dos) Unidades de Medida y Actualización, equivalente a $61,773.24 (sesenta y un mil setecientos setenta y tres pesos 24/100), calculado al segundo decimal.
TERCERO. En términos de lo establecido en el artículo 457, párrafo 7, de la Ley General de Instituciones y Procedimientos Electorales, el monto de la multa impuesta al Partido Acción Nacional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QUINTO. Se da vista al Partido Acción Nacional, para que realice las investigaciones pertinentes e instaure los procedimientos que su normativa interna establezca y de ser el caso, finque las responsabilidades que correspondan, por la omisión de sus órganos internos, de atender de manera pronta y de inmediato la solicitud de renuncia de Aida Curiel Camargo, en términos de lo establecido en la parte final del punto 6 del Considerando SEGUNDO de esta Resolución.</t>
  </si>
  <si>
    <t>INE/CG1489/2025</t>
  </si>
  <si>
    <t>UT/SCG/Q/JSGS/JD10/CHIS/71/2024</t>
  </si>
  <si>
    <t xml:space="preserve">Jose Saul Garcia Santiago 
</t>
  </si>
  <si>
    <t xml:space="preserve">Jose Saul Garcia Santiago presenta queja por afiliación indebida al Partido MORENA
</t>
  </si>
  <si>
    <t>PRIMERO. Se acredita la infracción atribuida a MORENA, consistente en la indebida afiliación de José Saúl García Santiago, haciendo uso para tal efecto de los datos personales del citado quejoso, en términos de lo establecido en el Considerando SEGUNDO de esta resolución.
SEGUNDO. En términos del Considerando TERCERO, de la presente resolución, se impone a MORENA, una multa conforme a los señalado el siguiente cuadro:
Persona involucrada | Sanción a imponer
José Saúl García Santiago 
1,284 (mil doscientos ochenta y cuatro) Unidades de Medida y Actualización conforme a su valor en 2023, equivalentes a $108,485.16 (ciento ocho mil cuatrocientos ochenta y cinco pesos 16/100 M.N.), por la indebida afiliación de la quejosa;
2,000 (dos mil) Unidades de Medida y Actualización, conforme a su valor en 2023, equivalentes a 207,480.00 (doscientos siete mil cuatrocientos ochenta pesos 00/100 M.N.), por la exhibición de una cédula de afiliación falsa;
Suma de sanciones: $315,965.16 (trescientos quince mil novecientos sesenta y cinco pesos 16/100 M.N.)
TERCERO. En términos de lo establecido en el Considerando SEGUNDO, con copia certificada de las constancias que integran el presente asunto, dese vista a la Fiscalía Especializada en Delitos Electorales, para que en el ámbito de su competencia determine lo que conforme a derecho corresponda.
CUARTO.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t>
  </si>
  <si>
    <t>INE/CG1447/2025</t>
  </si>
  <si>
    <t>UT/SCG/Q/CG/76/2024</t>
  </si>
  <si>
    <t>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t>
  </si>
  <si>
    <t>PRIMERO. No se acredita la infracción consistente en la indebida afiliación y uso de datos personales para tal efecto, en perjuicio de Itzanaya García Carlón, Alma Gabriela Corrales Alba, Aracely Sánchez Araiza, Edi Santiago Castellanos Martínez, Erninda García Beltrán, José Manuel Flores Martínez, Julieta Piña García, Julio Cesar Rodríguez Rodríguez, María Fernanda Sandoval Ríos, Olimpia Yolanda González Lizarraga, Teresita de Jesús Ríos y Verónica Sarabia Garay, en términos de lo establecido en el Considerando SEGUNDO, Apartado A de esta Resolución.
SEGUNDO. Se acredita la infracción consistente en la indebida afiliación y uso de datos personales para tal efecto, en perjuicio de Violeta de Jesús Gutiérrez Gutiérrez, Aurelia del Carmen Ramírez Castillo, Karina Alejandra Cruz Hernández y Blanca Alheli Zaragoza Albiter, en términos de lo establecido en el Considerando SEGUNDO, Apartado B de esta Resolución.
TERCERO. En términos del Considerando TERCERO de la presente, se impone al PRI, una multa por la indebida afiliación de cada una de las personas aludidas, conforme a los montos que se indican a continuación:
No. | Persona involucrada | Multa impuesta
1 | Violeta de Jesús Gutiérrez Gutiérrez
1,284 (mil doscientas ochenta y cuatro) Unidades de Medida y Actualización vigentes al momento de la comisión de la conducta, equivalente a:
103,490.40 (ciento tres mil cuatrocientos noventa pesos 40/100 M.N.) [Cifra calculada al segundo decimal, salvo error aritmético], [2018].
2 | Aurelia del Carmen Ramírez Castillo
1,284 (mil doscientas ochenta y cuatro) Unidades de Medida y Actualización vigentes al momento de la comisión de la conducta, equivalente a:
$111,553.92 (ciento once mil quinientos cincuenta y tres pesos 92/100 M.N.) [Cifra calculada al segundo decimal, salvo error aritmético], [2020].
3 | Karina Alejandra Cruz Hernández
1,284 (mil doscientas ochenta y cuatro) Unidades de Medida y Actualización vigentes al momento de la comisión de la conducta, equivalente a:
$111,553.92 (ciento once mil quinientos cincuenta y tres pesos 92/100 M.N.) [Cifra calculada al segundo decimal, salvo error aritmético], [2020].
4 | Blanca Alheli Zaragoza Albiter
1,284 (mil doscientas ochenta y cuatro) Unidades de Medida y Actualización vigentes al momento de la comisión de la conducta, equivalente a:
$111,553.92 (ciento once mil quinientos cincuenta y tres pesos 92/100 M.N.) [Cifra calculada al segundo decimal, salvo error aritmético], [2020].
CUARTO. En términos de lo establecido en el artículo 457, párrafo 7, de la LGIPE,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</si>
  <si>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INE/CG1448/2025</t>
  </si>
  <si>
    <t>SUP-RAP-6/2026</t>
  </si>
  <si>
    <t>UT/SCG/Q/KGM/JD04/CHIH/83/2024</t>
  </si>
  <si>
    <t>Karmina González Méndez</t>
  </si>
  <si>
    <t>Karmina González Méndez presenta queja por afiliación indebida al partido movimiento ciudadano, en el marco del proceso de contratación de personas supervisoras, capacitadoras-asistentes electorales del Proceso Electoral 2023-2024.</t>
  </si>
  <si>
    <t>PRIMERO.  No se acredita la infracción consistente en la indebida afiliación y uso de datos personales para tal efecto, en perjuicio de **Karmina González Méndez**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</si>
  <si>
    <t>INE/CG1449/2025</t>
  </si>
  <si>
    <t>UT/SCG/Q/CG/92/2024</t>
  </si>
  <si>
    <t>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t>
  </si>
  <si>
    <t>PRIMERO. No se tiene por acreditada la infracción atribuida al Partido Revolucionario Institucional, consistente en la afiliación indebida, así como el uso indebido de datos personales de Pedro Campos Ruiz, Claudia Ulloa Sánchez, Federico Reyes Marrón, J. Cruz Caldera Acosta, Karla Alejandra Castro Jacobo, Víctor Agustín Cabañas Ruiz, Ámbar Janitze Ramírez Llanes, Arely Ruiz Vejar, Paola Galeana Ramírez, Jesús Aldhair Reséndiz Rivera, Ma. Guadalupe Serrano Ortega, Ramiro Donaldo Meraza Peñaloza, Salomé Martínez Vázquez, Yajayra Bailón Buenrostro y Francisco Javier Galeana Miranda, en términos de lo razonado en el considerando SEGUNDO, de la presente resolución.
SEGUNDO. Se tiene por acreditada la infracción atribuida al Partido Revolucionario Institucional, consistente en la afiliación indebida, así como el uso indebido de datos personales de María Concepción Saucedo Medina, Ana Karen Carrasco Soto, José Manuel Sánchez Sánchez y Diana Carolina Arellano Reyes, en términos de lo razonado en el considerando SEGUNDO, de la presente resolución.
TERCERO. En términos del considerando TERCERO de la presente resolución, se impone al Partido Revolucionario Institucional, una multa por la indebida afiliación de María Concepción Saucedo Medina, Ana Karen Carrasco Soto, José Manuel Sánchez Sánchez y Diana Carolina Arellano Reyes, conforme al monto que se indica a continuación:
No | Ciudadano(a) | Fecha de afiliación | Sanción en UMAS | Sanción a imponer
1 | María Concepción Saucedo Medina | 2014 | 572.74 | $64,799.80 [sesenta y cuatro mil setecientos noventa y nueve pesos 80/100]
2 | Diana Carolina Arellano Reyes |  2014 | 572.74 | $64,799.80 [sesenta y cuatro mil setecientos noventa y nueve pesos 80/100]
3 | José Manuel Sánchez Sánchez | 2015 | 596.66 | $67,506.11 [sesenta y siete mil quinientos seis pesos 11/100]
4 | Ana Karen Carrasco Soto | 2019 | 1,284 |$108,485.16 [ciento ocho mil cuatrocientos ochenta y cinco pesos 16/100]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</si>
  <si>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INE/CG1450/2025</t>
  </si>
  <si>
    <t>SUP-RAP-10/2026</t>
  </si>
  <si>
    <t>UT/SCG/Q/CG/95/2024</t>
  </si>
  <si>
    <t>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t>
  </si>
  <si>
    <t>PRIMERO. Se sobresee el procedimiento en lo que respecta a Ahida Vázquez Leyva, en términos de lo establecido en el Considerando SEGUNDO, de esta Resolución.
SEGUNDO. No se acredita la infracción consistente en la indebida afiliación y uso de datos personales para tal efecto, en perjuicio de ocho personas, en términos de lo establecido en el Considerando QUINTO, Apartado A de esta Resolución.
TERCERO. Se acredita la infracción consistente en la indebida afiliación y uso de datos personales para tal efecto, en perjuicio de diez personas, en términos de lo establecido en el Considerando QUINTO, Apartado B de esta Resolución.
CUARTO. En términos del Considerando QUINTO de la presente, se impone al Partido Revolucionario Institucional, una multa por la indebida afiliación de cada una de las personas, conforme a los montos que se indican a continuación:
No. | Persona involucrada | Sanción a imponer
Enrique Hernández Palacios
572.74 [quinientos setenta y dos punto setenta y cuatro] Unidades de Medida y Actualización, calculado al segundo decimal, equivalente a $64,799.80 [sesenta y cuatro mil setecientos noventa y nueve pesos 80/100 M.N.]
[Persona afiliada en 2014]
José Miguel Gama García
1,284 [mil doscientos ochenta y cuatro] Unidades de Medida y Actualización, calculado al segundo decimal, equivalente a $111,553.92 [ciento once mil quinientos cincuenta y tres pesos 92/100 M.N.]
[Persona afiliada en 2020]
Edith Rocío Montes Cruz
1,284 [mil doscientos ochenta y cuatro] Unidades de Medida y Actualización, calculado al segundo decimal, equivalente a $111,553.92 [ciento once mil quinientos cincuenta y tres pesos 92/100 M.N.]
[Persona afiliada en 2020]
Gerson Jair Rodríguez Estrada
1,284 [mil doscientos ochenta y cuatro] Unidades de Medida y Actualización, calculado al segundo decimal, equivalente a $111,553.92 [ciento once mil quinientos cincuenta y tres pesos 92/100 M.N.]
[Persona afiliada en 2020]
Rocío Ponce Caselis
1,284 [mil doscientos ochenta y cuatro] Unidades de Medida y Actualización, calculado al segundo decimal, equivalente a $111,553.92 [ciento once mil quinientos cincuenta y tres pesos 92/100 M.N.]
[Persona afiliada en 2020]
Edwin Otoniel Ramírez Puente
1,284 [mil doscientos ochenta y cuatro] Unidades de Medida y Actualización, calculado al segundo decimal, equivalente a $111,553.92 [ciento once mil quinientos cincuenta y tres pesos 92/100 M.N.]
[Persona afiliada en 2020]
Nancy Beronice Rodríguez Rosas
1,284 [mil doscientos ochenta y cuatro] Unidades de Medida y Actualización, calculado al segundo decimal, equivalente a $108,485.16 [ciento ocho mil cuatrocientos ochenta y cinco pesos 16/100 M.N.]
[Persona afiliada en 2019]
Danuvia Silva Vargas
1,284 [mil doscientos ochenta y cuatro] Unidades de Medida y Actualización, calculado al segundo decimal, equivalente a $111,553.92 [ciento once mil quinientos cincuenta y tres pesos 92/100 M.N.]
[Persona afiliada en 2020]
Mónica Holguín Luna
1,284 [mil doscientos ochenta y cuatro] Unidades de Medida y Actualización, calculado al segundo decimal, equivalente a $115,072.08 [ciento quince mil setenta y dos pesos 08/100 M.N.]
[Persona afiliada en 2021]
Iván Tapia Villalobos
1,284 [mil doscientos ochenta y cuatro] Unidades de Medida y Actualización, calculado al segundo decimal, equivalente a $96,929.16 [noventa y seis mil novecientos veintinueve pesos 16/100 M.N.]
[Persona afiliada en 2017]
QUINTO. En términos de lo establecido en el artículo 457, párrafo 7, de la LGIPE,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SÉPTIMO.
SEXTO.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</si>
  <si>
    <t>INE/CG1451/2025</t>
  </si>
  <si>
    <t>SUP-RAP-7/2026</t>
  </si>
  <si>
    <t>UT/SCG/Q/ALLC/JL/BC/130/2024</t>
  </si>
  <si>
    <t>Cryatian Armando Llamas Cortéz</t>
  </si>
  <si>
    <t>Cryatian Armando Llamas Cortéz presenta queja por afiliación indebida al PArtido Revolucionario Institucional</t>
  </si>
  <si>
    <t>PRIMERO. Se sobresee el procedimiento sancionador ordinario,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</si>
  <si>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INE/CG1452/2025</t>
  </si>
  <si>
    <t>UT/SCG/Q/MNT/JL/BC/166/2024</t>
  </si>
  <si>
    <t>Mariana Nolasco Tamayo
Diego Alejandro Castillejos Yuca
Claudia Elizabeth Muñoz Mancinas
Elsa Laura Pérez Escamilla
Erika Néquiz Beltrán
María Isabel Mendoza Infante
Verónica Juárez Reyes</t>
  </si>
  <si>
    <t>Mariana Nolasco Tamayo, Diego Alejandro Castillejos Yuca,Claudia Elizabeth Muñoz Mancinas, Elsa Laura Pérez Escamilla, Erika Néquiz Beltrán, María Isabel Mendoza Infante, Verónica Juárez Reyes presentan queja por afiliación indedida al Partido MORENA</t>
  </si>
  <si>
    <t>PRIMERO. No se acredita la infracción consistente en la vulneración al derecho de libre afiliación en su vertiente positiva —indebida afiliación— y uso de datos personales para tal efecto, en perjuicio de Mariana Nolasco Tamayo, Diego Alejandro Castillejos Yuca, Erika Nequiz Beltrán, María Isabel Mendoza Infante y Verónica Juárez Reyes, en términos de lo establecido en el Considerando TERCERO, numeral 5, de esta Resolución.
SEGUNDO. Se acredita la infracción consistente en la vulneración al derecho de libre afiliación en su vertiente positiva —indebida afiliación— y uso de datos personales para tal efecto, en perjuicio de Claudia Elizabeth Muñoz Mancinas y Elsa Laura Pérez Escamilla, en términos de lo establecido en el Considerando TERCERO, numeral 5, de esta Resolución.
TERCERO. En términos del Considerando CUARTO de la presente resolución, se impone al partido político MORENA, una multa por la indebida afiliación de las personas aludidas, conforme a los montos que se indican a continuación:
Denunciante — Sanción a imponer
Claudia Elizabeth Muñoz Mancinas
522.44 (quinientas veintidós punto cuarenta y cuatro) Unidades de Medida y Actualización, calculado al segundo decimal, equivalente a $59,108.86 (cincuenta y nueve mil ciento ocho pesos 86/100 M.N.) [Ciudadana afiliada en 2013]
Elsa Laura Pérez Escamilla
963 (novecientos sesenta y tres) Unidades de Medida y Actualización, calculado al segundo decimal, equivalente a $70,337.52 (setenta mil trescientos treinta y siete pesos 54/100 M.N.) [Ciudadana afiliada en 2016]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 persona que participó como CAE’s, y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</si>
  <si>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INE/CG1453/2025</t>
  </si>
  <si>
    <t>UT/SCG/Q/CG/182/2024</t>
  </si>
  <si>
    <t>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t>
  </si>
  <si>
    <t>PRIMERO. Se acredita la infracción a la normativa electoral atribuida a MORENA, consistente en la vulneración al principio de certeza en agravio de una ciudadana, de conformidad con los argumentos establecidos en el Considerando SEGUNDO, numeral 6, de esta Resolución.
SEGUNDO. En términos del Considerando TERCERO de la presente resolución, se impone a MORENA, una multa de 200 Unidades de Medida y Actualización (doscientas UMA’s) vigentes al momento de la comisión de la conducta, equivalente $21,708.00 (veintiún mil setecientos ocho pesos 00/100).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t>
  </si>
  <si>
    <t>INE/CG1479/2025</t>
  </si>
  <si>
    <t>UT/SCG/Q/CG/183/2024</t>
  </si>
  <si>
    <t>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t>
  </si>
  <si>
    <t>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a), de esta Resolución.
No. | Persona(s) involucrada(s)
1 | Cinthya Mairet Linares Montes
2 | Verónica Yoshie Soto Anaya
SEGUNDO.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Apartado b), de esta Resolución.
No. | Persona(s) involucrada(s)
1 | Verónica Ivonne Vera Ortiz
2 | Verónica Gómez Villaseñor
TERCERO. En términos del Considerando CUARTO de la presente resolución, se impone al partido político MORENA, una multa por la indebida afiliación de las personas aludidas, conforme a los montos que se indican a continuación:
No. | Persona(s) involucrada(s) | Sanción impuesta | Año de afiliación | Equivalente
1 | Verónica Ivonne Vera Ortiz | 551.20 (quinientas cincuenta y un punto veinte UMA’s) | 2013 | $62,362.76
2 | Verónica Gómez Villaseñor | 551.20 (quinientas cincuenta y un punto veinte UMA’s) | 2013 | $62,362.76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LGSMIME.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SÉPTIMO. Se dejan a salvo los derechos de Cinthya Mairet Linares Montes y Verónica Yoshie Soto Anaya, para que, en caso de considerarlo conducente, presenten queja ante este Instituto con motivo de su alta en el padrón de afiliados de MORENA, de conformidad con la parte final del Considerando TERCERO de la presente Resolución.</t>
  </si>
  <si>
    <t>INE/CG1454/2025</t>
  </si>
  <si>
    <t>UT/SCG/Q/DLML/JD06/SLP/203/2024</t>
  </si>
  <si>
    <t xml:space="preserve">Diana Lizzett Méndez Luna
Edilberto Guzmán Vázquez
María de Lourdes Palacios Rodríguez
</t>
  </si>
  <si>
    <t xml:space="preserve">Diana Lizzett Méndez Luna, Edilberto Guzmán Vázquez, María de Lourdes Palacios Rodríguez presentan queja por afiliación indebida al Partido Verde Ecologista de México
</t>
  </si>
  <si>
    <t>PRIMERO. No se acredita la infracción atribuida al PVEM, consistente en la afiliación indebida y uso no autorizado de datos personales, respecto de Edilberto Guzmán Vázquez, en términos de lo razonado en el Apartado A del considerando SEGUNDO de la presente determinación.
SEGUNDO. Se acredita la afiliación indebida, así como el uso indebido de datos personales de Diana Lizzett Méndez Luna y María de Lourdes Palacios Rodríguez, en términos de lo razonado en el Apartado B del considerando SEGUNDO, de la presente resolución.
TERCERO. En términos del Considerando TERCERO de la presente resolución, se impone al PVEM, una multa por la indebida afiliación de Diana Lizzett Méndez Luna y María de Lourdes Palacios Rodríguez, conforme al monto que se indica a continuación:
Denunciante | Año de afiliación | Valor de la UMA | Multa en UMA´s | Equivalente
Diana Lizzett Méndez Luna | 2020 | $86.88 | 1,284 | $111,553.92
María de Lourdes Palacios Rodríguez | 2016 | $73.04 | 963 | $70,337.52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</si>
  <si>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INE/CG1455/2025</t>
  </si>
  <si>
    <t>UT/SCG/Q/FAG/JL/ZAC/206/2024</t>
  </si>
  <si>
    <t xml:space="preserve"> Fernando Arteaga Gaytán </t>
  </si>
  <si>
    <t>Martha Patricia Ramírez Plata</t>
  </si>
  <si>
    <t xml:space="preserve">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t>
  </si>
  <si>
    <t>PRIMERO. Se acredita la infracción a la normativa electoral atribuida a MORENA, consistente en la omisión de reconocer la afiliación de Fernando Arteaga Gaytán, afectando con ello el ejercicio de sus derechos de militancia dentro del instituto político, establecidos en el artículo 40 de la Ley General de Partidos Políticos.
SEGUNDO. En términos del Considerando TERCERO de la presente resolución, se impone a MORENA, una MULTA, conforme al monto siguiente:
Año de comisión de la conducta | Multa impuesta en UMA | Valor UMA | Sanción a imponer
2022 | 2,963 | $99.22 | $285,099.86
TERCERO. Como ha quedado precisado, la pretensión de Fernando Arteaga Gaytán es que se le repare el daño y se ordene el regreso de su militancia al partido político MORENA y la restitución de sus derechos partidistas, así como su antigüedad.
En este tenor, toda vez que ha quedado acreditada la omisión de MORENA de reconocer la afiliación del quejoso, menoscabando así, sus derechos políticos, entre ellos, el de antigüedad que como militante tenía éste, se ordena a dicho instituto político que, en el ámbito de su competencia, realice todos los trámites que correspondan con el propósito de restituir la afiliación de Fernando Arteaga Gaytán, a partir del cuatro de octubre de dos mil quince, así como como todos y cada uno de los derechos político-electorales que ello conlleva, incluido el de antigüedad de afiliación.
CUARTO. Publíquese la presente determinación en el Diario Oficial de la Federación, a efecto de hacer efectiva la sanción impuesta a MORENA, una vez que la misma haya causado estado.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</si>
  <si>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INE/CG1490/2025</t>
  </si>
  <si>
    <t xml:space="preserve">UT/SCG/Q/GMGT/JD06/CHIH/218/2024
</t>
  </si>
  <si>
    <t>Grecia Margarita Gómez Torres</t>
  </si>
  <si>
    <t>Grecia Margarita Gómez Torres presenta queja por afiliación indebida al Partido MORENA</t>
  </si>
  <si>
    <t>PRIMERO. Se acredita la infracción atribuida a MORENA, consistente en la indebida afiliación de Grecia Margarita Gómez Torres, haciendo uso de sus datos personales, en términos de lo establecido en el Considerando TERCERO de esta resolución.
SEGUNDO. En términos del Considerando CUARTO, de la presente resolución, se impone a MORENA una multa conforme a los señalado el siguiente cuadro:
Persona involucrada | Sanción a imponer
Grecia Margarita Gómez Torres | 551.20 (quinientas cincuenta y una) Unidades de Medida y Actualización, equivalente a $62,362.76 (sesenta y dos mil trescientos sesenta y dos pesos 76/88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t>
  </si>
  <si>
    <t>INE/CG1456/2025</t>
  </si>
  <si>
    <t xml:space="preserve">UT/SCG/Q/CG/257/2024
</t>
  </si>
  <si>
    <t>Rio Guayalejo Asociados, S.A. de C.V.</t>
  </si>
  <si>
    <t>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t>
  </si>
  <si>
    <t>omisión de dar respuesta</t>
  </si>
  <si>
    <t>PRIMERO. Se declara la caducidad de la potestad sancionadora de esta autoridad electoral nacional, respecto al sujeto materia del procedimiento, en términos de lo establecido en el Considerando SEGUNDO.
SEGUNDO. Dese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t>
  </si>
  <si>
    <t>INE/CG1496/2025</t>
  </si>
  <si>
    <t xml:space="preserve">UT/SCG/Q/CG/259/2024
</t>
  </si>
  <si>
    <t>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t>
  </si>
  <si>
    <t>INE/CG1497/2025</t>
  </si>
  <si>
    <t xml:space="preserve">UT/SCG/Q/LJSN/JD09/CHIS/268/2024                                                                                                                                                                                                                                                                                                                          </t>
  </si>
  <si>
    <t>Lucero de Jesús Solorzano Nango, Carolina Valencia Cruz, Marisela Valencia Cruz, Jessica Carolina Montesinos Galeazzi, Edilberto, Guzmán Vázquez, Carlos López Pérez</t>
  </si>
  <si>
    <t xml:space="preserve">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t>
  </si>
  <si>
    <t>PRIMERO. No se acredita la infracción consistente en la indebida afiliación y uso de datos personales para tal efecto, en perjuicio de Lucero de Jesús Solorzano Nango, Biane del Carmen Zapeta Contreras, Mariana Rodríguez Martínez, Jesús Cerros Mendoza y Karla Concepción Serna Montalva, en términos de lo establecido en el Considerando CUARTO, de esta resolución.
SEGUNDO. Se instruye a la Unidad Técnica de lo Contencioso Electoral para que, en su caso, inicie los cuadernos de antecedentes respectivos a fin de investigar y determinar si amerita o no el inicio de un procedimiento administrativo sancionador respecto de Karla Concepción Serna Montalva, quien participó el procedimiento de selección de Supervisores Electorales o Capacitadores Asistentes Electorales, y en la cual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</si>
  <si>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INE/CG1457/2025</t>
  </si>
  <si>
    <t xml:space="preserve">UT/SCG/Q/OPL/VER/CG/277/2024                                                                                                                                                                                                                                                                                                                          </t>
  </si>
  <si>
    <t xml:space="preserve">Autoridad Electoral - OPL Veracruz </t>
  </si>
  <si>
    <t xml:space="preserve">Claudia Sheinbaum Pardo </t>
  </si>
  <si>
    <t>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t>
  </si>
  <si>
    <t xml:space="preserve">Retiro de Propaganda de pinta de bardas. </t>
  </si>
  <si>
    <t>PRIMERO. Se declara infundado el procedimiento sancionador ordinario iniciado en contra del Claudia Sheinbaum Pardo, otrora candidata a la Presidencia de la República, en términos de lo expuesto en el Considerando SEGUNDO, numeral 6, Apartado A, de la presente resolución.
SEGUNDO. Se declara infundado el procedimiento sancionador ordinario iniciado en contra del Norma Rocío Nahle García, en términos de lo expuesto en el Considerando SEGUNDO, numeral 6, Apartado A, de la presente resolución.
TERCERO. Se declara infundado el procedimiento sancionador ordinario iniciado en contra del partido político Morena, respecto de una barda en términos de lo expuesto en el Considerando SEGUNDO, numeral 6, Apartado A, de la presente resolución.
CUARTO. Se declara fundado el procedimiento sancionador ordinario iniciado en contra del partido político Morena, respecto de ocho bardas en términos de lo expuesto en el Considerando SEGUNDO, numeral 6, Apartado B, de la presente resolución.
QUINTO. Conforme a lo precisado en el considerando TERCERO, se impone al partido político Morena una Amonestación Pública, al haber infringido el artículo 25, numeral 1, inciso a), de la LGPP en relación con los diversos 210, numeral 2 y 443, numeral 1, incisos a) y n), de la LGIPE, exhortándolo a que en lo sucesivo se abstenga de infringir la normativa electoral.
SEXTO. Se instruye al partido político Morena para que una vez que quede firme la resolución, tome las medidas necesarias para el retiro de la propaganda electoral que continúa exhibida en las bardas materia de la presente resolución.
SÉPTIMO. La presente resolución es impugnable a través del recurso de apelación previsto en el artículo 42 de la Ley General del Sistema de Medios de Impugnación en Materia Electoral.</t>
  </si>
  <si>
    <t>INE/CG1480/2025</t>
  </si>
  <si>
    <t xml:space="preserve">UT/SCG/Q/AHP/JD17/VER/278/2024                                                                                                                                                                                                                                                                                                                          </t>
  </si>
  <si>
    <t>Artemisa Huerta Pérez</t>
  </si>
  <si>
    <t>A través del oficio INE/JD17-VER/3584/2024 remitido por el Vocal Secretario de la JDE 17 en el estado de Veracruz, se recibió el escrito de queja la ciudadana Artemisa Huerta Pérez por el que desconoce estar afiliada al Partido Revolucionario Institucional.</t>
  </si>
  <si>
    <t>PRIMERO. No se acredita la infracción al derecho de libre afiliación, en su vertiente positiva, de Artemisa Huerta Pérez, en términos de lo establecido en el Considerando SEGUNDO, de esta resolución.
SEGUNDO. La presente resolución es impugnable a través del recurso de apelación, así como por el juicio para la protección de los derechos político–electorales del ciudadano, previsto en los numerales 42 y 79, respectivamente, de la Ley General del Sistema de Medios de Impugnación en Materia Electoral.</t>
  </si>
  <si>
    <t>INE/CG1458/2025</t>
  </si>
  <si>
    <t xml:space="preserve">UT/SCG/Q/PCCS/JD17/VER/279/2024                                                                                                                                                                                                                                                                                                                          </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</si>
  <si>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</si>
  <si>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</si>
  <si>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PRIMERO. No se acredita la infracción consistente en la indebida afiliación y uso de datos personales para tal efecto, atribuible a MORENA, en perjuicio de Paula del Carmen Corro Sena, Brayam Jared Hernández López, Pedro Josué Azcario García, Erika Gabriela Solano Rosado, Ariadna Morales Montalvo, Pedro Sena Portugez, Fernando Domínguez Paulino y Eda Yadira Zarrabal Palmero, en términos de lo establecido en el Considerando SEGUNDO, Apartado A de esta Resolución.
SEGUNDO. Se acredita la infracción consistente en la indebida afiliación y uso de datos personales para tal efecto, atribuible a MORENA, en perjuicio de Orvelina Avalos Martínez y Demetrio Rosado Martínez, en términos de lo establecido en el Considerando SEGUNDO, Apartado B de esta Resolución.
TERCERO. En términos del Considerando TERCERO de la presente, se impone a MORENA, una multa por la indebida afiliación de la persona aludida, conforme a los montos que se indica a continuación:
Denunciante — Sanción a imponer
Orvelina Avalos Martínez
1,284 (mil doscientas ochenta y cuatro) Unidades de Medida y Actualización, calculado al segundo decimal, equivalente a $133,202.16 (ciento treinta y tres mil doscientos dos pesos 16/100 M.N.) [Ciudadana afiliada en 2023]
Demetrio Rosado Martínez
1,284 (mil doscientas ochenta y cuatro) Unidades de Medida y Actualización, calculado al segundo decimal, equivalente a $133,202.16 (ciento treinta y tres mil doscientos dos pesos 16/100 M.N.) [Ciudadano afiliado en 2023]
CUARTO. En términos de lo establecido en el artículo 457, párrafo 7, de la LGIPE, el monto de la multa impuesta al partido político MORENA será deducido de las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</si>
  <si>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INE/CG1459/2025</t>
  </si>
  <si>
    <t>UT/SCG/Q/CG/1/2025
11089</t>
  </si>
  <si>
    <r>
      <rPr>
        <b/>
        <sz val="10"/>
        <color theme="2" tint="-0.89999084444715716"/>
        <rFont val="Arial"/>
        <family val="2"/>
      </rPr>
      <t>Autoridad Electoral- Cierre de CA y apertura de PSO</t>
    </r>
    <r>
      <rPr>
        <sz val="10"/>
        <color theme="2" tint="-0.89999084444715716"/>
        <rFont val="Arial"/>
        <family val="2"/>
      </rPr>
      <t xml:space="preserve">
Diana Alejandra Serrano Carranza, 
Yerania Yarely López Lozano, 
Gilberto Bautista Martínez y 
David Arturo Bailón Almazán</t>
    </r>
  </si>
  <si>
    <t>PRIMERO. No se acredita la infracción consistente en la indebida afiliación y uso de datos personales para tal efecto, en perjuicio de dos personas, en términos de lo establecido en el Considerando SEGUNDO, Apartado A de esta Resolución.
SEGUNDO. Se acredita la infracción consistente en la indebida afiliación y uso de datos personales para tal efecto, en perjuicio de dos personas, en términos de lo establecido en el Considerando SEGUNDO, Apartado B de esta Resolución.
TERCERO. En términos del Considerando TERCERO de la presente, se impone al Partido Revolucionario Institucional, una multa por la indebida afiliación de cada una de las personas, conforme a los montos que se indican a continuación:
No. | Persona involucrada | Sanción a imponer
1 | Yerania Yarely López Lozano
1,284 [mil doscientos ochenta y cuatro] Unidades de Medida y Actualización, calculado al segundo decimal, equivalente a $111,553.92 [ciento once mil quinientos cincuenta y tres pesos 92/100 M.N.]
[Persona afiliada en 2020]
2 | Gilberto Bautista Martínez
1,284 [mil doscientos ochenta y cuatro] Unidades de Medida y Actualización, calculado al segundo decimal, equivalente a $108,485.16 [ciento ocho mil cuatrocientos ochenta y cinco pesos 16/100 M.N.]
[Persona afiliada en 2019]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</si>
  <si>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INE/CG1460/2025</t>
  </si>
  <si>
    <t>SUP-RAP-8/2026</t>
  </si>
  <si>
    <r>
      <rPr>
        <b/>
        <sz val="10"/>
        <color theme="1"/>
        <rFont val="Arial"/>
        <family val="2"/>
      </rPr>
      <t xml:space="preserve">Queja de 1 ciudadana: </t>
    </r>
    <r>
      <rPr>
        <sz val="10"/>
        <color theme="1"/>
        <rFont val="Arial"/>
        <family val="2"/>
      </rPr>
      <t xml:space="preserve">
Karla Gabriela Andrade Morales</t>
    </r>
  </si>
  <si>
    <t>PRIMERO. No se acredita la infracción consistente en la indebida afiliación y uso de datos personales para tal efecto, en perjuicio de Karla Gabriela Andrade Morales, en términos de lo establecido en el Considerando SEGUNDO,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</si>
  <si>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INE/CG1461/2025</t>
  </si>
  <si>
    <r>
      <rPr>
        <b/>
        <sz val="10"/>
        <color theme="1"/>
        <rFont val="Arial"/>
        <family val="2"/>
      </rPr>
      <t xml:space="preserve">Oficio de desconocimiento de 1 ciudadano: </t>
    </r>
    <r>
      <rPr>
        <sz val="10"/>
        <color theme="1"/>
        <rFont val="Arial"/>
        <family val="2"/>
      </rPr>
      <t xml:space="preserve">
Matt Dylan Rosas Rosas </t>
    </r>
  </si>
  <si>
    <t>PRIMERO. No se acredita la infracción atribuida al Morena, consistente en la indebida afiliación y uso de datos personales para tal efecto, respecto de Matt Dylan Rosas Rosas, en términos del Considerando SEGUNDO,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</si>
  <si>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INE/CG1462/2025</t>
  </si>
  <si>
    <r>
      <t>Instituto Nacional de Transparencia, Acceso a la Informacion y Protección de Datos Personales (</t>
    </r>
    <r>
      <rPr>
        <b/>
        <sz val="10"/>
        <color theme="1"/>
        <rFont val="Arial"/>
        <family val="2"/>
      </rPr>
      <t>INAI</t>
    </r>
    <r>
      <rPr>
        <sz val="10"/>
        <color theme="1"/>
        <rFont val="Arial"/>
        <family val="2"/>
      </rPr>
      <t xml:space="preserve">) </t>
    </r>
  </si>
  <si>
    <t>PRIMERO. Se acredita la infracción consistente en el incumplimiento del Partido Verde Ecologista de México, a sus obligaciones en materia de transparencia y acceso a la información, al haber omitido publicar en sus medios electrónicos la información relativa al formato de la fracción XXXII, del artículo 70 de la Ley General de Transparencia, relativa al primer trimestre del 2024.
SEGUNDO. Se impone al Partido Verde Ecologista de México una multa de 1,000 (un mil) Unidades de Medida y Actualización, vigentes en dos mil dieciocho, equivalentes a $108,570.00 (ciento ocho mil quinientos setenta pesos 00/100 M.N.), en términos de lo establecido en el Considerando TERCERO de la presente Resolución.
UMAS (valor en 2024 $108.57) | Monto
1,000 UMAS | $108,570.00
TERCERO. En términos de lo previsto en el artículo 458, numeral 7, de la LGIPE, el monto de la multa impuesta al Partido Verde Ecologista de México será deducido de las ministraciones mensuales del financiamiento público que por concepto de actividades ordinarias permanentes reciba dicho instituto político, una vez que esta resolución haya quedado firme, en términos de lo argumentado en el último párrafo del Considerando CUARTO.
CUARTO. En términos del Considerando QUINTO, la presente Resolución es impugnable a través del recurso de apelación previsto en el artículo 42 de la Ley General del Sistema de Medios de Impugnación en Materia Electoral.</t>
  </si>
  <si>
    <t>INE/CG1481/2025</t>
  </si>
  <si>
    <r>
      <t xml:space="preserve">Por acuerdo de cierre de CA
27 ciudadanos:
</t>
    </r>
    <r>
      <rPr>
        <sz val="10"/>
        <color theme="2" tint="-0.89999084444715716"/>
        <rFont val="Arial"/>
        <family val="2"/>
      </rPr>
      <t>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t>
    </r>
  </si>
  <si>
    <t>PRIMERO. No se acredita la infracción consistente en la indebida afiliación y uso de datos personales para tal efecto, atribuible a MORENA, en perjuicio de las personas que se precisan a continuación, en términos de lo establecido en el Considerando TERCERO, numeral 5, Apartado A de esta Resolución.
No. | Persona
1 | Joel Mendoza Pérez
2 | Janeth Teres Muñoz
3 | Diana Yosiet Barragán Almonaci
4 | Rosa Isela Florencio Bautista
5 | Antonieta Cuevas Jiménez
6 | Isaac Cruz Santamaría
7 | Stephany Ramírez del Moral
8 | Alondra Areli Salazar Tapia
9 | Ana Patricia Baltazar Ocampo
10 | Gustavo Fonseca de la Cruz
11 | Luis Joel Ramírez Romero
12 | Daniela Alexis Primero León
13 | Blanca Alicia Rojas Velázquez
14 | Lorena Isidro de Jesús
15 | Antonio Rojas Cayetano
16 | Cipriana Cortina Castaño
17 | María Nayeli Huerta Mena
SEGUNDO. Se acredita la infracción consistente en la indebida afiliación y uso de datos personales para tal efecto, atribuible a MORENA, en perjuicio de las personas precisadas a continuación, en términos de lo establecido en el Considerando TERCERO, numeral 5, Apartado B de esta Resolución.
No | Denunciante
1 | Martha de la Cruz Viurquiz
2 | Araceli Blancas García
3 | Samantha Leviathan Vences
4 | Gisela Ivet Fiscal Escobar
5 | Silvia Itzel Piza Bonilla
6 | Maribel García Ramírez
7 | Zyanya Aylin Cárdenas Munguía
8 | Alejandro Hernández Hernández
9 | Xóchitl Marisol López Filio
10 | Uriel Santiago Rubio Albino
TERCERO. En términos del Considerando CUARTO de la presente, se impone a MORENA, una multa por la indebida afiliación de las personas aludidas, conforme a los montos que se indican a continuación:
Denunciante — Sanción a imponer
Martha de la Cruz Viurquiz
963 (novecientos sesenta y tres) Unidades de Medida y Actualización, equivalente a $70,337.52 (Setenta mil trescientos treinta y siete pesos 52/100 M.N.) [Ciudadana afiliada en 2016]
Araceli Blancas García
963 (novecientos sesenta y tres) Unidades de Medida y Actualización, equivalente a $72,696.87 (Setenta y dos mil seiscientos noventa y seis pesos 87/100 M.N.) [Ciudadana afiliada en 2017]
Samantha Leviathan Vences
596.66 (quinientos noventa y seis punto sesenta y seis) Unidades de Medida y Actualización, equivalente a $67,506.22 (Sesenta y siete mil quinientos seis pesos 22/100 M.N.) [Ciudadana afiliada en 2015]
Gisela Ivet Fiscal Escobar
963 (novecientos sesenta y tres) Unidades de Medida y Actualización, equivalente a $70,337.52 (Setenta mil trescientos treinta y siete pesos 52/100 M.N.) [Ciudadana afiliada en 2016]
Silvia Itzel Piza Bonilla
1,284 (mil doscientas ochenta y cuatro) Unidades de Medida y Actualización, equivalente a $133,202.16 (ciento treinta y tres mil doscientos dos pesos 16/100 M.N.) [Ciudadana afiliada en 2023]
Maribel García Ramírez
1,284 (mil doscientas ochenta y cuatro) Unidades de Medida y Actualización, equivalente a $133,202.16 (ciento treinta y tres mil doscientos dos pesos 16/100 M.N.) [Ciudadana afiliada en 2023]
Zyanya Aylin Cárdenas Munguía
963 (novecientos sesenta y tres) Unidades de Medida y Actualización, equivalente a $72,696.87 (Setenta y dos mil seiscientos noventa y seis pesos 87/100 M.N.) [Ciudadana afiliada en 2017]
Alejandro Hernández Hernández
572.74 (quinientos setenta y dos punto setenta y cuatro) Unidades de Medida y Actualización, equivalente a $64,800.25 (Sesenta y cuatro mil ochocientos pesos 25/100 M.N.) [Ciudadano afiliado en 2014]
Xóchitl Marisol López Filio
551.20 (quinientos cincuenta y un punto doscientos nueve) Unidades de Medida y Actualización, equivalente a $62,363.78 (Sesenta y dos mil trescientos sesenta y tres pesos 78/100 M.N.) [Ciudadana afiliada en 2013]
Uriel Santiago Rubio Albino
1,284 (mil doscientas ochenta y cuatro) Unidades de Medida y Actualización, equivalente a $133,202.16 (ciento treinta y tres mil doscientos dos pesos 16/100 M.N.) [Ciudadano afiliado en 2023]
CUARTO. En términos de lo establecido en el artículo 457, párrafo 7, de la LGIPE, el monto de la multa impuesta al partido político MORENA será deducido de las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</si>
  <si>
    <t>INE/CG1463/2025</t>
  </si>
  <si>
    <r>
      <t xml:space="preserve">Por acuerdo de cierre de CA
20 ciudadanos:
</t>
    </r>
    <r>
      <rPr>
        <sz val="10"/>
        <color theme="2" tint="-0.89999084444715716"/>
        <rFont val="Arial"/>
        <family val="2"/>
      </rPr>
      <t>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t>
    </r>
  </si>
  <si>
    <t>PRIMERO. No se acredita la infracción consistente en la indebida afiliación y uso de datos personales para tal efecto, atribuible a MORENA, en perjuicio de las personas que se precisan a continuación, en términos de lo establecido en el Considerando SEGUNDO, numeral 5, Apartado A de esta Resolución.
No. | Persona
1 | Karen Aleyda Valerio Blanco
2 | Nicolas Pazarón Lima
3 | Antonio Soto Hernández
4 | Yesenia María Luria Alcudia
5 | Catalina Pérez Martínez
6 | Lucrecia Vasconcelos Bolaña
7 | José Vinicio Cruz Martínez
8 | Aureliano Soto Moreno
9 | Priscila Patiño Hernández
10 | José Ángel Hernández Suárez
11 | Enrique Morales del Ángel
12 | Adriana Jardines Trejo
13 | Rafael Benites Hernández
14 | Paloma Duran Cruz
15 | Elian D’ Jesus Calderon Salas
16 | Lizeth Berenice Borges Cruz
17 | Anthony Osiel Díaz Tapia
18 | Anayatzin Sicaru Piña Herrera
SEGUNDO. Se acredita la infracción consistente en la indebida afiliación y uso de datos personales para tal efecto, atribuible a MORENA, en perjuicio de las personas precisadas a continuación, en términos de lo establecido en el Considerando SEGUNDO, numeral 5, Apartado B de esta Resolución.
No. | Promovente
1 | Brenda Berenice Vázquez Pérez
2 | Noe de la Merced Rojas
TERCERO. En términos del Considerando TERCERO de la presente, se impone a MORENA, una multa por la indebida afiliación de las personas aludidas, conforme a los montos que se indican a continuación:
Nombre — Sanción a imponer
Brenda Berenice Vázquez Pérez
1,284 (mil doscientas ochenta y cuatro) Unidades de Medida y Actualización, equivalente a $133,202.16 (ciento treinta y tres mil doscientos dos pesos 16/100 M.N.) [Ciudadana afiliada en 2023]
Noe de la Merced Rojas
1,284 (mil doscientas ochenta y cuatro) Unidades de Medida y Actualización, equivalente a $133,202.16 (ciento treinta y tres mil doscientos dos pesos 16/100 M.N.) [Ciudadano afiliado en 2023]
CUARTO. En términos de lo establecido en el artículo 458, párrafo 7, de la LGIPE,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numeral 42 de la Ley General del Sistema de Medios de Impugnación en Materia Electoral, así como a través del juicio para la protección de los derechos político–electorales de la ciudadanía, previsto en el artículo 79 del referido ordenamiento legal, para el caso de las personas involucradas.</t>
  </si>
  <si>
    <t>INE/CG1464/2025</t>
  </si>
  <si>
    <t>UT/SCG/Q/CG/54/2025</t>
  </si>
  <si>
    <t>Por acuerdo de cierre de CA- Queja de 1 ciudadano: 
Álvaro Verdiguel Sotelo</t>
  </si>
  <si>
    <t>PRIMERO. Se acredita la infracción consistente en la indebida afiliación y uso de datos personales para tal efecto, en perjuicio de Álvaro Verdiguel Sotelo, en términos de lo establecido en el Considerando TERCERO, numeral 5, de esta Resolución.
SEGUNDO. En términos del Considerando CUARTO de la presente resolución, se impone a Movimiento Ciudadano, una multa por la indebida afiliación de una persona, conforme al monto que se indica a continuación:
Nombre | Sanción por imponer
Álvaro Verdiguel Sotelo | 2,963 (dos mil novecientos sesenta y tres) Unidades de Medida y Actualización, calculado al segundo decimal, equivalente a $184,682.94 (ciento ochenta y cuatro mil seiscientos ochenta y dos pesos 94/100 M.N.) [Persona afiliada en 2012]
TERCERO. En términos de lo establecido en el artículo 457, párrafo 7, de la Ley General de Instituciones y Procedimientos Electorales, el monto de la multa impuesta a Movimiento Ciudadano será deducido de las siguientes ministraciones mensuales del financiamiento público que por concepto de actividades ordinarias permanentes reciba dicho instituto político, una vez que esta resolución haya quedado firme, conforme a lo dispuesto en su considerando.
CUARTO. En términos de lo establecido en el Considerando TERCERO, numeral 5, dese vista a la Fiscalía Especializada en Delitos Electorales para que en el ámbito de su competencia conozca de los actos y/o hechos ahí referidos, a efecto de que sea dicha instancia quien determine lo conducente.
QUINTO. Se dejan a salvo los derechos de Álvaro Verdiguel Sotelo a fin de que, si es su deseo hacerlo, haga valer, por la vía correspondiente y ante la autoridad competente, los hechos relacionados con la presunta falsificación de su firma, de conformidad con la parte final del Considerando TERCERO, numeral 5, de esta determinación.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</si>
  <si>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INE/CG1465/2025</t>
  </si>
  <si>
    <t>UT/SCG/Q/CG/62/2025</t>
  </si>
  <si>
    <t xml:space="preserve">Por acuerdo de cierre de CA: 
Autoridad Electoral- Vista de la Secretaria Ejecutiva del INE </t>
  </si>
  <si>
    <t>PRIMERO. Se acredita la infracción a la normativa electoral atribuida a Profesionales por México, Agrupación Política Nacional, consistente en la presentación fuera del plazo legalmente establecido para tal efecto, ante esta autoridad, de la modificación a sus documentos básicos, en términos de lo establecido en el Considerando SEGUNDO.
SEGUNDO. Se impone a Profesionales por México, Agrupación Política Nacional, una sanción consistente en una AMONESTACIÓN PÚBLICA, conforme a lo precisado en el Considerando TERCERO.
TERCERO. Publíquese la presente determinación en el Diario Oficial de la Federación, a efecto de hacer efectiva la sanción impuesta a Profesionales por México, Agrupación Política Nacional, una vez que la misma haya causado estado.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</si>
  <si>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INE/CG1482/2025</t>
  </si>
  <si>
    <t>Por acuerdo de cierre de CA- Queja de 1 ciudadana: 
Mayra Isek Romero Ramírez</t>
  </si>
  <si>
    <t>PRIMERO. Se acredita la infracción consistente en la violación al derecho de libre afiliación en su vertiente positiva —indebida afiliación— y uso de datos personales para tal efecto, en perjuicio de Mayra Isek Romero Ramírez en términos de lo establecido en el TERCERO, numeral 5, de esta Resolución.
SEGUNDO. En términos del Considerando CUARTO, de la presente resolución, se impone a MORENA, una multa por la indebida afiliación de la persona señalada, conforme a los montos que se indica a continuación:
Persona involucrada | Monto de la sanción
Mayra Isek Romero Ramírez | 551.20 (quinientas cincuenta y una 20/100) Unidades de Medida y Actualización, equivalente a $62,362.76 (sesenta y dos mil trescientos sesenta y dos pesos 76/100) [Ciudadana afiliada en 2013]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</si>
  <si>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INE/CG1485/2025</t>
  </si>
  <si>
    <t>Por acuerdo de cierre de CA- oficio de desconocimiento de afiliacion de 3 ciudadanos: 
Juvencio Andrés Jiménez Pérez
Silvia Góngora Celaya
Eduardo Enrique Altuzar Alcázar</t>
  </si>
  <si>
    <t>PRIMERO. No se acredita la infracción consistente en la indebida afiliación y uso de datos personales para tal efecto, en perjuicio de Eduardo Enrique Altuzar Alcázar,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Silvia Góngora Celaya, en términos de lo establecido en el Considerando SEGUNDO, numeral 5, Apartado B, de esta Resolución.
TERCERO. En términos del Considerando TERCERO de la presente resolución, se impone al Partido Verde Ecologista de México, una multa por la indebida afiliación de la persona denunciante respecto de quien resulta aplicable dicha sanción, conforme al monto que se indica a continuación:
No. | Persona involucrada | Monto de la sanción
1 | Silvia Góngora Celaya | 3,284 (tres mil doscientos ochenta y cuatro) Unidades de Medida y Actualización, equivalente a $277,465.16 (doscientos setenta y siete mil cuatrocientos sesenta y cinco pesos 16/100 M.N.) [Ciudadana afiliada en 2019]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</si>
  <si>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INE/CG1466/2025</t>
  </si>
  <si>
    <t>Por acuerdo de escision de 1 ciudadano: 
María del Socorro Torres Silva</t>
  </si>
  <si>
    <t>PRIMERO. Se acredita la infracción atribuida a MORENA, consistente en la indebida afiliación y uso de datos personales para tal efecto, en perjuicio de María del Socorro Torres Silva, en términos de lo establecido en el Considerando SEGUNDO, punto 5, de esta resolución.
SEGUNDO. En términos del Considerando TERCERO de la presente resolución, se impone a MORENA, una multa por la indebida afiliación de María del Socorro Torres Silva, conforme al monto que se indica a continuación:
Persona ciudadana | Multa
María del Socorro Torres Silva | 3,284 (Tres mil doscientos ochenta y cuatro) Unidades de Medida y Actualización, calculado al segundo decimal, equivalente a $340,682.16 [Trescientos cuarenta mil seiscientos ochenta y dos pesos 16/100 M.N.]
[Persona afiliada en 2023 y que además se acreditó la falsificación de firma]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SEGUNDO, numeral 5, dese vista a la Fiscalía Especializada en materia de Delitos Electorales para que en el ámbito de su competencia conozca de los actos y/o hechos ahí referidos, a efecto de que sea dicha instancia quien determine lo conducente.
QUINTO. Se dejan a salvo los derechos de María del Socorro Torres Silva, a fin de que, si es su deseo hacerlo, haga valer, por la vía correspondiente y ante la autoridad competente, los hechos relacionados con la presunta falsificación de su firma, de conformidad con la parte final del Considerando SEGUNDO, numeral 5 de esta determinación.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</si>
  <si>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INE/CG1467/2025</t>
  </si>
  <si>
    <t>Por acuerdo de escision de 1 ciudadana: 
Zuridayane González Leonardo</t>
  </si>
  <si>
    <t>PRIMERO. Se acredita la infracción atribuida al Partido Revolucionario Institucional, consistente en la vulneración al derecho de libre afiliación en su vertiente positiva —indebida afiliación— y uso de datos personales para tal efecto, de Zuridayane González Leonardo, en términos de lo establecido en el Considerando SEGUNDO, numeral 5 de esta Resolución.
SEGUNDO. En términos del Considerando TERCERO de la presente resolución, se impone al Partido Revolucionario Institucional, una multa por la indebida afiliación de Zuridayane González Leonardo, conforme al monto que se indica a continuación:
Persona involucrada | Monto de la sanción
Zuridayane González Leonardo | 3,284 (tres mil doscientas ochenta y cuatro) UMA, equivalente a $277,465.16 (Doscientos setenta y siete mil cuatrocientos sesenta y cinco pesos 16/100 M.N.) [Ciudadana afiliada en 2019]
TERCERO. En términos de lo establecido en el artículo 457, párrafo 7, de la LGIPE,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SEGUNDO, numeral 5, dese vista a la Fiscalía Especializada en Delitos Electorales para que en el ámbito de su competencia conozca de los actos y/o hechos ahí referidos, a efecto de que sea dicha instancia quien determine lo conducente.
QUINTO. Se dejan a salvo los derechos de Zuridayane González Leonardo, a fin de que, si es su deseo hacerlo, haga valer, por la vía correspondiente y ante la autoridad competente, los hechos relacionados con la presentación de documentación a su nombre.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</si>
  <si>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INE/CG1468/2025</t>
  </si>
  <si>
    <t>SUP-RAP-9/2026</t>
  </si>
  <si>
    <t xml:space="preserve">Por acuerdo de Cierre de CA: Queja de
Movimiento Ciudadano (MC) </t>
  </si>
  <si>
    <t>PRIMERO. Se acredita la infracción atribuida al Partido Acción Nacional, cometida por su Comité Directivo Municipal en Camargo, Chihuahua, en términos de lo expuesto en el Considerando SEGUNDO, numeral 5, fracción I.
SEGUNDO. En términos del considerando CUARTO, se impone al Partido Acción Nacional, una multa conforme al siguiente:
Sanción impuesta | Año en el que se cometió la infracción | UMA | Equivalente
100 (cien) UMA´s | 2024 | $108.57 | $10,857.00 (diez mil ochocientos cincuenta y siete 00/100 M.N.)
TERCERO. En términos de lo establecido en el artículo 457, párrafo 7, de la Ley General de Instituciones y Procedimientos Electorales, el monto de la multa impuesta al Partido Acción Nacional será deducido de las siguientes ministraciones mensuales del financiamiento público que por concepto de actividades ordinarias permanentes reciba dicho instituto político, una vez que esta resolución haya quedado firme.
CUARTO. No se acredita la infracción atribuida al Partido Revolucionario Institucional, en términos de lo expuesto en el Considerando SEGUNDO, numeral 5, fracción II.
QUINTO. No se acredita la infracción atribuida a Jorge Alejandro Aldana Aguilar, en su carácter de Presidente Municipal de Camargo, Chihuahua, en términos de lo expuesto en el Considerando SEGUNDO, numeral 5, fracción III.
SEXTO. Se acredita la infracción atribuida a Ignacio Tomas López Bocanegra, otrora Encargado de la Dirección de Fomento Deportivo de Camargo, Chihuahua, en términos de lo expuesto en el Considerando SEGUNDO, numeral 5, fracción IV.
SÉPTIMO. En términos de lo establecido en el Considerando TERCERO, con copia certificada de la presente resolución, así como de las constancias que integran el presente expediente, dese vista al Órgano Interno de Control del H. Ayuntamiento de Camargo, Chihuahua, para que en el ámbito de su competencia conozca de los actos y/o hechos ahí referidos, a efecto de que sea dicha instancia quien determine lo conducente.
OCTAVO. La presente resolución es impugnable a través del recurso de apelación previsto en el artículo 42 de la Ley General del Sistema de Medios de Impugnación en Materia Electoral.</t>
  </si>
  <si>
    <t>INE/CG1483/2025</t>
  </si>
  <si>
    <t xml:space="preserve">Por acuerdo de cierre de CA 
Escritos de desconocimiento de afiliación de 2 ciudadanas:  
Alejandrina Catarina Santiago Hernández
Olimpia Teresa Martell Beltrán </t>
  </si>
  <si>
    <t>PRIMERO. Se acredita la infracción atribuida al Partido Verde Ecologista de México, consistente en la afiliación indebida, así como el uso indebido de datos personales de Alejandrina Catarina Santiago Hernández y Olimpia Teresa Martell Beltrán, en términos de lo razonado en el considerando SEGUNDO, numeral 5.
SEGUNDO. En términos del considerando TERCERO de la presente resolución, se impone al Partido Verde Ecologista de México, una multa por la indebida afiliación de Alejandrina Catarina Santiago Hernández y Olimpia Teresa Martell Beltrán, conforme al monto que se indica a continuación:
No. | Persona involucrada | Año de afiliación | Valor de la UMA | Sanción a imponer en UMA´s | Equivalente
1 | Alejandrina Catarina Santiago Hernández | 2023 | $103.74 (ciento tres pesos 74/100 M.N.) | 1283 UMA´s | $133,202.16 (ciento treinta y tres mil doscientos dos pesos 16/100 M.N.)
2 | Olimpia Teresa Martell Beltrán | 2016 | $73.04 (setenta y tres pesos 04/100 M.N.) | 963 UMA´s | $70,337.52 (setenta mil trescientos treinta y siete pesos 52/100 M.N.)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</si>
  <si>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INE/CG1469/2025</t>
  </si>
  <si>
    <t>UT/SCG/Q/LMMH/JD37/EDOMEX/116/2025</t>
  </si>
  <si>
    <t>Queja de 2 ciudadanas: 
Luz María Mejorada Hernández y 
Concepción Cedillo Oliveros</t>
  </si>
  <si>
    <t>PRIMERO. No se acredita la infracción consistente en la indebida afiliación y uso de datos personales para tal efecto, en perjuicio de Luz María Mejorada Hernández y Concepción Cedillo Oliveros,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</si>
  <si>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INE/CG1470/2025</t>
  </si>
  <si>
    <t>UT/SCG/Q/LDCT/JL/SLP/125/2025</t>
  </si>
  <si>
    <t xml:space="preserve">Queja de 1 ciudadano: 
Luis Daniel Cruz Tovar 
</t>
  </si>
  <si>
    <t>PRIMERO. Se acredita la infracción atribuida al PVEM, consistente en la indebida afiliación de Luis Daniel Cruz Tovar, haciendo uso para tal efecto de los datos personales del citado quejoso, en términos de lo establecido en el Considerando SEGUNDO de esta resolución.
SEGUNDO. En términos del Considerando TERCERO, de la presente resolución, se impone al PVEM una multa conforme a los señalado el siguiente cuadro:
No. | Persona involucrada | Sanción a imponer
1 | Luis Daniel Cruz Tovar | 1,284 (mil doscientos ochenta y cuatro) Unidades de Medida y Actualización, equivalente a $123,546.48 (ciento veintitrés mil quinientos cuarenta y seis pesos, 48/100 M.N.)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t>
  </si>
  <si>
    <t>INE/CG1471/2025</t>
  </si>
  <si>
    <t>UT/SCG/Q/JDDG/CG/126/2025</t>
  </si>
  <si>
    <t>Sala Superior 
EXPEDIENTE: SUP-JDC-2137/2025
Queja de 1 ciudadana: 
Juana Daniela Díaz Guerrero</t>
  </si>
  <si>
    <t>PRIMERO. Se acredita la infracción consistente en la vulneración al derecho de libre afiliación en su vertiente positiva —indebida afiliación— y uso de datos personales para tal efecto, en perjuicio de Juana Daniela Díaz Guerrero, en términos de lo establecido en el Considerando TERCERO, numeral 5, de esta Resolución.
SEGUNDO. En términos del Considerando CUARTO de la presente resolución, se impone al partido político MORENA, una multa por la indebida afiliación de la persona aludida, conforme al monto que se indica a continuación:
Denunciante | Sanción a imponer
Juana Daniela Díaz Guerrero | 551.20 (quinientas cincuenta y uno punto veinte) Unidades de Medida y Actualización, calculado al segundo decimal, equivalente a $62,362.76 (sesenta y dos mil trescientos sesenta y dos pesos 76/100 M.N.) [Ciudadana afiliada en 2013]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</si>
  <si>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INE/CG1472/2025</t>
  </si>
  <si>
    <t>UT/SCG/Q/MAMS/JD01/VER/130/2025</t>
  </si>
  <si>
    <t>Escrito de queja de 1 ciudadano: 
Marco Antonio Muñíz Santos</t>
  </si>
  <si>
    <t>PRIMERO. Se acredita la infracción consistente en la violación al derecho de libre afiliación en su vertiente positiva —indebida afiliación— y uso de datos personales para tal efecto, en perjuicio de una persona, en términos de lo establecido en el Considerando SEGUNDO, numeral 5, apartado A, de esta Resolución.
SEGUNDO. En términos del Considerando TERCERO de la presente resolución, se impone al PVEM, una multa por la indebida afiliación de la persona que a continuación se enlista y conforme a los siguientes montos:
No. | Persona denunciante | Sanción impuesta | UMA | Sanción por imponer
| Marco Antonio Muñiz Santos | 963 UMAS | $ 73.04 | $70,337.52
TOTAL | $70,337.52
(Cifras calculadas y redondeadas, salvo error aritmético)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</si>
  <si>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INE/CG1473/2025</t>
  </si>
  <si>
    <t>UT/SCG/Q/MGA/JD02/BC/140/2025</t>
  </si>
  <si>
    <t xml:space="preserve">Escritos de queja de 3 ciudadanos: 
Margarita Gomez Aguirre
Thessa Alexandra Fajardo Barrera 
Jacqueline Estrada Charco </t>
  </si>
  <si>
    <t>PRIMERO. No se acredita la infracción consistente en la indebida afiliación y uso de datos personales para tal efecto, en perjuicio de Margarita Gómez Aguirre, Thessa Alexandra Fajardo Barrera y Jacqueline Estrada Charco,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</si>
  <si>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INE/CG1474/2025</t>
  </si>
  <si>
    <t>UT/SCG/Q/DAGC/JL/SIN/143/2025</t>
  </si>
  <si>
    <t>Escrito de Queja de 1 ciudadano: 
Diego Alonso Gastélum Chavira</t>
  </si>
  <si>
    <t>PRIMERO. No se acredita la infracción consistente en la indebida afiliación y uso de datos personales para tal efecto, en perjuicio de Diego Alonso Gastélum Chavira,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</si>
  <si>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INE/CG1475/2025</t>
  </si>
  <si>
    <t>UT/SCG/Q/CG/144/2025</t>
  </si>
  <si>
    <t>Derivado del cierre de CA 287/2025
Autoridad Electoral- Tribunal Estatal Electoral de Guanajuato</t>
  </si>
  <si>
    <t>PRIMERO. Se acredita la infracción en el procedimiento sancionador ordinario iniciado en contra de los partidos políticos MORENA, PVEM y PT, en términos de lo expuesto en el Considerando SEGUNDO, de la presente resolución.
SEGUNDO. Conforme a lo precisado en el considerando TERCERO, se impone a los partidos políticos MORENA, PVEM y PT una Amonestación Pública, al haber infringido el artículo 25, párrafo 1, inciso a), de la LGPP en relación con los diversos 210, numeral 2 y 443, párrafo 1, incisos a) y n), de la LGIPE, exhortándolo a que en lo sucesivo se abstenga de infringir la normativa electoral.
TERCERO. La presente resolución es impugnable a través del recurso de apelación previsto en el artículo 42 de la Ley General del Sistema de Medios de Impugnación en Materia Electoral.
CUARTO. Publíquese la presente determinación en el Diario Oficial de la Federación, a efecto de hacer efectiva la sanción impuesta a los partidos políticos denunciados, una vez que la misma haya causado estado.</t>
  </si>
  <si>
    <t>INE/CG1484/2025</t>
  </si>
  <si>
    <t>UT/SCG/Q/CG/145/2025</t>
  </si>
  <si>
    <t>INE/CG1476/2025</t>
  </si>
  <si>
    <t>UT/SCG/Q/CG/148/2025</t>
  </si>
  <si>
    <t>Derivado de Resolucion del CG 
Queja de 1 ciudadano: 
Marco Antonio Ruíz Hernández</t>
  </si>
  <si>
    <t>INE/CG1486/2025</t>
  </si>
  <si>
    <t>Derivado de Resolucion del CG 
Escritos de desistimiento de 3 ciudadanos: 
Janice Eurídice Mendoza Martínez
Alejandro Martínez Javiel
 Karen Margarita Manzanilla</t>
  </si>
  <si>
    <t>PRIMERO. Se sobresee el procedimiento sancionador ordinario, respecto de Janice Eurídice Mendoza Martínez, Alejandro Martínez Javiel y Karen Margarita Manzanilla,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</si>
  <si>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INE/CG1477/2025</t>
  </si>
  <si>
    <t xml:space="preserve">Derivado del acuerdo de escisión del POS 77/2025
Oficio de desconocimiento de 1 ciudadano: 
Juvencio Andrés Jiménes Pérez </t>
  </si>
  <si>
    <t>PRIMERO. No se acredita la infracción consistente en la indebida afiliación y uso de datos personales para tal efecto, en perjuicio de Juvencio Andrés Jiménez Pérez, en términos de lo establecido en el Considerando SEGUNDO,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aquella persona que participó como Supervisora Electoral o Capacitadora Asistente Electoral, y en la cual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</si>
  <si>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INE/CG1487/2025</t>
  </si>
  <si>
    <t xml:space="preserve">Derivado de la escicion mediante resolucion del CG INE/CG1263/2025
Oficio de desconocimiento de 1 ciudadana:
Zochil Azucena Bustillos González 
</t>
  </si>
  <si>
    <t>PRIMERO. Se sobresee el procedimiento sancionador ordinario iniciado con motivo de la denuncia presentada por Zochil Azucena Bustillos González, por cuanto hace a la supuesta vulneración a su derecho de libre afiliación,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</si>
  <si>
    <t>INE/CG1498/2025</t>
  </si>
  <si>
    <t xml:space="preserve">UT/SCG/Q/CG/254/2024
</t>
  </si>
  <si>
    <t>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t>
  </si>
  <si>
    <t>PRIMERO. No se acredita la infracción atribuida a MORENA, consistente en la indebida afiliación y uso de datos personales para tal efecto, en perjuicio de Carlos Ernesto Hernández Baldovinos y Ana Patricia López Jacobo, en términos de los razonamientos contenidos en el Considerando SEGUNDO, numeral 5, Apartado A, de esta Resolución.
SEGUNDO. Se acredita la infracción atribuida a MORENA, consistente en la transgresión al derecho de libre afiliación en su vertiente positiva —indebida afiliación— y uso de datos personales para tal efecto, en perjuicio de Fátima Cuéllar Hernández, en términos de lo establecido en el Considerando SEGUNDO, numeral 5, Apartado B, de esta Resolución.
TERCERO. En términos del Considerando CUARTO de la presente resolución, se impone a MORENA, una multa de conformidad con lo siguiente:
Persona involucrada	Equivalente
Fátima Cuéllar Hernández	$62,363.88 (sesenta y dos mil trescientos sesenta y tres pesos 88/100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</si>
  <si>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INE/CG02/2026</t>
  </si>
  <si>
    <t xml:space="preserve">UT/SCG/Q/PAN/CG/116/2021
</t>
  </si>
  <si>
    <t>La Sala Regional Especializada devuelve las constancias que integran el expediente SRE-AG-49/2021, con motivo de la resolución emitida por la Sala Superior del TEPJF, dentro del diverso SUP-AG-60/2021, por el cual se determinó que la autoridad competente para conocer de la queja presentada por el PAN, relacionada a la verificación de firmas de apoyo de dos peticiones de las consultas populares, en la cuales a decir del quejoso existieron inconsistencias que pudieron transgreden las normas electorales, debía conocerse por el INE a través del procedimiento sancionador ordinario.</t>
  </si>
  <si>
    <t xml:space="preserve">PRIMERO. Se declara la caducidad de la potestad sancionadora de esta autoridad electoral nacional, respecto a los sujetos materia del procedimiento, en términos de lo establecido en el considerando SEGUNDO.
SEGUNDO. Dese vista a la Dirección Ejecutiva de Asuntos Jurídicos, para que, en el ámbito de sus atribuciones, inicie el procedimiento que corresponda y, en su caso, determine si procede dar vista al Órgano Interno de Control u otra instancia competente, conforme a lo señalado en el considerando TERCERO.
TERCERO. La presente Resolución es impugnable a través del recurso de apelación previsto en el artículo 42 de la Ley General del Sistema de Medios de Impugnación en Materia Electoral.
</t>
  </si>
  <si>
    <t>INE/CG43/2026</t>
  </si>
  <si>
    <t xml:space="preserve">UT/SCG/Q/CG/240/2021
</t>
  </si>
  <si>
    <t>Coterra S. de R.L. de C.V.
Martha Yohara Sáenz López</t>
  </si>
  <si>
    <t>La Unidad Técnica de lo Contencioso Electoral del Instituto Nacional Electoral, a través del acuerdo de 19 de octubre del presente año, declaró el cierre del cuaderno de antecedentes del expediente UT/SCG/CA/CG/189/2021, y ordenó la apertura de un Procedimiento Sancionador Ordinario, derivado de la vista que da la Unidad Técnica de Fiscalización, mediante oficio INE/UTF/DRN/13793/2021, con motivo de la resolución INE/CG336/2019, emitida con motivo de las irregularidades encontradas en el Dictamen Consolidado de la revisión de los informes de campaña de los ingresos y gastos de los candidatos y candidatos independientes al cargo de Presidente Municipal, correspondiente al Proceso Electoral Local Ordiario 2018-2019 en el estado de Durango, lo anterior, la omisión de incorporar el identificador único en diversos espectaculares, en específico, en contra de Coterra S. de R.L. de C.V. y Martha Yohara Sáenz López.</t>
  </si>
  <si>
    <t>INE/CG44/2026</t>
  </si>
  <si>
    <t xml:space="preserve">UT/SCG/Q/CG/62/2022
</t>
  </si>
  <si>
    <t>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Dirección General de Prevención y Reinserción Social del Estado de México</t>
  </si>
  <si>
    <t>La Unidad Técnica de lo Contencioso Electoral del Instituto Nacional Electoral, a través del acuerdo de cinco de julio del presente año, declaró el cierre del cuaderno de antecedentes del expediente UT/SCG/CA/CG/3192021, y ordenó la apertura de un Procedimiento Sancionador Ordinario, derivado de la   omisión de 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y de  la Dirección General de Prevención y Reinserción Social del Estado de México, por la omisión de dar respuesta a requerimientos de información.</t>
  </si>
  <si>
    <t>INE/CG45/2026</t>
  </si>
  <si>
    <t>UT/SCG/Q/CG/96/2024</t>
  </si>
  <si>
    <t>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t>
  </si>
  <si>
    <t xml:space="preserve">PRIMERO. No se acredita la infracción consistente en la indebida afiliación y uso de datos personales para tal efecto, en perjuicio de Lizbeth Mota Hernández, en términos de lo establecido en el Considerando SEGUNDO,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Lizbeth Mota Hernández que participó como Supervisor Electoral o Capacitador Asistente Electoral,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</si>
  <si>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INE/CG21/2026</t>
  </si>
  <si>
    <t>UT/SCG/Q/DSC/JD02/CDM/97/2024</t>
  </si>
  <si>
    <t>Diego Sanchez Casañas</t>
  </si>
  <si>
    <t xml:space="preserve">Diego Sanchez Casañas presenta queja por afiliación indebida al partido MORENA </t>
  </si>
  <si>
    <t>PRIMERO. No se acredita la infracción atribuida a MORENA consistente en la afiliación indebida y uso no autorizado de datos personales, respecto de Diego Sánchez Casañas, en términos de lo razonado en el considerando SEGUNDO, numeral 5 de la presente determinación.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</si>
  <si>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INE/CG22/2026</t>
  </si>
  <si>
    <t>UT/SCG/Q/ERR/JD04/CHIS/138/2024</t>
  </si>
  <si>
    <t xml:space="preserve">Enelson Ramírez Rodriguez, Javier Martínez Cantoral, José Luis Haro Mendoza, Nubia Yesenia López Trejo, Erika Abilene Montoya Ramos, Luis Ramón Farrera Ortíz, Juan José Solís de la Rosa, Filiberto Pozos Zurita, María Maluye Gómez Diaz, María de Jesús Perez Perez,  </t>
  </si>
  <si>
    <t>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t>
  </si>
  <si>
    <t>PRIMERO. No se acreditó la infracción consistente en la indebida afiliación y uso de datos personales para tal efecto, en perjuicio de Enelson Ramírez Rodríguez, Javier Martínez Cantoral, José Luis Haro Mendoza, Nubia Yesenia López Trejo, Erika Abilene Montoya Ramos, Luis Ramón Farrera Ortiz, Juan José Solís de la Rosa, María Maluye Gómez Díaz y María de Jesús Pérez Pérez, en términos de lo establecido en el Considerando TERCERO de esta Resolución.
SEGUNDO. Quedan a salvo los derechos de Enelson Ramírez Rodríguez, respecto a la afiliación realizada el 08 de mayo de 2025 por MORENA, para lo cual deberá acudir nuevamente ante la Unidad Técnica de lo Contencioso Electoral hechos que, en todo caso, serán materia de un nuevo procedimiento, en términos de lo precisado en el Considerando TERCERO de esta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</si>
  <si>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INE/CG23/2026</t>
  </si>
  <si>
    <t>UT/SCG/Q/INAI/CG/141/2024</t>
  </si>
  <si>
    <t>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t>
  </si>
  <si>
    <t>PRIMERO. Se acredita la infracción atribuida al Partido del Trabajo, con motivo del incumplimiento a una determinación del Instituto Nacional de Transparencia, Acceso a la Información y Protección de Datos Personales, en términos de lo establecido en el Considerando TERCERO, numeral 7, de la presente resolución.
SEGUNDO. Se impone al Partido del Trabajo una multa de 1,000 (un mil) Unidades de Medida y Actualización, vigentes en dos mil veintitrés, equivalentes a $103,740.00 (ciento tres mil setecientos cuarenta pesos 00/100 M.N.), en términos de lo establecido en el Considerando CUARTO de la presente Resolución.
TERCERO. En términos de lo previsto en el artículo 458, párrafo 7, de la Ley General de Instituciones y Procedimientos Electorales, el monto de la multa impuesta al Partido del Trabajo, será deducida de las ministraciones mensuales del financiamiento público que por concepto de actividades ordinarias permanentes reciba dicho instituto político, una vez que esta resolución haya quedado firme, en términos de lo argumentado en el último párrafo del Considerando CUARTO.
CUARTO. En términos del Considerando QUINTO, la presente Resolución es impugnable a través del recurso de apelación previsto en el artículo 42 de la Ley General del Sistema de Medios de Impugnación en Materia Electoral.</t>
  </si>
  <si>
    <t>INE/CG36/2026</t>
  </si>
  <si>
    <t>UT/SCG/Q/CILA/JD01/BC/146/2024</t>
  </si>
  <si>
    <t>Cinthya Isela López Alejos</t>
  </si>
  <si>
    <t>Cinthya Isela López Alejos presenta vs MORENA por afiliación indebida</t>
  </si>
  <si>
    <t>PRIMERO. No se acredita la infracción atribuida a MORENA, consistente en la afiliación indebida y uso no autorizado de datos personales para tal efecto, en perjuicio de Cinthya Isela López Alejos, respecto de en términos de lo razonado en el considerando SEGUNDO de la presente determinación.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</si>
  <si>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INE/CG24/2026</t>
  </si>
  <si>
    <t xml:space="preserve">UT/SCG/Q/CG/JD09/BC/263/2024
</t>
  </si>
  <si>
    <t>Mediante Oficio INE/BC/09/JDE/VS/0476/2024, la Vocalía Secretarial de la 09 Junta Distrital Ejecutiva en Baja California, remite oficio de desconocimiento de  afiliación de Miriam Acacia Barajas Pinedo en MORENA</t>
  </si>
  <si>
    <t>PRIMERO. No se acreditó la infracción consistente en la indebida afiliación y uso de datos personales para tal efecto, en perjuicio de Miriam Acacia Barajas Pinedo, Julio Hernández González, Julio César Loredo Rodríguez, Eva Sánchez Espinosa de los Monteros, Karla Valery Delgadillo Ramos, Gabriela Hernández Leyva, Yazmin Nataly Neri Lozada, Hugo Avendaño Miranda, Karina Montaño San Agustín, Vianey Fuentes Lauro, Eduardo García León, Jaime García Mondragón, Karina Martínez López, Laura Gabriela Macías Ortiz y Carlos Alfredo Martínez Recillas, en términos de lo establecido en el Considerando TERCERO, numeral 5, Apartado a, de esta Resolución.
SEGUNDO. Es existente la infracción atribuida a MORENA consistente en la indebida afiliación y uso de datos personales para tal efecto, en perjuicio de osé Antonio Torres Juárez, Gabriela Juárez Rojas, Juan Carlos Olvera Zúñiga, Edna Gabriela Arriaga Luna, José Luis Gómez Jiménez y María Magdalena Serna Ruiz, en términos de lo establecido en el Considerando TERCERO, numeral 5, Apartado b, de esta Resolución.
TERCERO. En términos del Considerando CUARTO, de la presente resolución, se impone a MORENA, una multa por la indebida afiliación de cada una de las seis personas inconformes, conforme a los montos que se indican a continuación:
No.	Persona involucrada	Sanción a imponer
1	Gabriela Juárez Rojas	963 salarios mínimos vigentes en 2013, que corresponden a 551.20 Unidades de medida y actualización vigentes, equivalentes a $62,362.76 (sesenta y dos mil trescientos sesenta y dos pesos 76/100 M.N.).
2	Juan Carlos Olvera Zúñiga	963 salarios mínimos vigentes en 2013, que corresponden a 551.20 Unidades de medida y actualización vigentes, equivalentes a $62,362.76 (sesenta y dos mil trescientos sesenta y dos pesos 76/100 M.N.).
3	Edna Gabriela Arriaga Luna	963 salarios mínimo vigente en 2015, que corresponden a 596.66 Unidades de medida y actualización vigentes, equivalentes a $67,506.11 (setenta y siete mil quinientos seis pesos 11/100 M.N.).
4	José Antonio Torres Juárez	963 novecientas sesenta y tres Unidades de Medida y Actualización, vigentes en 2016, equivalentes a $70,337.52 (setenta mil trescientos treinta y seis pesos 52/100 M.N.).
5	José Luis Gómez Jiménez	1,284 (mil doscientos ochenta y cuatro) Unidades de Medida y Actualización, equivalente a $133,202.16 (ciento treinta y tres mil doscientos dos pesos 16/100 M.N.).
6	María Magdalena Serna Ruiz	1,284 (mil doscientos ochenta y cuatro) Unidades de Medida y Actualización, equivalente a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</si>
  <si>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INE/CG25/2026</t>
  </si>
  <si>
    <t>UT/SCG/Q/CG/60/2025</t>
  </si>
  <si>
    <t>Por acuerdo de cierre de CA- Oficios de desconocimiento de afiliacion de 8 ciudadanos: 
Elizabeth Arau Reyes
Ana Lesly Ahumada Ruvalcaba
Gabriel González Velázquez
Zaira Rodríguez González
Ángel Enrique Arzate Zavala
Karla Valeria Contreras Hernández
Ángeles Rojas Luna
Marlene Martínez Cholula</t>
  </si>
  <si>
    <t>PRIMERO. No se acredita la infracción al derecho de libre afiliación de Elizabeth Arau Reyes, Gabriel Gonzalez Velázquez, Zaira Rodríguez González, Karla Valeria Contreras Hernández, Ángeles Rojas Luna y Marlene Martinez Cholula en términos de lo establecido en el considerando TERCERO, numeral 5, apartado 1.
SEGUNDO. Se tiene por acreditada la infracción atribuida a MORENA, consistente en la afiliación indebida, así como el uso indebido de datos personales en perjuicio de Ángel Enrique Arzate Zavala y Ana Lesly Ahumada Ruvalcaba, en términos de lo razonado en el considerando TERCERO, numeral 5, apartado 2, de la presente resolución.
TERCERO. En términos del Considerando CUARTO de la presente resolución, se impone a MORENA, una multa por la indebida afiliación de las personas citadas en el punto anterior, conforme al monto que se indica a continuación:
Persona denunciante	Sanción en UMAS	Sanción a imponer
Ana Lesly Ahumada Ruvalcaba	551.20	$62,362.76
Ángel Enrique Arzate Zavala	1284	$133,202.16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SEXTO. Se dejan a salvo los derechos de Karla Valeria Contreras Hernández y Ángeles Rojas Luna, para que, en caso de considerarlo conducente, presenten queja ante este Instituto con motivo de su alta en el padrón de afiliados de MORENA, de conformidad con la parte final del considerando TERCERO de la presente Resolución.</t>
  </si>
  <si>
    <t>INE/CG26/2026</t>
  </si>
  <si>
    <t>INE/CG46/2026</t>
  </si>
  <si>
    <t>Por acuerdo de cierre de CA- Oficios de desconocimiento de 20 ciudadanos: 
David Arturo Bretado Leyva
Verónica Clotilde Parra García
José Antonio Rangel Flores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Nevarez
Litzy Mariam Rochin Ríos
Lizeth Guadalupe Medina Chávez
Alberto Moreno Dubles
Aracely Holguin Leyva
Jessica Aline Barrios Robles
María Fernanda Bolaños Nolasco
Fabiola Alejandra Solís Acosta</t>
  </si>
  <si>
    <t>PRIMERO. No se acredita la infracción atribuida a MORENA, consistente en la afiliación indebida, así como el uso indebido de datos personales de José Antonio Rangel Flores, Jessica Aline Barrios Robles, María Fernanda Bolaños Nolasco y Fabiola Alejandra Solís Acosta, en términos de lo razonado en el considerando TERCERO, de la presente resolución.
SEGUNDO. Se acredita la infracción atribuida a MORENA, consistente en la afiliación indebida, así como el uso indebido de datos personales de David Arturo Bretado Leyva, Verónica Clotilde Parra García,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Nevárez, Litzy Mariam Rochin Ríos, Lizeth Guadalupe Medina Chávez, Alberto Moreno Dubles y Aracely Holguín Leyva, en términos de lo razonado en el considerando TERCERO, de la presente resolución.
TERCERO. En términos del considerando TERCERO de la presente resolución, se impone a MORENA, una multa por la indebida afiliación de David Arturo Bretado Leyva, Verónica Clotilde Parra García,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Nevárez, Litzy Mariam Rochin Ríos, Lizeth Guadalupe Medina Chávez, Alberto Moreno Dubles y Aracely Holguín Leyva, conforme al monto que se indica a continuación:
No
	Ciudadano(a)	Fecha de afiliación	Sanción en UMAS	Sanción a imponer
1	David Arturo Bretado Leyva	15/12/2013	551.20	$62,362.76
[sesenta y dos mil trescientos sesenta y dos pesos 76/100 M.N]
2	Verónica Clotilde Parra García	07/10/2013	551.20	$62,362.76
[sesenta y dos mil trescientos sesenta y dos pesos 76/100 M.N]
3	Marisol Carrillo Hernández	22/03/2023	1,284	$133,202.16
[ciento treinta y tres mil doscientos dos pesos 16/100 M.N.]
4	Edwin Simplicio Almazán Avilez	22/03/2023	1,284	$133,202.16
[ciento treinta y tres mil doscientos dos pesos 16/100 M.N.]
5	Luz Ximena Romo Cruz	22/03/2023	1,284	$133,202.16
[ciento treinta y tres mil doscientos dos pesos 16/100 M.N.]
6	Lesli Socorro Rico Martínez	22/03/2023	1,284	$133,202.16
[ciento treinta y tres mil doscientos dos pesos 16/100 M.N.]
7	Hesnider Judith Chavira Sigala	26/10/2013	551.20	$62,362.76
[sesenta y dos mil trescientos sesenta y dos pesos 76/100 M.N]
8	Genaro Guadalupe Mancinas Mancinas	22/03/2023	1,284	$133,202.16
[ciento treinta y tres mil doscientos dos pesos 16/100 M.N.]
9	Devy Arely Porras Hernández	31/03/2023	1,284	$133,202.16
[ciento treinta y tres mil doscientos dos pesos 16/100 M.N.]
10	Melissa Sánchez Gutiérrez	01/03/2013	551.20	$62,362.76
[sesenta y dos mil trescientos sesenta y dos pesos 76/100 M.N]
11	Dulce Janeth Amaya Mendoza	09/07/2013	551.20	$62,362.76
[sesenta y dos mil trescientos sesenta y dos pesos 76/100 M.N]
12	Melissa Zúñiga Nevárez	22/03/2023	1,284	$133,202.16
[ciento treinta y tres mil doscientos dos pesos 16/100 M.N.]
13	Litzy Mariam Rochin Ríos	22/03/2023	1,284	$133,202.16
[ciento treinta y tres mil doscientos dos pesos 16/100 M.N.]
14	Lizeth Guadalupe Medina Chávez	22/03/2023	1,284	$133,202.16
[ciento treinta y tres mil doscientos dos pesos 16/100 M.N.]
15	Alberto Moreno Dubles	22/03/2023	1,284	$133,202.16
[ciento treinta y tres mil doscientos dos pesos 16/100 M.N.]
16	Aracely Holguín Leyva	22/03/2023	1,284	$133,202.16
[ciento treinta y tres mil doscientos dos pesos 16/100 M.N.]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SÉPTIMO. Se dejan a salvo los derechos de Edwin Simplicio Almazán Aviléz y Devy Arely Porras Hernández, para que, en caso de considerarlo conducente, presenten queja ante este Instituto con motivo de su alta en el padrón de afiliados de MORENA, de conformidad con la parte final del considerando TERCERO de la presente Resolución.</t>
  </si>
  <si>
    <t>INE/CG27/2026</t>
  </si>
  <si>
    <t>UT/SCG/Q/MES/JL/VER/111/2025</t>
  </si>
  <si>
    <t xml:space="preserve">Queja de 1 ciudadano: 
Mario Eslava Sandoval </t>
  </si>
  <si>
    <t>PRIMERO. Se acredita la infracción atribuida a Movimiento Ciudadano, consistente en la indebida afiliación de Mario Eslava Sandoval, haciendo uso para tal efecto de los datos personales del citado quejoso, en términos de lo establecido en el Considerando TERCERO de esta resolución. 
SEGUNDO. En términos del Considerando CUARTO, de la presente resolución, se impone a Movimiento Ciudadano, una multa conforme a los señalado el siguiente cuadro:
Persona quejosa	Sanción a imponer
Mario Eslava Sandoval	521.20 (quinientos veintiuno punto veinte) Unidades de Medida y Actualización conforme a su valor actual, equivalentes a $62,362.76 (sesenta y dos mil trescientos sesenta y dos pesos 76/100 M.N.), por la indebida afiliación de la quejosa;
2,000 (dos mil) Unidades de Medida y Actualización, conforme a su valor en 2025, equivalentes a $226,280.00 (doscientos veintiséis mil doscientos ochenta pesos 00/100 M.N.), por la exhibición de una cédula de afiliación falsa;
Suma de sanciones: $288,642.76 (doscientos ochenta y ocho mil seiscientos cuarenta y dos pesos 76/100 M.N.)
TERCERO. En términos de lo establecido en el Considerando TERCERO, con copia certificada de las constancias que integran el presente asunto, dese vista a la Fiscalía Especializada en Delitos Electorales, para que en el ámbito de su competencia determine lo que conforme a derecho corresponda.
CUARTO.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t>
  </si>
  <si>
    <t>INE/CG28/2026</t>
  </si>
  <si>
    <t>SUP-RAP-37/2026</t>
  </si>
  <si>
    <t>UT/SCG/Q/CG/128/2025</t>
  </si>
  <si>
    <t>Por acuerdo de escision de 1 ciudadano: 
Lilieth Aracely Piña Rincón</t>
  </si>
  <si>
    <t>INE/CG39/2026</t>
  </si>
  <si>
    <t>UT/SCG/Q/CG/132/2025</t>
  </si>
  <si>
    <t>Se ordena el inicio de un Procedimiento Sancionador Ordinario, en cumplimiento del acuerdo emitido el 22 de julio de 2025, dentro del Cuaderno de Antecedentes UT/SCG/CA/CG/10/2023. Los hechos que motivan esta acción derivan de la notificación realizada por la DERFE, en la que se informó sobre irregularidades relacionadas con la indebida reproducción fotostática de siete cuadernillos de las Listas Nominales de Electores con Fotografía, que habían sido entregados al citado partido en el contexto del Proceso de Revocación de Mandato del Presidente de la República electo para el periodo constitucional 2018-2024.</t>
  </si>
  <si>
    <t>INE/CG47/2026</t>
  </si>
  <si>
    <t>UT/SCG/Q/CG/134/2025</t>
  </si>
  <si>
    <t xml:space="preserve">Derivado del Cierre de Cuaderno de Antecedentes: CA 406/2024
 Aurtoridad Electoral - Unidad Técnica de Fiscalización </t>
  </si>
  <si>
    <t xml:space="preserve">Giovanni Riaños 
Saguilán
Director General 
del Instituto de la 
Función Registral 
del Estado de 
Oaxaca
</t>
  </si>
  <si>
    <t>PRIMERO. Se acredita la infracción atribuida al Instituto de la Función Registral del Estado de Oaxaca, a través de su Director General, Giovanni Riaños Saguilán, en términos de lo expuesto en el Considerando SEGUNDO, numeral 5, de esta determinación.
SEGUNDO. En términos de lo establecido en el Considerando TERCERO, con copia certificada de la presente resolución, así como de las constancias que integran el presente expediente, dese vista a la Consejería Jurídica del Gobierno del Estado de Oaxaca, para que en el ámbito de su competencia conozca de los actos y/o hechos ahí referidos, a efecto de que sea dicha instancia quien determine lo conducente.
TERCERO. La presente resolución es impugnable a través del recurso de apelación previsto en el artículo 42 de la Ley General del Sistema de Medios de Impugnación en Materia Electoral.</t>
  </si>
  <si>
    <t>INE/CG37/2026</t>
  </si>
  <si>
    <t>Vista a la Consejería Jurídica de Oaxaca</t>
  </si>
  <si>
    <t>UT/SCG/Q/JAMR/JD12/CM/135/2025</t>
  </si>
  <si>
    <t>Escrito de queja de 1 ciudadanos: 
José Alberto Mireles Rivero</t>
  </si>
  <si>
    <t>PRIMERO. No se acredita la infracción atribuida a MORENA consistente en la presunta afiliación indebida y uso no autorizado de datos personales, respecto de José Alberto Mireles Rivero, en términos de lo razonado en el del Considerando SEGUNDO de la presente determinación.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</si>
  <si>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INE/CG29/2026</t>
  </si>
  <si>
    <t>UT/SCG/Q/CG/137/2025</t>
  </si>
  <si>
    <t xml:space="preserve">Derivado del cierre del CA 85/2025
Ciudadana Miriam Juan Conzuelo </t>
  </si>
  <si>
    <t>INE/CG42/2026</t>
  </si>
  <si>
    <t>UT/SCG/Q/ROT/JL/GTO/141/2025</t>
  </si>
  <si>
    <t>Escritos de queja de 2 ciudadanos: 
Rosalba Ortega Tierrafría
Marcelo García Rico</t>
  </si>
  <si>
    <t xml:space="preserve">PRIMERO. No se acredita la infracción atribuida a MORENA consistente en la presunta afiliación indebida y uso no autorizado de datos personales, respecto de Rosalba Ortega Tierrafría y Marcelo García Rico, en términos de lo razonado en el del Considerando SEGUNDO de la presente determinación.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</si>
  <si>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INE/CG40/2026</t>
  </si>
  <si>
    <t>UT/SCG/Q/MCP/CG/147/2025</t>
  </si>
  <si>
    <t>Quejas de 2 ciudadanos: 
Mayra Chacón Paz 
Melenie Ashley Torres Guerra</t>
  </si>
  <si>
    <t>PRIMERO. No se acredita la infracción atribuida al Partido Revolucionario Institucional consistente en la presunta afiliación indebida y uso no autorizado de datos personales, respecto de Melenie Ashley Torres Guerra, en términos de lo razonado en el Apartado A del Considerando SEGUNDO de la presente determinación.
SEGUNDO. Se acredita la infracción atribuida al Partido Revolucionario Institucional consistente en la afiliación indebida, así como el uso indebido de datos personales de Mayra Chacón Paz, en términos de lo razonado en el Apartado B del Considerando SEGUNDO, de la presente resolución.
TERCERO. En términos del Considerando TERCERO de la presente resolución, se impone al Partido Revolucionario Institucional, una multa por la indebida afiliación de Mayra Chacón Paz, conforme al monto que se indica a continuación:
Persona quejosa	Sanción a imponer impuesta
Mayra Chacón Paz	1,284 (mil doscientos ochenta y cuatro) Unidades de Medida y Actualización, equivalentes a $108,485.16 (ciento ocho mil cuatrocientos ochenta y cinco pesos 16/100 M.N.)
Año de afiliación: 2019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</si>
  <si>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INE/CG41/2026</t>
  </si>
  <si>
    <t xml:space="preserve">UT/SCG/Q/MVV/JD07/CHIS/155/2025
</t>
  </si>
  <si>
    <t>Queja de 4 ciudadanos: 
Mirna Vázquez Velázquez
Ricardo Torres León
Adelaida Victoria Severino Morales
Jorge Rodríguez Monjaraz</t>
  </si>
  <si>
    <t>PRIMERO. Se acredita la infracción consistente en la vulneración al derecho de libre afiliación en su vertiente positiva —indebida afiliación— y uso de datos personales para tal efecto, en perjuicio de Mirna Vázquez Velázquez, Ricardo Torres León, Adelaida Victoria Severino Morales y Jorge Rodríguez Monjaraz, en términos de lo establecido en el Considerando SEGUNDO, numeral 5, de esta Resolución.
SEGUNDO. En términos del Considerando TERCERO de la presente resolución, se impone al partido político MORENA, una multa por la indebida afiliación de cada una de las personas aludidas, en el año dos mil veinticinco, acorde con los montos que se indican a continuación:
Persona denunciante	Sanción a imponer
Mirna Vázquez Velázquez	1,284 (mil doscientas ochenta y cuatro) Unidades de Medida y Actualización, calculado al segundo decimal, equivalente a $145,271.76 (ciento cuarenta y cinco mil doscientos setenta y un pesos 76/100 M.N.).
Ricardo Torres León	1,284 (mil doscientas ochenta y cuatro) Unidades de Medida y Actualización, calculado al segundo decimal, equivalente a $145,271.76 (ciento cuarenta y cinco mil doscientos setenta y un pesos 76/100 M.N.).
Adelaida Victoria Severino Morales	1,284 (mil doscientas ochenta y cuatro) Unidades de Medida y Actualización, calculado al segundo decimal, equivalente a $145,271.76 (ciento cuarenta y cinco mil doscientos setenta y un pesos 76/100 M.N.).
Jorge Rodríguez Monjaraz	1,284 (mil doscientas ochenta y cuatro) Unidades de Medida y Actualización, calculado al segundo decimal, equivalente a $145,271.76 (ciento cuarenta y cinco mil doscientos setenta y un pesos 76/100 M.N.).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</si>
  <si>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INE/CG30/2026</t>
  </si>
  <si>
    <t xml:space="preserve">Derivado del cierre del CA 180/2024
Luis Ian Fernando Flores Álvarez </t>
  </si>
  <si>
    <t xml:space="preserve">PRIMERO. Se acredita la infracción consistente en la indebida afiliación y uso de datos personales para tal efecto, en perjuicio de Luis Ian Fernando Flores Álvarez, en términos de lo establecido en el Considerando SEGUNDO, punto 5, de esta resolución.
SEGUNDO. En términos del Considerando TERCERO de la presente resolución, se impone al Partido Verde Ecologista de México una multa por la indebida afiliación de la persona aludida, conforme al monto que se indica a continuación:
Persona quejosa	Monto de la sanción 
Luis Ian Fernando Flores Álvarez	1,284 (mil doscientos ochenta y cuatro) Unidades de Medida y Actualización, equivalente a $108,485.16 (ciento ocho mil cuatrocientos ochenta y cinco pesos 16/100) 
[Ciudadano afiliado en 2019]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</si>
  <si>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INE/CG31/2026</t>
  </si>
  <si>
    <t>Derivado del cierre del CA 83/2024
Oficios de desconocimiento de 6 ciudadanos: 
Gonzalo Fabián Díaz
Olimpia Castro Casimiro
Karina Revnada Núñez
Guadalupe Luna Rocha
María del Rosario García de la Cruz
Apolinar Marín Simón</t>
  </si>
  <si>
    <t xml:space="preserve">
PRIMERO. No se acredita la infracción consistente en la indebida afiliación y uso de datos personales para tal efecto, atribuida a MORENA, por parte de Gonzalo Fabián Díaz, Olimpia Castro Casimiro, Guadalupe Luna Rocha, María del Rosario García de la Cruz y Apolinar Marín Simón, en términos de lo establecido en el Considerando TERCERO, numeral 5, apartado A de esta resolución.
SEGUNDO. Se tiene por acreditada la infracción denunciada en el procedimiento sancionador ordinario, incoado en contra de MORENA, por parte de Karina Reynada Núñez, en términos de lo establecido en el Considerando TERCERO, punto 5, apartado B de esta Resolución.
TERCERO. En términos del Considerando CUARTO de la presente resolución, se impone a MORENA, una multa por la indebida afiliación de una persona, conforme a los montos que se indican a continuación:
Persona involucrada	Sanción a imponer
Karina Reynada Núñez	963 [novecientas sesenta y tres] Salarios mínimos General Vigente, calculado al segundo decimal, equivalente a $62,363.16 [sesenta y dos mil trescientos sesenta y tres pesos 16/100]
[Persona afiliada en 2013]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</si>
  <si>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INE/CG32/2026</t>
  </si>
  <si>
    <t>PRIMERO. Se acredita la infracción a la normativa electoral atribuida al Partido Acción Nacional, consistente en el incumplimiento a lo establecido en el acuerdo INE/CG569/2023, dictado por el Consejo General del Instituto Nacional Electoral, al no informar en las fechas señaladas el género de la persona candidata que sería postulada para garantizar la paridad de género en las gubernaturas de los estados de Puebla, Veracruz y Chiapas, en el Proceso Electoral Local 2023-2024.
SEGUNDO. Se impone al Partido Acción Nacional, una sanción consistente en una AMONESTACIÓN PÚBLICA, conforme a lo precisado en el Considerando TERCERO.
TERCERO. Publíquese la presente determinación en el Diario Oficial de la Federación, a efecto de hacer efectiva la sanción impuesta al Partido Acción Nacional, una vez que la misma haya causado estado.
CUARTO.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</si>
  <si>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INE/CG38/2026</t>
  </si>
  <si>
    <t>Derivado de la escisión ordenada por Resolucion del CG del POS 260/2024 _x000D_
Andrés Vences Martínez_x000D_
María de los Anaeles Cipriano Soto_x000D_
Uriel Armando Velázquez Romero</t>
  </si>
  <si>
    <t>PRIMERO. Se sobresee el procedimiento sancionador ordinario iniciado con motivo de las denuncias presentadas por Andrés Vences Martínez, María de los Ángeles Cipriano Soto y Uriel Armando Velázquez Romero, por cuanto hacer a la supuesta vulneración a su derecho de libre afiliación, en términos de lo establecido en el Considerando TERCERO de esta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</si>
  <si>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INE/CG33/2026</t>
  </si>
  <si>
    <t xml:space="preserve">Derivado de la escisiónordenada por Resolucion del CG del POS 195/2024 _x000D_
Yasmin Leonor Pérez García </t>
  </si>
  <si>
    <t>PRIMERO. Se acredita la infracción consistente en la indebida afiliación y uso de datos personales para tal efecto, en perjuicio de Yazmin Leonor Pérez García que se citan a continuación, en términos de lo establecido en el Considerando SEGUNDO, punto 5, Apartado I, de esta resolución.
SEGUNDO. En términos del Considerando TERCERO de la presente resolución, se impone al PRI, una multa por la indebida afiliación de Yazmin Leonor Pérez García, conforme al mont que se indican a continuación:
No.	Persona denunciante	Sanción impuesta	Sanción por imponer
1	Yazmin Leonor Pérez García 	1,284 (mil doscientos ochenta y cuatro) UMA´s	$108,485.16
TERCERO.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</si>
  <si>
    <t>INE/CG34/2026</t>
  </si>
  <si>
    <t>SUP-RAP-34/2026</t>
  </si>
  <si>
    <t>Derivado de la escisión ordenada por Resolucion del CG del POS 127/2025_x000D_
Queja de 1 ciudadana: _x000D_
Abigail Juárez Nepomuceno</t>
  </si>
  <si>
    <t>PRIMERO. Se tiene por acreditada la infracción atribuida al Partido Revolucionario Institucional, consistente en la afiliación indebida, así como el uso indebido de datos personales de Abigail Juárez Nepomuceno, en términos de lo razonado en el considerando CUARTO de la presente resolución.
SEGUNDO. En términos del Considerando QUINTO de la presente resolución, se impone al Partido Revolucionario Institucional, una multa por la indebida afiliación de la siguiente ciudadana, conforme al monto que se indica a continuación:
Persona denunciante	Año de afiliación	Multa impuesta en UMA	Sanción a imponer
Abigail Juárez Nepomuceno	2019	
1,284	$108,485.16
(Ciento ocho mil, cuatrocientos ochenta y cinco 16/100)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</si>
  <si>
    <t>INE/CG35/2026</t>
  </si>
  <si>
    <t>SUP-RAP-35/2026</t>
  </si>
  <si>
    <t>Autoridad Electoral- Cierre de CA y apertura de PSO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Scarlet Guadalupe Hernández Inzunza</t>
  </si>
  <si>
    <t xml:space="preserve">PRIMERO. No se acredita la afiliación indebida respecto de diecinueve personas,
así como el uso indebido de datos personales de las personas que se enlistan a
continuación, en términos de lo razonado en el considerando TERCERO, numeral
5 de la presente resolución.
No. Persona No. Persona
1 Fernando Pineda Chávez 11 Mayela Concepción Rodríguez
Perales
2 Juan Luis Cárdenas López 12 Yaritza Carolina Michel Zamudio
3 Rubén Rodríguez Izquierdo 13 Zelmira de Jesús Acosta Urrea
4 Carlos Adolfo Ruiz Rodríguez 14 Ana Gabriela Flores López
5 Cynthia Esqueda Zaragoza 15 Araceli Sarahi Bojórquez López
6 Gloria Lizbeth González Ramírez 16 Joana Adamary López Zavala
7 Iranea Yamileth Ávila Lizárraga 17 Obed Mizael Canche Ku
8 Irma Ofelia Zamora Velarde 18 Reyna Isabel Jacobo Gutiérrez
9 Jorge Luis Parra Torrero 19 Scarlet Guadalupe Hernández
Inzunza
10 Martina Rodríguez Sánchez
SEGUNDO. Se acredita la infracción atribuida a MORENA, consistente en la
vulneración al derecho de libre afiliación en su vertiente positiva —indebida
afiliación— y uso de datos personales para tal efecto, respecto de Laura Beatriz
Martínez Sandoval, Fredy Ortega Vigueras, María Antonia López Santibáñez,
Angelica Miroslava Quiñonez Payan y Carlos Alberto Lozano Barrachina, en
términos de lo establecido en el Considerando TERCERO, numeral 5, de esta
Resolución.
TERCERO. En términos del considerando CUARTO de la presente resolución, se
impone a MORENA, una multa por la indebida afiliación de los ciudadanos que se
enlistan a continuación, conforme al siguiente monto:
Núm. Persona involucrada Multa y año de afiliación
1
Laura Beatriz Martínez Sandoval
1,284 (mil doscientas ochenta y cuatro) UMA,
equivalente a $133,202.16 (ciento treinta y tres mil
doscientos dos pesos 16/100 M.N.) [por cada persona
afiliada en 2023]
2
Fredy Ortega Vigueras
3
María Antonia López Santibáñez
4
Angelica Miroslava Quiñonez
Payan
531.61 (quinientos treinta y uno punto sesenta y uno)
UMA, equivalentes a $62,363.16 (sesenta y dos mil
trescientos sesenta y tres pesos 16/100 M.N.)
Ciudadana afiliada en 2013
5
Carlos Alberto Lozano Barrachina
963 (novecientas sesenta y tres) UMA, equivalentes a
$72,696.87 (setenta y dos mil seiscientos noventa y
seis pesos 87/100 M.N.).
Ciudadano afiliado en 2017
CUARTO.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</si>
  <si>
    <t>INE/CG70/2026</t>
  </si>
  <si>
    <t>534,666.51</t>
  </si>
  <si>
    <t xml:space="preserve">Derivado del cierre del CA 179/2024
Luz Adriana Nodal Vazquez </t>
  </si>
  <si>
    <t xml:space="preserve">Se ordena el inicio de un Procedimiento Sancionador Ordinario en cumplimiento del  acuerdo emitido el diez de noviembre de 2025, dentro del Cuaderno de Antecedentes UT/SCG/CA/LANV/JD11/JAL/179/2024; derivado del oficio de desconocimiento presentado por la ciudadana: Luz Adriana Nodal Vázquez, quien participó  como aspirante al cargo de supervisora electoral y/o capacitadora asistente electoral, para determinar si fue afiliada sin su consentimiento al Partido Verde Ecologista de México y, para ello, se utilizaron indebidamente sus datos personales.
</t>
  </si>
  <si>
    <t xml:space="preserve">PRIMERO. No se acredita la infracción atribuida al Partido Verde Ecologista
de México, consistente en la indebida afiliación y uso de datos personales para tal
efecto, en términos de lo señalado en el Considerando SEGUNDO de la presente
resolución, respecto de Luz Adriana Nodal Vázquez.
SEGUNDO. Se instruye a la Unidad Técnica de lo Contencioso Electoral para que,
en su caso, inicie el cuaderno de antecedentes respectivo a fin de investigar y
determinar si amerita o no el inicio de un procedimiento administrativo sancionador
respecto de Luz Adriana Nodal Vázquez que participó como CAE, y SE, al
determinarse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t>
  </si>
  <si>
    <t>INE/CG71/2026</t>
  </si>
  <si>
    <t xml:space="preserve">CA 99/2024
Autoridad Electoral 
Dirección Ejecutiva de Prerrogativas y Partidos Politicos (DEPPP) </t>
  </si>
  <si>
    <t xml:space="preserve">Se ordena el inicio de un Procedimiento Sancionador Ordinario en cumplimiento del acuerdo emitido el 12 de enero de 2026, dentro del Cuaderno de Antecedentes UT/SCG/CA/CG/99/2024; sobre los hechos siguientes: la Dirección Ejecutiva de Prerrogativas y Partidos políticos dio vista a la Unidad Técnica de lo Contencioso Electoral en contra del Partido Verde Ecologista de Mexico, por el presunto incumplimiento al Acuerdo INE/CG569/2023, consistente en no informar en tiempo y forma, a más tardar un día antes del inicio de la precampaña del Proceso Electoral Local 2023 2024, la manera en que aplicaría la competitividad y paridad de género en la postulación de mujeres a la Jefatura de Gobierno de la Ciudad de Mexico y a las gubernaturas de Jalisco, Yucatán, Tabasco, Morelos y Guanajuato, ya que si bien el partido remitió dicha información mediante diversos oficios en noviembre de 2023, lo hizo fuera del plazo establecido, sin que la posterior modificación del acuerdo por la Sala Superior del Tribunal Electoral resultara aplicable a los partidos políticos nacionales, por lo que el acuerdo conservo firmeza respecto del denunciado.
</t>
  </si>
  <si>
    <t xml:space="preserve">Incumplimiento de partidos políticos a sus obligaciones
</t>
  </si>
  <si>
    <t>PRIMERO. Se acredita la infracción a la normativa electoral atribuida al Partido
Verde Ecologista de México, consistente en el incumplimiento a lo establecido en
el acuerdo INE/CG569/2023, dictado por el Consejo General del Instituto Nacional
Electoral, al no informar en las fechas señaladas el género de la persona candidata
que sería postulada para garantizar la paridad de género en la Jefatura de Gobierno
de la Ciudad de México y en las gubernaturas de Jalisco, Yucatán, Tabasco,
Morelos y Guanajuato, correspondientes a los respectivos procesos electorales
locales 2023-2024.
SEGUNDO. Se impone al Partido Verde Ecologista de México, una sanción
consistente en una AMONESTACIÓN PÚBLICA, conforme a lo precisado en el
Considerando TERCERO.
TERCERO. Publíquese la presente determinación en el Diario Oficial de la
Federación, a efecto de hacer efectiva la sanción impuesta al Partido Verde
Ecologista de México, una vez que la misma haya causado estado.
CUARTO.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</si>
  <si>
    <t>INE/CG72/2026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</si>
</sst>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80A]d&quot; de &quot;mmmm&quot; de &quot;yyyy;@"/>
    <numFmt numFmtId="166" formatCode="[$$-80A]#,##0.00"/>
  </numFmts>
  <fonts count="36" x14ac:knownFonts="1">
    <font>
      <sz val="11"/>
      <color theme="1"/>
      <name val="Calibri"/>
      <family val="2"/>
      <scheme val="minor"/>
    </font>
    <font>
      <b/>
      <sz val="11"/>
      <color theme="0"/>
      <name val="Calibri"/>
      <family val="2"/>
      <scheme val="minor"/>
    </font>
    <font>
      <sz val="8"/>
      <color theme="1"/>
      <name val="Aptos"/>
      <family val="2"/>
    </font>
    <font>
      <sz val="7"/>
      <color theme="1"/>
      <name val="Aptos"/>
      <family val="2"/>
    </font>
    <font>
      <sz val="7"/>
      <color theme="0"/>
      <name val="Aptos"/>
      <family val="2"/>
    </font>
    <font>
      <sz val="6"/>
      <color theme="2" tint="-0.89999084444715716"/>
      <name val="Aptos"/>
      <family val="2"/>
    </font>
    <font>
      <u/>
      <sz val="11"/>
      <color theme="10"/>
      <name val="Calibri"/>
      <family val="2"/>
      <scheme val="minor"/>
    </font>
    <font>
      <sz val="8"/>
      <name val="Calibri"/>
      <family val="2"/>
      <scheme val="minor"/>
    </font>
    <font>
      <b/>
      <sz val="6"/>
      <color theme="2" tint="-0.89999084444715716"/>
      <name val="Aptos"/>
      <family val="2"/>
    </font>
    <font>
      <b/>
      <sz val="7"/>
      <color theme="0"/>
      <name val="Aptos"/>
      <family val="2"/>
    </font>
    <font>
      <sz val="6"/>
      <color rgb="FF161616"/>
      <name val="Aptos"/>
      <family val="2"/>
    </font>
    <font>
      <u/>
      <sz val="8"/>
      <color theme="10"/>
      <name val="Calibri"/>
      <family val="2"/>
      <scheme val="minor"/>
    </font>
    <font>
      <sz val="6"/>
      <color rgb="FF000000"/>
      <name val="Aptos"/>
      <family val="2"/>
    </font>
    <font>
      <i/>
      <sz val="6"/>
      <color theme="2" tint="-0.89999084444715716"/>
      <name val="Aptos"/>
      <family val="2"/>
    </font>
    <font>
      <sz val="6"/>
      <name val="Aptos"/>
      <family val="2"/>
    </font>
    <font>
      <b/>
      <sz val="6"/>
      <color rgb="FF161616"/>
      <name val="Aptos"/>
      <family val="2"/>
    </font>
    <font>
      <b/>
      <sz val="10"/>
      <color theme="0"/>
      <name val="Aptos"/>
      <family val="2"/>
    </font>
    <font>
      <b/>
      <sz val="10"/>
      <name val="Aptos"/>
      <family val="2"/>
    </font>
    <font>
      <sz val="8"/>
      <name val="Aptos"/>
      <family val="2"/>
    </font>
    <font>
      <sz val="8"/>
      <color rgb="FF000000"/>
      <name val="Aptos"/>
      <family val="2"/>
    </font>
    <font>
      <sz val="8"/>
      <color theme="2" tint="-0.89999084444715716"/>
      <name val="Aptos"/>
      <family val="2"/>
    </font>
    <font>
      <b/>
      <sz val="8"/>
      <color theme="2" tint="-0.89999084444715716"/>
      <name val="Aptos"/>
      <family val="2"/>
    </font>
    <font>
      <sz val="8"/>
      <color rgb="FF161616"/>
      <name val="Aptos"/>
      <family val="2"/>
    </font>
    <font>
      <sz val="9"/>
      <name val="Arial"/>
      <family val="2"/>
    </font>
    <font>
      <sz val="10"/>
      <color rgb="FF000000"/>
      <name val="Arial"/>
      <family val="2"/>
    </font>
    <font>
      <sz val="9"/>
      <color rgb="FF000000"/>
      <name val="Arial"/>
      <family val="2"/>
    </font>
    <font>
      <sz val="9"/>
      <color theme="1"/>
      <name val="Arial"/>
      <family val="2"/>
    </font>
    <font>
      <b/>
      <sz val="9"/>
      <color theme="1"/>
      <name val="Arial"/>
      <family val="2"/>
    </font>
    <font>
      <b/>
      <sz val="12"/>
      <color rgb="FF000000"/>
      <name val="Arial Narrow"/>
      <family val="2"/>
      <charset val="1"/>
    </font>
    <font>
      <sz val="12"/>
      <color rgb="FF000000"/>
      <name val="Arial Narrow"/>
      <family val="2"/>
      <charset val="1"/>
    </font>
    <font>
      <sz val="11"/>
      <color rgb="FF000000"/>
      <name val="Aptos"/>
      <family val="2"/>
    </font>
    <font>
      <b/>
      <sz val="10"/>
      <color theme="2" tint="-0.89999084444715716"/>
      <name val="Arial"/>
      <family val="2"/>
    </font>
    <font>
      <sz val="10"/>
      <color theme="2" tint="-0.89999084444715716"/>
      <name val="Arial"/>
      <family val="2"/>
    </font>
    <font>
      <b/>
      <sz val="10"/>
      <color theme="1"/>
      <name val="Arial"/>
      <family val="2"/>
    </font>
    <font>
      <sz val="10"/>
      <color theme="1"/>
      <name val="Arial"/>
      <family val="2"/>
    </font>
    <font>
      <b/>
      <sz val="10"/>
      <color theme="0"/>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1"/>
        <bgColor theme="1"/>
      </patternFill>
    </fill>
    <fill>
      <patternFill patternType="solid">
        <fgColor theme="8"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rgb="FF92D050"/>
        <bgColor indexed="64"/>
      </patternFill>
    </fill>
    <fill>
      <patternFill patternType="solid">
        <fgColor theme="6"/>
        <bgColor theme="6"/>
      </patternFill>
    </fill>
    <fill>
      <patternFill patternType="solid">
        <fgColor theme="0" tint="-0.249977111117893"/>
        <bgColor indexed="64"/>
      </patternFill>
    </fill>
    <fill>
      <patternFill patternType="solid">
        <fgColor theme="8"/>
        <bgColor theme="8"/>
      </patternFill>
    </fill>
  </fills>
  <borders count="16">
    <border>
      <left/>
      <right/>
      <top/>
      <bottom/>
      <diagonal/>
    </border>
    <border>
      <left style="thin">
        <color theme="1"/>
      </left>
      <right style="thin">
        <color theme="1"/>
      </right>
      <top style="thin">
        <color theme="1"/>
      </top>
      <bottom/>
      <diagonal/>
    </border>
    <border>
      <left style="thin">
        <color indexed="64"/>
      </left>
      <right style="thin">
        <color indexed="64"/>
      </right>
      <top style="thin">
        <color indexed="64"/>
      </top>
      <bottom style="thin">
        <color indexed="64"/>
      </bottom>
      <diagonal/>
    </border>
    <border>
      <left style="thin">
        <color theme="1"/>
      </left>
      <right style="thin">
        <color theme="1"/>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theme="6"/>
      </bottom>
      <diagonal/>
    </border>
    <border>
      <left/>
      <right style="thin">
        <color indexed="64"/>
      </right>
      <top style="thin">
        <color indexed="64"/>
      </top>
      <bottom style="thin">
        <color theme="6"/>
      </bottom>
      <diagonal/>
    </border>
    <border>
      <left style="thin">
        <color indexed="64"/>
      </left>
      <right/>
      <top style="thin">
        <color theme="6"/>
      </top>
      <bottom/>
      <diagonal/>
    </border>
    <border>
      <left style="thin">
        <color indexed="64"/>
      </left>
      <right/>
      <top style="thin">
        <color theme="6"/>
      </top>
      <bottom style="thin">
        <color indexed="64"/>
      </bottom>
      <diagonal/>
    </border>
    <border>
      <left style="thin">
        <color indexed="64"/>
      </left>
      <right/>
      <top style="thin">
        <color indexed="64"/>
      </top>
      <bottom style="thin">
        <color theme="6"/>
      </bottom>
      <diagonal/>
    </border>
    <border>
      <left/>
      <right/>
      <top style="thin">
        <color rgb="FF4472C4"/>
      </top>
      <bottom/>
      <diagonal/>
    </border>
    <border>
      <left/>
      <right/>
      <top style="thin">
        <color theme="8"/>
      </top>
      <bottom/>
      <diagonal/>
    </border>
  </borders>
  <cellStyleXfs count="2">
    <xf numFmtId="0" fontId="0" fillId="0" borderId="0"/>
    <xf numFmtId="0" fontId="6" fillId="0" borderId="0" applyNumberFormat="0" applyFill="0" applyBorder="0" applyAlignment="0" applyProtection="0"/>
  </cellStyleXfs>
  <cellXfs count="135">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4" borderId="3" xfId="0" applyFont="1" applyFill="1" applyBorder="1" applyAlignment="1">
      <alignment horizontal="center" vertical="center" wrapText="1"/>
    </xf>
    <xf numFmtId="0" fontId="3" fillId="0" borderId="2" xfId="0" applyFont="1" applyBorder="1" applyAlignment="1">
      <alignment horizontal="center" vertical="center" wrapText="1"/>
    </xf>
    <xf numFmtId="0" fontId="4" fillId="3" borderId="2" xfId="0" applyFont="1" applyFill="1" applyBorder="1" applyAlignment="1">
      <alignment horizontal="center" vertical="center" textRotation="90" wrapText="1"/>
    </xf>
    <xf numFmtId="14" fontId="3" fillId="0" borderId="2" xfId="0" applyNumberFormat="1" applyFont="1" applyBorder="1" applyAlignment="1">
      <alignment horizontal="center"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xf>
    <xf numFmtId="0" fontId="4" fillId="3" borderId="2" xfId="0" applyFont="1" applyFill="1" applyBorder="1" applyAlignment="1" applyProtection="1">
      <alignment horizontal="center" vertical="center" textRotation="90"/>
      <protection hidden="1"/>
    </xf>
    <xf numFmtId="0" fontId="3" fillId="3" borderId="2" xfId="0" applyFont="1" applyFill="1" applyBorder="1" applyAlignment="1" applyProtection="1">
      <alignment horizontal="center" vertical="center"/>
      <protection hidden="1"/>
    </xf>
    <xf numFmtId="0" fontId="2" fillId="0" borderId="2" xfId="0" applyFont="1" applyBorder="1" applyAlignment="1" applyProtection="1">
      <alignment horizontal="center" vertical="center"/>
      <protection hidden="1"/>
    </xf>
    <xf numFmtId="0" fontId="2" fillId="2" borderId="2" xfId="0" applyFont="1" applyFill="1" applyBorder="1" applyAlignment="1" applyProtection="1">
      <alignment horizontal="center" vertical="center"/>
      <protection hidden="1"/>
    </xf>
    <xf numFmtId="0" fontId="0" fillId="0" borderId="2" xfId="0" applyBorder="1" applyAlignment="1">
      <alignment horizontal="center" vertical="center" wrapText="1"/>
    </xf>
    <xf numFmtId="0" fontId="0" fillId="0" borderId="2" xfId="0" pivotButton="1" applyBorder="1" applyAlignment="1">
      <alignment horizontal="center" vertical="center" wrapText="1"/>
    </xf>
    <xf numFmtId="0" fontId="3" fillId="5" borderId="2" xfId="0" applyFont="1" applyFill="1" applyBorder="1" applyAlignment="1">
      <alignment horizontal="center" vertical="center" wrapText="1"/>
    </xf>
    <xf numFmtId="0" fontId="3" fillId="5" borderId="2" xfId="0" applyFont="1" applyFill="1" applyBorder="1" applyAlignment="1">
      <alignment horizontal="center" vertical="center" textRotation="90" wrapText="1"/>
    </xf>
    <xf numFmtId="0" fontId="3" fillId="5" borderId="2" xfId="0" applyFont="1" applyFill="1" applyBorder="1" applyAlignment="1">
      <alignment horizontal="center" vertical="center" textRotation="89" wrapText="1"/>
    </xf>
    <xf numFmtId="0" fontId="3" fillId="6" borderId="2" xfId="0" applyFont="1" applyFill="1" applyBorder="1" applyAlignment="1">
      <alignment horizontal="center" vertical="center" textRotation="90" wrapText="1"/>
    </xf>
    <xf numFmtId="14" fontId="3" fillId="5"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14" fontId="3" fillId="0" borderId="4" xfId="0" applyNumberFormat="1" applyFont="1" applyBorder="1" applyAlignment="1">
      <alignment horizontal="center" vertical="center" wrapText="1"/>
    </xf>
    <xf numFmtId="0" fontId="3" fillId="3" borderId="5" xfId="0" applyFont="1" applyFill="1" applyBorder="1" applyAlignment="1" applyProtection="1">
      <alignment horizontal="center" vertical="center"/>
      <protection hidden="1"/>
    </xf>
    <xf numFmtId="0" fontId="3" fillId="0" borderId="5" xfId="0" applyFont="1" applyBorder="1" applyAlignment="1">
      <alignment horizontal="center" vertical="center" wrapText="1"/>
    </xf>
    <xf numFmtId="14" fontId="3" fillId="0" borderId="5" xfId="0" applyNumberFormat="1" applyFont="1" applyBorder="1" applyAlignment="1">
      <alignment horizontal="center" vertical="center" wrapText="1"/>
    </xf>
    <xf numFmtId="1" fontId="3" fillId="0" borderId="5" xfId="0" applyNumberFormat="1" applyFont="1" applyBorder="1" applyAlignment="1">
      <alignment horizontal="center" vertical="center" wrapText="1"/>
    </xf>
    <xf numFmtId="14" fontId="3" fillId="0" borderId="5" xfId="0" applyNumberFormat="1" applyFont="1" applyBorder="1" applyAlignment="1" applyProtection="1">
      <alignment horizontal="center" vertical="center" wrapText="1"/>
      <protection hidden="1"/>
    </xf>
    <xf numFmtId="0" fontId="3" fillId="3" borderId="5" xfId="0" applyFont="1" applyFill="1" applyBorder="1" applyAlignment="1">
      <alignment horizontal="center" vertical="center" wrapText="1"/>
    </xf>
    <xf numFmtId="14" fontId="3" fillId="3" borderId="5" xfId="0" applyNumberFormat="1" applyFont="1" applyFill="1" applyBorder="1" applyAlignment="1">
      <alignment horizontal="center" vertical="center" wrapText="1"/>
    </xf>
    <xf numFmtId="0" fontId="3" fillId="3" borderId="6" xfId="0" applyFont="1" applyFill="1" applyBorder="1" applyAlignment="1">
      <alignment horizontal="center" vertical="center" wrapText="1"/>
    </xf>
    <xf numFmtId="1" fontId="5" fillId="0" borderId="5" xfId="0" applyNumberFormat="1" applyFont="1" applyBorder="1" applyAlignment="1">
      <alignment horizontal="center" vertical="center" wrapText="1"/>
    </xf>
    <xf numFmtId="0" fontId="3" fillId="3" borderId="7" xfId="0" applyFont="1" applyFill="1" applyBorder="1" applyAlignment="1">
      <alignment horizontal="center" vertical="center" wrapText="1"/>
    </xf>
    <xf numFmtId="0" fontId="8" fillId="0" borderId="2" xfId="0" applyFont="1" applyBorder="1" applyAlignment="1">
      <alignment horizontal="center" vertical="center" wrapText="1"/>
    </xf>
    <xf numFmtId="14" fontId="3" fillId="3" borderId="2" xfId="0" applyNumberFormat="1" applyFont="1" applyFill="1" applyBorder="1" applyAlignment="1">
      <alignment horizontal="center" vertical="center" wrapText="1"/>
    </xf>
    <xf numFmtId="0" fontId="3" fillId="0" borderId="2" xfId="0" applyNumberFormat="1" applyFont="1" applyBorder="1" applyAlignment="1">
      <alignment horizontal="center" vertical="center" wrapText="1"/>
    </xf>
    <xf numFmtId="14" fontId="3" fillId="0" borderId="8"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0" fontId="3" fillId="0" borderId="2" xfId="0" applyFont="1" applyBorder="1" applyAlignment="1" applyProtection="1">
      <alignment horizontal="center" vertical="center" wrapText="1"/>
      <protection hidden="1"/>
    </xf>
    <xf numFmtId="0" fontId="10" fillId="0" borderId="0" xfId="0" applyFont="1" applyAlignment="1">
      <alignment horizontal="center" vertical="center" wrapText="1"/>
    </xf>
    <xf numFmtId="14" fontId="5" fillId="0" borderId="2" xfId="0" applyNumberFormat="1" applyFont="1" applyBorder="1" applyAlignment="1">
      <alignment horizontal="center" vertical="center" wrapText="1"/>
    </xf>
    <xf numFmtId="1" fontId="3" fillId="0" borderId="2" xfId="0" applyNumberFormat="1" applyFont="1" applyBorder="1" applyAlignment="1">
      <alignment horizontal="center" vertical="center" wrapText="1"/>
    </xf>
    <xf numFmtId="14" fontId="3" fillId="0" borderId="2" xfId="0" applyNumberFormat="1" applyFont="1" applyBorder="1" applyAlignment="1" applyProtection="1">
      <alignment horizontal="center" vertical="center" wrapText="1"/>
      <protection hidden="1"/>
    </xf>
    <xf numFmtId="0" fontId="11" fillId="0" borderId="2" xfId="1" applyFont="1" applyBorder="1" applyAlignment="1">
      <alignment horizontal="center" vertical="center" wrapText="1"/>
    </xf>
    <xf numFmtId="0" fontId="10"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3" fillId="0" borderId="5" xfId="0" applyFont="1" applyBorder="1" applyAlignment="1" applyProtection="1">
      <alignment horizontal="center" vertical="center" wrapText="1"/>
      <protection hidden="1"/>
    </xf>
    <xf numFmtId="14" fontId="12" fillId="0" borderId="0" xfId="0" applyNumberFormat="1" applyFont="1" applyAlignment="1">
      <alignment horizontal="center" vertical="center" wrapText="1"/>
    </xf>
    <xf numFmtId="0" fontId="12" fillId="0" borderId="0" xfId="0" applyFont="1" applyAlignment="1">
      <alignment horizontal="center" vertical="center" wrapText="1"/>
    </xf>
    <xf numFmtId="0" fontId="16" fillId="8" borderId="2" xfId="0" applyFont="1" applyFill="1" applyBorder="1" applyAlignment="1">
      <alignment horizontal="center" vertical="center" wrapText="1"/>
    </xf>
    <xf numFmtId="0" fontId="9" fillId="3" borderId="2" xfId="0" applyFont="1" applyFill="1" applyBorder="1" applyAlignment="1">
      <alignment horizontal="center" vertical="center" textRotation="90" wrapText="1"/>
    </xf>
    <xf numFmtId="14" fontId="16" fillId="8" borderId="2" xfId="0" applyNumberFormat="1" applyFont="1" applyFill="1" applyBorder="1" applyAlignment="1">
      <alignment horizontal="center" vertical="center" wrapText="1"/>
    </xf>
    <xf numFmtId="0" fontId="16" fillId="8" borderId="2" xfId="0" applyFont="1" applyFill="1" applyBorder="1" applyAlignment="1">
      <alignment horizontal="center" vertical="center" textRotation="90" wrapText="1"/>
    </xf>
    <xf numFmtId="0" fontId="16" fillId="8" borderId="2" xfId="0" applyFont="1" applyFill="1" applyBorder="1" applyAlignment="1">
      <alignment horizontal="center" vertical="center"/>
    </xf>
    <xf numFmtId="0" fontId="16" fillId="9" borderId="7" xfId="0" applyFont="1" applyFill="1" applyBorder="1" applyAlignment="1">
      <alignment horizontal="center" vertical="center" wrapText="1"/>
    </xf>
    <xf numFmtId="14" fontId="2" fillId="0" borderId="2" xfId="0" applyNumberFormat="1" applyFont="1" applyBorder="1" applyAlignment="1">
      <alignment horizontal="center" vertical="center" wrapText="1"/>
    </xf>
    <xf numFmtId="0" fontId="2" fillId="3" borderId="2" xfId="0" applyFont="1" applyFill="1" applyBorder="1" applyAlignment="1">
      <alignment horizontal="center" vertical="center" wrapText="1"/>
    </xf>
    <xf numFmtId="165" fontId="2" fillId="11" borderId="2" xfId="0" applyNumberFormat="1" applyFont="1" applyFill="1" applyBorder="1" applyAlignment="1">
      <alignment horizontal="center" vertical="center" wrapText="1"/>
    </xf>
    <xf numFmtId="0" fontId="2" fillId="0" borderId="2" xfId="0" applyFont="1" applyBorder="1" applyAlignment="1">
      <alignment horizontal="justify" vertical="center" wrapText="1"/>
    </xf>
    <xf numFmtId="0" fontId="18" fillId="0" borderId="2" xfId="0" applyFont="1" applyBorder="1" applyAlignment="1">
      <alignment horizontal="center" vertical="center" wrapText="1"/>
    </xf>
    <xf numFmtId="14" fontId="18" fillId="0" borderId="7" xfId="0" applyNumberFormat="1" applyFont="1" applyBorder="1" applyAlignment="1">
      <alignment horizontal="center" vertical="center" wrapText="1"/>
    </xf>
    <xf numFmtId="0" fontId="18" fillId="0" borderId="7" xfId="0" applyFont="1" applyBorder="1" applyAlignment="1">
      <alignment horizontal="center" vertical="center" wrapText="1"/>
    </xf>
    <xf numFmtId="0" fontId="18" fillId="3" borderId="2" xfId="0" applyFont="1" applyFill="1" applyBorder="1" applyAlignment="1">
      <alignment horizontal="center" vertical="center" wrapText="1"/>
    </xf>
    <xf numFmtId="165" fontId="18" fillId="11" borderId="2" xfId="0" applyNumberFormat="1" applyFont="1" applyFill="1" applyBorder="1" applyAlignment="1">
      <alignment horizontal="center" vertical="center" wrapText="1"/>
    </xf>
    <xf numFmtId="0" fontId="18" fillId="0" borderId="2" xfId="0" applyFont="1" applyBorder="1" applyAlignment="1">
      <alignment horizontal="justify" vertical="center" wrapText="1"/>
    </xf>
    <xf numFmtId="14" fontId="18" fillId="0" borderId="2" xfId="0" applyNumberFormat="1" applyFont="1" applyBorder="1" applyAlignment="1">
      <alignment horizontal="center" vertical="center" wrapText="1"/>
    </xf>
    <xf numFmtId="0" fontId="19" fillId="0" borderId="2" xfId="0" applyFont="1" applyBorder="1" applyAlignment="1">
      <alignment horizontal="center" vertical="center" wrapText="1"/>
    </xf>
    <xf numFmtId="1" fontId="2" fillId="0" borderId="2" xfId="0" applyNumberFormat="1" applyFont="1" applyBorder="1" applyAlignment="1">
      <alignment horizontal="center" vertical="center" wrapText="1"/>
    </xf>
    <xf numFmtId="0" fontId="20"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20" fillId="0" borderId="2" xfId="0" applyFont="1" applyBorder="1" applyAlignment="1">
      <alignment horizontal="justify" vertical="center" wrapText="1"/>
    </xf>
    <xf numFmtId="14" fontId="18" fillId="0" borderId="5" xfId="0" applyNumberFormat="1" applyFont="1" applyBorder="1" applyAlignment="1">
      <alignment horizontal="center" vertical="center" wrapText="1"/>
    </xf>
    <xf numFmtId="0" fontId="2" fillId="3" borderId="5" xfId="0" applyFont="1" applyFill="1" applyBorder="1" applyAlignment="1">
      <alignment horizontal="center" vertical="center" wrapText="1"/>
    </xf>
    <xf numFmtId="0" fontId="18"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0" fillId="0" borderId="5" xfId="0" applyFont="1" applyBorder="1" applyAlignment="1">
      <alignment horizontal="center" vertical="center" wrapText="1"/>
    </xf>
    <xf numFmtId="14" fontId="2" fillId="0" borderId="5" xfId="0" applyNumberFormat="1" applyFont="1" applyBorder="1" applyAlignment="1">
      <alignment horizontal="center" vertical="center" wrapText="1"/>
    </xf>
    <xf numFmtId="14" fontId="20" fillId="0" borderId="2" xfId="0" applyNumberFormat="1" applyFont="1" applyBorder="1" applyAlignment="1">
      <alignment horizontal="center" vertical="center" wrapText="1"/>
    </xf>
    <xf numFmtId="14" fontId="20" fillId="0" borderId="5" xfId="0" applyNumberFormat="1" applyFont="1" applyBorder="1" applyAlignment="1">
      <alignment horizontal="center" vertical="center" wrapText="1"/>
    </xf>
    <xf numFmtId="165" fontId="18" fillId="11" borderId="5" xfId="0" applyNumberFormat="1" applyFont="1" applyFill="1" applyBorder="1" applyAlignment="1">
      <alignment horizontal="center" vertical="center" wrapText="1"/>
    </xf>
    <xf numFmtId="0" fontId="20" fillId="0" borderId="5" xfId="0" applyFont="1" applyBorder="1" applyAlignment="1">
      <alignment horizontal="justify" vertical="center" wrapText="1"/>
    </xf>
    <xf numFmtId="0" fontId="19" fillId="0" borderId="5" xfId="0" applyFont="1" applyBorder="1" applyAlignment="1">
      <alignment horizontal="center" vertical="center" wrapText="1"/>
    </xf>
    <xf numFmtId="0" fontId="22" fillId="0" borderId="5" xfId="0" applyFont="1" applyBorder="1" applyAlignment="1">
      <alignment horizontal="center" vertical="center" wrapText="1"/>
    </xf>
    <xf numFmtId="14" fontId="18" fillId="0" borderId="9" xfId="0" applyNumberFormat="1" applyFont="1" applyBorder="1" applyAlignment="1">
      <alignment horizontal="center" vertical="center" wrapText="1"/>
    </xf>
    <xf numFmtId="0" fontId="2" fillId="3" borderId="9" xfId="0" applyFont="1" applyFill="1" applyBorder="1" applyAlignment="1">
      <alignment horizontal="center" vertical="center" wrapText="1"/>
    </xf>
    <xf numFmtId="0" fontId="18" fillId="0" borderId="9" xfId="0" applyFont="1" applyBorder="1" applyAlignment="1">
      <alignment horizontal="center" vertical="center" wrapText="1"/>
    </xf>
    <xf numFmtId="165" fontId="18" fillId="11" borderId="9" xfId="0" applyNumberFormat="1" applyFont="1" applyFill="1" applyBorder="1" applyAlignment="1">
      <alignment horizontal="center" vertical="center" wrapText="1"/>
    </xf>
    <xf numFmtId="14" fontId="2" fillId="0" borderId="9"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19" fillId="0" borderId="9" xfId="0" applyFont="1" applyBorder="1" applyAlignment="1">
      <alignment horizontal="center" vertical="center" wrapText="1"/>
    </xf>
    <xf numFmtId="0" fontId="22" fillId="0" borderId="9" xfId="0" applyFont="1" applyBorder="1" applyAlignment="1">
      <alignment horizontal="center" vertical="center" wrapText="1"/>
    </xf>
    <xf numFmtId="14" fontId="20" fillId="0" borderId="9" xfId="0" applyNumberFormat="1" applyFont="1" applyBorder="1" applyAlignment="1">
      <alignment horizontal="center" vertical="center" wrapText="1"/>
    </xf>
    <xf numFmtId="0" fontId="20" fillId="0" borderId="9" xfId="0" applyFont="1" applyBorder="1" applyAlignment="1">
      <alignment horizontal="justify" vertical="center" wrapText="1"/>
    </xf>
    <xf numFmtId="0" fontId="20" fillId="0" borderId="9" xfId="0" applyFont="1" applyBorder="1" applyAlignment="1">
      <alignment horizontal="center" vertical="center" wrapText="1"/>
    </xf>
    <xf numFmtId="0" fontId="16" fillId="8" borderId="8" xfId="0" applyFont="1" applyFill="1" applyBorder="1" applyAlignment="1">
      <alignment horizontal="center" vertical="center" wrapText="1"/>
    </xf>
    <xf numFmtId="14" fontId="2" fillId="0" borderId="8"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8" xfId="0" applyNumberFormat="1" applyFont="1" applyBorder="1" applyAlignment="1">
      <alignment horizontal="center" vertical="center" wrapText="1"/>
    </xf>
    <xf numFmtId="14" fontId="18" fillId="0" borderId="10" xfId="0" applyNumberFormat="1" applyFont="1" applyBorder="1" applyAlignment="1">
      <alignment horizontal="center" vertical="center" wrapText="1"/>
    </xf>
    <xf numFmtId="0" fontId="17" fillId="10" borderId="11" xfId="0" applyFont="1" applyFill="1" applyBorder="1" applyAlignment="1">
      <alignment horizontal="center" vertical="center" wrapText="1"/>
    </xf>
    <xf numFmtId="0" fontId="18" fillId="0" borderId="1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3" xfId="0" applyFont="1" applyBorder="1" applyAlignment="1">
      <alignment horizontal="center" vertical="center" wrapText="1"/>
    </xf>
    <xf numFmtId="166" fontId="0" fillId="0" borderId="0" xfId="0" applyNumberFormat="1" applyAlignment="1">
      <alignment horizontal="center" vertical="center" wrapText="1"/>
    </xf>
    <xf numFmtId="0" fontId="23" fillId="0" borderId="0" xfId="0" applyFont="1" applyAlignment="1">
      <alignment horizontal="center" vertical="center" wrapText="1"/>
    </xf>
    <xf numFmtId="14" fontId="0" fillId="0" borderId="0" xfId="0" applyNumberFormat="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14" fontId="23" fillId="0" borderId="0" xfId="0" applyNumberFormat="1" applyFont="1" applyAlignment="1">
      <alignment horizontal="center" vertical="center" wrapText="1"/>
    </xf>
    <xf numFmtId="166" fontId="26" fillId="0" borderId="0" xfId="0" applyNumberFormat="1" applyFont="1" applyAlignment="1">
      <alignment horizontal="center" vertical="center" wrapText="1"/>
    </xf>
    <xf numFmtId="0" fontId="0" fillId="7" borderId="0" xfId="0" applyFill="1" applyAlignment="1">
      <alignment horizontal="center" vertical="center" wrapText="1"/>
    </xf>
    <xf numFmtId="166" fontId="25" fillId="0" borderId="0" xfId="0" applyNumberFormat="1" applyFont="1" applyAlignment="1">
      <alignment horizontal="center" vertical="center" wrapText="1"/>
    </xf>
    <xf numFmtId="166" fontId="23" fillId="0" borderId="0" xfId="0" applyNumberFormat="1" applyFont="1" applyAlignment="1">
      <alignment horizontal="center" vertical="center" wrapText="1"/>
    </xf>
    <xf numFmtId="0" fontId="24" fillId="0" borderId="14" xfId="0" applyFont="1" applyBorder="1" applyAlignment="1">
      <alignment horizontal="center" vertical="center" wrapText="1"/>
    </xf>
    <xf numFmtId="0" fontId="34" fillId="0" borderId="15" xfId="0" applyFont="1" applyBorder="1" applyAlignment="1">
      <alignment horizontal="center" vertical="center" wrapText="1"/>
    </xf>
    <xf numFmtId="14" fontId="34" fillId="0" borderId="15" xfId="0" applyNumberFormat="1" applyFont="1" applyBorder="1" applyAlignment="1">
      <alignment horizontal="center" vertical="center" wrapText="1"/>
    </xf>
    <xf numFmtId="0" fontId="26" fillId="0" borderId="15" xfId="0" applyFont="1" applyBorder="1" applyAlignment="1">
      <alignment horizontal="center" vertical="center" wrapText="1"/>
    </xf>
    <xf numFmtId="166" fontId="26" fillId="0" borderId="15" xfId="0" applyNumberFormat="1" applyFont="1" applyBorder="1" applyAlignment="1">
      <alignment horizontal="center" vertical="center" wrapText="1"/>
    </xf>
    <xf numFmtId="14" fontId="26" fillId="0" borderId="15" xfId="0" applyNumberFormat="1" applyFont="1" applyBorder="1" applyAlignment="1">
      <alignment horizontal="center" vertical="center" wrapText="1"/>
    </xf>
    <xf numFmtId="0" fontId="35" fillId="12" borderId="0" xfId="0" applyFont="1" applyFill="1" applyBorder="1" applyAlignment="1">
      <alignment horizontal="center" vertical="center"/>
    </xf>
    <xf numFmtId="0" fontId="35" fillId="12" borderId="0" xfId="0" applyFont="1" applyFill="1" applyBorder="1" applyAlignment="1">
      <alignment horizontal="center" vertical="center" wrapText="1"/>
    </xf>
    <xf numFmtId="166" fontId="35" fillId="12" borderId="0" xfId="0" applyNumberFormat="1" applyFont="1" applyFill="1" applyBorder="1" applyAlignment="1">
      <alignment horizontal="center" vertical="center" wrapText="1"/>
    </xf>
    <xf numFmtId="0" fontId="34" fillId="0" borderId="0" xfId="0" applyFont="1" applyBorder="1" applyAlignment="1">
      <alignment horizontal="center" vertical="center" wrapText="1"/>
    </xf>
    <xf numFmtId="14" fontId="34" fillId="0" borderId="0" xfId="0" applyNumberFormat="1" applyFont="1" applyBorder="1" applyAlignment="1">
      <alignment horizontal="center" vertical="center" wrapText="1"/>
    </xf>
    <xf numFmtId="0" fontId="24" fillId="0" borderId="0" xfId="0" applyFont="1" applyBorder="1" applyAlignment="1">
      <alignment horizontal="center" vertical="center" wrapText="1"/>
    </xf>
    <xf numFmtId="0" fontId="26" fillId="0" borderId="0" xfId="0" applyFont="1" applyBorder="1" applyAlignment="1">
      <alignment horizontal="center" vertical="center" wrapText="1"/>
    </xf>
    <xf numFmtId="166" fontId="26" fillId="0" borderId="0" xfId="0" applyNumberFormat="1" applyFont="1" applyBorder="1" applyAlignment="1">
      <alignment horizontal="center" vertical="center" wrapText="1"/>
    </xf>
    <xf numFmtId="14" fontId="26" fillId="0" borderId="0" xfId="0" applyNumberFormat="1" applyFont="1" applyBorder="1" applyAlignment="1">
      <alignment horizontal="center" vertical="center" wrapText="1"/>
    </xf>
    <xf numFmtId="0" fontId="0" fillId="0" borderId="2" xfId="0" applyNumberFormat="1" applyBorder="1" applyAlignment="1">
      <alignment horizontal="center" vertical="center" wrapText="1"/>
    </xf>
  </cellXfs>
  <cellStyles count="2">
    <cellStyle name="Hyperlink" xfId="1" xr:uid="{00000000-000B-0000-0000-000008000000}"/>
    <cellStyle name="Normal" xfId="0" builtinId="0"/>
  </cellStyles>
  <dxfs count="55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dd/mm/yyyy"/>
      <alignment horizontal="center" vertical="center" textRotation="0" wrapText="1" indent="0" justifyLastLine="0" shrinkToFit="0" readingOrder="0"/>
    </dxf>
    <dxf>
      <numFmt numFmtId="166" formatCode="[$$-80A]#,##0.00"/>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strike val="0"/>
        <outline val="0"/>
        <shadow val="0"/>
        <u val="none"/>
        <vertAlign val="baseline"/>
        <sz val="10"/>
        <name val="Arial"/>
        <family val="2"/>
        <scheme val="none"/>
      </font>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dd/mm/yyyy"/>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font>
        <b/>
        <i val="0"/>
        <strike val="0"/>
        <condense val="0"/>
        <extend val="0"/>
        <outline val="0"/>
        <shadow val="0"/>
        <u val="none"/>
        <vertAlign val="baseline"/>
        <sz val="10"/>
        <color theme="0"/>
        <name val="Arial"/>
        <family val="2"/>
        <scheme val="none"/>
      </font>
      <fill>
        <patternFill patternType="solid">
          <fgColor theme="8"/>
          <bgColor theme="8"/>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9"/>
        <color theme="1"/>
        <name val="Arial"/>
        <family val="2"/>
        <scheme val="none"/>
      </font>
      <numFmt numFmtId="166" formatCode="[$$-80A]#,##0.00"/>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left/>
        <right/>
        <top style="thin">
          <color rgb="FF4472C4"/>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numFmt numFmtId="19" formatCode="dd/mm/yyyy"/>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top style="thin">
          <color theme="8"/>
        </top>
        <bottom/>
        <vertical/>
        <horizontal/>
      </border>
    </dxf>
    <dxf>
      <border outline="0">
        <left style="thin">
          <color theme="8"/>
        </left>
        <right style="thin">
          <color theme="8"/>
        </right>
        <top style="thin">
          <color theme="8"/>
        </top>
        <bottom style="thin">
          <color theme="8"/>
        </bottom>
      </border>
    </dxf>
    <dxf>
      <font>
        <b/>
        <i val="0"/>
        <strike val="0"/>
        <condense val="0"/>
        <extend val="0"/>
        <outline val="0"/>
        <shadow val="0"/>
        <u val="none"/>
        <vertAlign val="baseline"/>
        <sz val="10"/>
        <color theme="0"/>
        <name val="Aptos"/>
        <family val="2"/>
        <scheme val="none"/>
      </font>
      <fill>
        <patternFill patternType="solid">
          <fgColor indexed="64"/>
          <bgColor theme="8"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2" tint="-0.89999084444715716"/>
        <name val="Aptos"/>
        <family val="2"/>
        <scheme val="none"/>
      </font>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2" tint="-0.89999084444715716"/>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2" tint="-0.89999084444715716"/>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rgb="FF1616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rgb="FF000000"/>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numFmt numFmtId="165" formatCode="[$-80A]d&quot; de &quot;mmmm&quot; de &quot;yyyy;@"/>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auto="1"/>
        <name val="Aptos"/>
        <family val="2"/>
        <scheme val="none"/>
      </font>
      <numFmt numFmtId="19" formatCode="dd/mm/yyyy"/>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6"/>
        <color theme="2" tint="-0.89999084444715716"/>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6"/>
        <color theme="2" tint="-0.89999084444715716"/>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2" tint="-0.89999084444715716"/>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textRotation="0" indent="0" justifyLastLine="0" shrinkToFit="0" readingOrder="0"/>
    </dxf>
    <dxf>
      <border outline="0">
        <top style="thin">
          <color theme="1"/>
        </top>
      </border>
    </dxf>
    <dxf>
      <alignment horizont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theme="1"/>
        </left>
        <right style="thin">
          <color theme="1"/>
        </right>
        <top style="thin">
          <color theme="1"/>
        </top>
        <bottom style="thin">
          <color theme="1"/>
        </bottom>
      </border>
    </dxf>
    <dxf>
      <border outline="0">
        <bottom style="thin">
          <color theme="1"/>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INFORMES%20PARA%20SECRETARIA%20EJECUTIVA/Anexo%20Seguimiento%20POS%20en%20tr&#225;mite%20UTCE.xlsx" TargetMode="External"/><Relationship Id="rId2" Type="http://schemas.openxmlformats.org/officeDocument/2006/relationships/externalLinkPath" Target="https://inemexico-my.sharepoint.com/personal/erasto_garcia_ine_mx/Documents/ESCRITORIO/INFORMES%20PARA%20SECRETARIA%20EJECUTIVA/Anexo%20Seguimiento%20POS%20en%20tr&#225;mite%20UTCE.xlsx" TargetMode="External"/><Relationship Id="rId1" Type="http://schemas.openxmlformats.org/officeDocument/2006/relationships/externalLinkPath" Target="/personal/erasto_garcia_ine_mx/Documents/ESCRITORIO/INFORMES%20PARA%20SECRETARIA%20EJECUTIVA/Anexo%20Seguimiento%20POS%20en%20tr&#225;mite%20UT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limentador POS en tramite"/>
      <sheetName val="Hoja1"/>
      <sheetName val="Hoja2"/>
      <sheetName val="REPORTE 14-3-25 ESTADISTICA"/>
      <sheetName val="Reporte 18-3-25"/>
      <sheetName val="19-3-25 sustanciación"/>
      <sheetName val="Hoja3"/>
      <sheetName val="Hoja5"/>
      <sheetName val="POS EN TRÁMITE 2019 2026"/>
      <sheetName val="Detalle1"/>
      <sheetName val="Reporte P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RCIA CORONA ERASTO ANTONIO" refreshedDate="46101.781654513892" createdVersion="8" refreshedVersion="8" minRefreshableVersion="3" recordCount="44" xr:uid="{D4422915-BB2B-4539-9888-FC01FACD327C}">
  <cacheSource type="worksheet">
    <worksheetSource name="POS"/>
  </cacheSource>
  <cacheFields count="71">
    <cacheField name="Fecha actual " numFmtId="14">
      <sharedItems containsSemiMixedTypes="0" containsNonDate="0" containsDate="1" containsString="0" minDate="2026-03-20T00:00:00" maxDate="2026-03-21T00:00:00"/>
    </cacheField>
    <cacheField name="G1- Datos Queja2" numFmtId="0">
      <sharedItems containsNonDate="0" containsString="0" containsBlank="1"/>
    </cacheField>
    <cacheField name="#" numFmtId="0">
      <sharedItems containsSemiMixedTypes="0" containsString="0" containsNumber="1" containsInteger="1" minValue="1" maxValue="44"/>
    </cacheField>
    <cacheField name="Fecha de presentación de la Queja " numFmtId="14">
      <sharedItems containsSemiMixedTypes="0" containsNonDate="0" containsDate="1" containsString="0" minDate="2025-12-08T00:00:00" maxDate="2026-03-12T00:00:00"/>
    </cacheField>
    <cacheField name="Fecha de Registro " numFmtId="14">
      <sharedItems containsSemiMixedTypes="0" containsNonDate="0" containsDate="1" containsString="0" minDate="2025-01-12T00:00:00" maxDate="2026-03-13T00:00:00"/>
    </cacheField>
    <cacheField name="No. de Quejas registradas" numFmtId="0">
      <sharedItems containsSemiMixedTypes="0" containsString="0" containsNumber="1" containsInteger="1" minValue="1" maxValue="20"/>
    </cacheField>
    <cacheField name="No de Quejas Registradas PEF " numFmtId="0">
      <sharedItems containsSemiMixedTypes="0" containsString="0" containsNumber="1" containsInteger="1" minValue="0" maxValue="0"/>
    </cacheField>
    <cacheField name="No. de Expedientes" numFmtId="0">
      <sharedItems containsSemiMixedTypes="0" containsString="0" containsNumber="1" containsInteger="1" minValue="1" maxValue="1"/>
    </cacheField>
    <cacheField name="No. de Expedientes PEF" numFmtId="0">
      <sharedItems containsSemiMixedTypes="0" containsString="0" containsNumber="1" containsInteger="1" minValue="0" maxValue="0"/>
    </cacheField>
    <cacheField name="No. de Procedimientos " numFmtId="0">
      <sharedItems containsSemiMixedTypes="0" containsString="0" containsNumber="1" containsInteger="1" minValue="1" maxValue="1"/>
    </cacheField>
    <cacheField name="No. Procedimientos PEF " numFmtId="0">
      <sharedItems containsSemiMixedTypes="0" containsString="0" containsNumber="1" containsInteger="1" minValue="0" maxValue="0"/>
    </cacheField>
    <cacheField name="CAE/ SE" numFmtId="0">
      <sharedItems/>
    </cacheField>
    <cacheField name="Tipo de procedimiento" numFmtId="0">
      <sharedItems/>
    </cacheField>
    <cacheField name="Principal/ Acumulado " numFmtId="0">
      <sharedItems/>
    </cacheField>
    <cacheField name="Nomenclatura del Expediente acumulado " numFmtId="0">
      <sharedItems/>
    </cacheField>
    <cacheField name="Eleccion con la que se relaciona " numFmtId="0">
      <sharedItems/>
    </cacheField>
    <cacheField name="G2- Datos Expediente " numFmtId="0">
      <sharedItems containsNonDate="0" containsString="0" containsBlank="1"/>
    </cacheField>
    <cacheField name="ID de Queja" numFmtId="0">
      <sharedItems containsSemiMixedTypes="0" containsString="0" containsNumber="1" containsInteger="1" minValue="12072" maxValue="12194"/>
    </cacheField>
    <cacheField name="Nomenclatura Expediente " numFmtId="0">
      <sharedItems/>
    </cacheField>
    <cacheField name="Estatus " numFmtId="14">
      <sharedItems containsBlank="1" count="2">
        <s v="En investigación "/>
        <m u="1"/>
      </sharedItems>
    </cacheField>
    <cacheField name="Dirección a la que pertenece " numFmtId="0">
      <sharedItems/>
    </cacheField>
    <cacheField name="Subdirección " numFmtId="0">
      <sharedItems/>
    </cacheField>
    <cacheField name="Dias naturales transcurridos desde su registro " numFmtId="0">
      <sharedItems containsSemiMixedTypes="0" containsString="0" containsNumber="1" containsInteger="1" minValue="8" maxValue="432"/>
    </cacheField>
    <cacheField name="G3- Datos registro " numFmtId="0">
      <sharedItems containsNonDate="0" containsString="0" containsBlank="1"/>
    </cacheField>
    <cacheField name="Quejoso (s)_x000a_(Nombres) " numFmtId="0">
      <sharedItems longText="1"/>
    </cacheField>
    <cacheField name="PP " numFmtId="0">
      <sharedItems containsSemiMixedTypes="0" containsString="0" containsNumber="1" containsInteger="1" minValue="0" maxValue="0"/>
    </cacheField>
    <cacheField name="Ciudadanos " numFmtId="0">
      <sharedItems containsSemiMixedTypes="0" containsString="0" containsNumber="1" containsInteger="1" minValue="0" maxValue="1"/>
    </cacheField>
    <cacheField name="Servidores Públicos " numFmtId="0">
      <sharedItems containsSemiMixedTypes="0" containsString="0" containsNumber="1" containsInteger="1" minValue="0" maxValue="0"/>
    </cacheField>
    <cacheField name="Oficio _x000a_(Vistas) " numFmtId="0">
      <sharedItems containsSemiMixedTypes="0" containsString="0" containsNumber="1" containsInteger="1" minValue="0" maxValue="1"/>
    </cacheField>
    <cacheField name="Denunciado (s)_x000a_(Nombres) " numFmtId="0">
      <sharedItems longText="1"/>
    </cacheField>
    <cacheField name="PP" numFmtId="0">
      <sharedItems containsSemiMixedTypes="0" containsString="0" containsNumber="1" containsInteger="1" minValue="0" maxValue="1"/>
    </cacheField>
    <cacheField name="Ciudadano" numFmtId="0">
      <sharedItems containsSemiMixedTypes="0" containsString="0" containsNumber="1" containsInteger="1" minValue="0" maxValue="1"/>
    </cacheField>
    <cacheField name="Servidores Público " numFmtId="0">
      <sharedItems containsSemiMixedTypes="0" containsString="0" containsNumber="1" containsInteger="1" minValue="0" maxValue="0"/>
    </cacheField>
    <cacheField name="Quien resulte responsable " numFmtId="0">
      <sharedItems containsSemiMixedTypes="0" containsString="0" containsNumber="1" containsInteger="1" minValue="0" maxValue="0"/>
    </cacheField>
    <cacheField name="Hechos denunciados " numFmtId="0">
      <sharedItems longText="1"/>
    </cacheField>
    <cacheField name="Materia principal " numFmtId="0">
      <sharedItems containsBlank="1" count="6">
        <s v="Indebida afiliación a un partido político"/>
        <s v="PSO Oficioso- Presentación de escrito de desconocimiento de afiliación a un partido político"/>
        <s v="Incumplimiento de partidos políticos a sus obligaciones"/>
        <s v="Ofrecer apoyos, dádivas o cualquier beneficio a cambio de afiliarse a alguna agrupación política"/>
        <s v="Otro"/>
        <m u="1"/>
      </sharedItems>
    </cacheField>
    <cacheField name="Solicita tratamiento de datos personales " numFmtId="0">
      <sharedItems/>
    </cacheField>
    <cacheField name="Resumen- Tratamiento de datos personales " numFmtId="0">
      <sharedItems/>
    </cacheField>
    <cacheField name="Solicita medida cautelar" numFmtId="0">
      <sharedItems/>
    </cacheField>
    <cacheField name="Medida cautelar " numFmtId="0">
      <sharedItems containsBlank="1" longText="1"/>
    </cacheField>
    <cacheField name="G4- Medidas cautelares " numFmtId="0">
      <sharedItems containsNonDate="0" containsString="0" containsBlank="1"/>
    </cacheField>
    <cacheField name="No. de Solicitudes de medida cautelar " numFmtId="0">
      <sharedItems containsNonDate="0" containsString="0" containsBlank="1"/>
    </cacheField>
    <cacheField name="PSO Oficioso- Presentación de escrito de desconocimiento de afiliación a un partido político" numFmtId="0">
      <sharedItems containsNonDate="0" containsString="0" containsBlank="1"/>
    </cacheField>
    <cacheField name="Otro" numFmtId="0">
      <sharedItems containsNonDate="0" containsString="0" containsBlank="1"/>
    </cacheField>
    <cacheField name="Pronunciamiento UTCE de un acuerdo de la CQyD " numFmtId="0">
      <sharedItems containsNonDate="0" containsString="0" containsBlank="1"/>
    </cacheField>
    <cacheField name="Sentido de la medida cautelar " numFmtId="0">
      <sharedItems containsNonDate="0" containsString="0" containsBlank="1"/>
    </cacheField>
    <cacheField name="Fecha de la Sesión de la CQyD " numFmtId="14">
      <sharedItems containsNonDate="0" containsString="0" containsBlank="1"/>
    </cacheField>
    <cacheField name="Liga ACQyD" numFmtId="0">
      <sharedItems containsNonDate="0" containsString="0" containsBlank="1"/>
    </cacheField>
    <cacheField name="Impugnado " numFmtId="0">
      <sharedItems containsNonDate="0" containsString="0" containsBlank="1"/>
    </cacheField>
    <cacheField name="Clave SUP-REP_x000a_" numFmtId="0">
      <sharedItems containsNonDate="0" containsString="0" containsBlank="1"/>
    </cacheField>
    <cacheField name="Fecha de la sesión de la SS " numFmtId="14">
      <sharedItems containsNonDate="0" containsString="0" containsBlank="1"/>
    </cacheField>
    <cacheField name="SUP-REP_x000a_Sentido de la Impugnación" numFmtId="0">
      <sharedItems containsNonDate="0" containsString="0" containsBlank="1"/>
    </cacheField>
    <cacheField name="Liga resolución SS" numFmtId="0">
      <sharedItems containsNonDate="0" containsString="0" containsBlank="1"/>
    </cacheField>
    <cacheField name="Votos_x000a_Particular, concurrente, Razonado" numFmtId="0">
      <sharedItems containsNonDate="0" containsString="0" containsBlank="1"/>
    </cacheField>
    <cacheField name="Cumplimiento de MC" numFmtId="0">
      <sharedItems containsNonDate="0" containsString="0" containsBlank="1"/>
    </cacheField>
    <cacheField name="Fecha del acuerdo de cumplimiento de la MC" numFmtId="14">
      <sharedItems containsNonDate="0" containsString="0" containsBlank="1"/>
    </cacheField>
    <cacheField name="G5- Conclusión " numFmtId="0">
      <sharedItems containsNonDate="0" containsString="0" containsBlank="1"/>
    </cacheField>
    <cacheField name="Concluido  " numFmtId="0">
      <sharedItems containsNonDate="0" containsString="0" containsBlank="1"/>
    </cacheField>
    <cacheField name="Fecha de la Resolución del CG " numFmtId="14">
      <sharedItems containsNonDate="0" containsString="0" containsBlank="1"/>
    </cacheField>
    <cacheField name="Dias transcurridos desde su registro hasta su conclusión Resolución del CG " numFmtId="0">
      <sharedItems containsSemiMixedTypes="0" containsString="0" containsNumber="1" containsInteger="1" minValue="-46093" maxValue="-45669"/>
    </cacheField>
    <cacheField name="Clave de la Resolución del CG " numFmtId="0">
      <sharedItems containsNonDate="0" containsString="0" containsBlank="1"/>
    </cacheField>
    <cacheField name="Sentido de la Resolución del CG " numFmtId="0">
      <sharedItems containsNonDate="0" containsString="0" containsBlank="1"/>
    </cacheField>
    <cacheField name="Puntos Resolutivos " numFmtId="0">
      <sharedItems containsNonDate="0" containsString="0" containsBlank="1"/>
    </cacheField>
    <cacheField name="Link de la Resolución del CG " numFmtId="0">
      <sharedItems containsNonDate="0" containsString="0" containsBlank="1"/>
    </cacheField>
    <cacheField name="G6- Impugnación " numFmtId="0">
      <sharedItems containsNonDate="0" containsString="0" containsBlank="1"/>
    </cacheField>
    <cacheField name="Impugnación " numFmtId="0">
      <sharedItems containsNonDate="0" containsString="0" containsBlank="1"/>
    </cacheField>
    <cacheField name="Clave de Exp. SUP-RAP " numFmtId="0">
      <sharedItems containsNonDate="0" containsString="0" containsBlank="1"/>
    </cacheField>
    <cacheField name="Fecha de la Sesión de la SS 2" numFmtId="14">
      <sharedItems containsNonDate="0" containsString="0" containsBlank="1"/>
    </cacheField>
    <cacheField name="Sentido de la Resolución de SS" numFmtId="0">
      <sharedItems containsNonDate="0" containsString="0" containsBlank="1"/>
    </cacheField>
    <cacheField name="Link de la Sentencia SUP UTCE " numFmtId="0">
      <sharedItems containsNonDate="0" containsString="0" containsBlank="1"/>
    </cacheField>
    <cacheField name="G7-Final "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
  <r>
    <d v="2026-03-20T00:00:00"/>
    <m/>
    <n v="1"/>
    <d v="2025-12-12T00:00:00"/>
    <d v="2025-12-15T00:00:00"/>
    <n v="2"/>
    <n v="0"/>
    <n v="1"/>
    <n v="0"/>
    <n v="1"/>
    <n v="0"/>
    <s v="Si "/>
    <s v="POS "/>
    <s v="Principal "/>
    <s v="."/>
    <s v="N/A "/>
    <m/>
    <n v="12072"/>
    <s v="UT/SCG/Q/CG/181/2025"/>
    <x v="0"/>
    <s v="POS "/>
    <s v="Carol Anne Valdez Jaimes"/>
    <n v="95"/>
    <m/>
    <s v="Derivado del cierre del CA 368/2025_x000a_Autoridad Electoral- CG del INE "/>
    <n v="0"/>
    <n v="0"/>
    <n v="0"/>
    <n v="1"/>
    <s v="2 ciudadanos: _x000a_María de Jesús Ramírez Andrade_x000a_ Miriam Elizabeth Zambrano Zepeda"/>
    <n v="0"/>
    <n v="1"/>
    <n v="0"/>
    <n v="0"/>
    <s v="Se ordena el inicio de un Procedimiento Sancionador Ordinario en cumplimiento del acuerdo emitido el 12 de diciembre de 2025, dentro del Cuaderno de Antecedentes UT/SCG/CA/CG/368/2025,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María de Jesús Ramírez Andrade 2. Miriam Elizabeth Zambrano Zepeda"/>
    <x v="0"/>
    <s v="No "/>
    <s v="."/>
    <s v="No "/>
    <m/>
    <m/>
    <m/>
    <m/>
    <m/>
    <m/>
    <m/>
    <m/>
    <m/>
    <m/>
    <m/>
    <m/>
    <m/>
    <m/>
    <m/>
    <m/>
    <m/>
    <m/>
    <m/>
    <m/>
    <n v="-46006"/>
    <m/>
    <m/>
    <m/>
    <m/>
    <m/>
    <m/>
    <m/>
    <m/>
    <m/>
    <m/>
    <m/>
  </r>
  <r>
    <d v="2026-03-20T00:00:00"/>
    <m/>
    <n v="2"/>
    <d v="2025-12-08T00:00:00"/>
    <d v="2025-12-15T00:00:00"/>
    <n v="1"/>
    <n v="0"/>
    <n v="1"/>
    <n v="0"/>
    <n v="1"/>
    <n v="0"/>
    <s v="Si "/>
    <s v="POS "/>
    <s v="Principal "/>
    <s v="."/>
    <s v="N/A "/>
    <m/>
    <n v="12075"/>
    <s v="UT/SCG/Q/LFL/CG/182/2025"/>
    <x v="0"/>
    <s v="POS "/>
    <s v="Carlos Armando Guillén Méndez"/>
    <n v="95"/>
    <m/>
    <s v="Queja de 1 ciudadano: _x000a_León Felix Luceli "/>
    <n v="0"/>
    <n v="1"/>
    <n v="0"/>
    <n v="0"/>
    <s v="PAN "/>
    <n v="1"/>
    <n v="0"/>
    <n v="0"/>
    <n v="0"/>
    <s v="_x000a_Del escrito de queja presentado por: León Felix Luceli, se advierte que los hechos puestos en conocimiento de esta autoridad consisten, esencialmente, en la vulneración a su derecho de libertad de afiliación, así como la indebida utilización de sus datos personales por parte del Partido Acción Nacional. "/>
    <x v="0"/>
    <s v="No "/>
    <s v="."/>
    <s v="No "/>
    <m/>
    <m/>
    <m/>
    <m/>
    <m/>
    <m/>
    <m/>
    <m/>
    <m/>
    <m/>
    <m/>
    <m/>
    <m/>
    <m/>
    <m/>
    <m/>
    <m/>
    <m/>
    <m/>
    <m/>
    <n v="-46006"/>
    <m/>
    <m/>
    <m/>
    <m/>
    <m/>
    <m/>
    <m/>
    <m/>
    <m/>
    <m/>
    <m/>
  </r>
  <r>
    <d v="2026-03-20T00:00:00"/>
    <m/>
    <n v="3"/>
    <d v="2025-12-15T00:00:00"/>
    <d v="2025-12-15T00:00:00"/>
    <n v="1"/>
    <n v="0"/>
    <n v="1"/>
    <n v="0"/>
    <n v="1"/>
    <n v="0"/>
    <s v="Si "/>
    <s v="POS "/>
    <s v="Principal "/>
    <s v="."/>
    <s v="N/A "/>
    <m/>
    <n v="12076"/>
    <s v="UT/SCG/Q/CG/183/2025"/>
    <x v="0"/>
    <s v="POS "/>
    <s v="Carlos Armando Guillén Méndez"/>
    <n v="95"/>
    <m/>
    <s v="Derivado del cierre del CA 312/2025_x000a_Autoridad Electoral- CG del INE "/>
    <n v="0"/>
    <n v="0"/>
    <n v="0"/>
    <n v="1"/>
    <s v="46 ciudadanos: _x000a_Sara Isabel Ramos Bautista_x000a_Raidet Facundo Pérez_x000a_Itadenwin Natallie Medel del Río_x000a_Rene Tadeo Damken_x000a_Víctor Manuel Blas Otáñez_x000a_Luis Eduardo Zapata Coronado_x000a_Emma Ivonne Sánchez Castillo_x000a_Diego Gómez Gómez_x000a_Miriam Julia Lara Ramírez_x000a_Ramiro García Hernández_x000a_Alan Flores Alaniz_x000a_José Vicente Montejo Hernández_x000a_Luciano Enríquez Ramos_x000a_Clara Guadalupe Sánchez Domínguez_x000a_Martha Alicia Trejo Reyes_x000a_Noemi López Pérez_x000a_Magaly Hernández Castillo_x000a_Magali Diego Sánchez_x000a_Irene Montiel García_x000a_Noel Osvaldo Valencia Ocampo_x000a_Xchel Yakin Vázquez Frayde_x000a_Joel Heman Galaviz Herrera_x000a_Blanca Estela Frayde Puente_x000a_Erika Basilio Castro_x000a_Juana Inés Ramos Galván_x000a_Ithel Selene Ramos González_x000a_Alma Eréndira Pérez Vélez_x000a_Luz María de Jesús Ávalos Pintor_x000a_Roosevelt Aquino Contreras_x000a_Jorge Ávila Córdova_x000a_Mayra Abigail Juárez Castillo_x000a_Jazmín Nataly Aguirre Hernández_x000a_Elena Marcial Díaz_x000a_Alejandra Sandoval Andrade_x000a_José Guadalupe Arteaga Pérez_x000a_José de Jesús Venegas Cano_x000a_Ana Karen Moctezuma Juárez_x000a_Daphne María Luisa Doblado Corona_x000a_Eva Santiago Araujo_x000a_José Luis Carpinteiro Zitzihua_x000a_Ma. de los Ángeles Borjas Moreno_x000a_María de Fátima Díaz Contreras_x000a_Lizeth Guadalupe Pérez Hernández_x000a_Marisol Villavicencio García_x000a_Blanca Estela Muñoz García_x000a_José David Marín colín"/>
    <n v="0"/>
    <n v="1"/>
    <n v="0"/>
    <n v="0"/>
    <s v="Se ordena el inicio de un Procedimiento Sancionador Ordinario en cumplimiento del acuerdo emitido el 15 de diciembre de 2025, dentro del Cuaderno de Antecedentes UT/SCG/CA/CG/312/2025,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Sara Isabel Ramos Bautista, Raidet Facundo Pérez, Itadenwin Natallie Medel del Río, Rene Tadeo Damken, Víctor Manuel Blas Otáñez, Luis Eduardo Zapata Coronado, Emma Ivonne Sánchez Castillo, Diego Gómez Gómez, Miriam Julia Lara Ramírez, Ramiro García Hernández, Alan Flores Alaniz, José Vicente Montejo Hernández, Luciano Enríquez Ramos, Clara Guadalupe Sánchez Domínguez, Martha Alicia Trejo Reyes, Noemi López Pérez, Magaly Hernández Castillo, Magali Diego Sánchez, Irene Montiel García, Noel Osvaldo Valencia Ocampo, Xchel Yakin Vázquez Frayde, Joel Heman Galaviz Herrera, Blanca Estela Frayde Puente, Erika Basilio Castro, Juana Inés Ramos Galván, Ithel Selene Ramos González, Alma Eréndira Pérez Vélez, Luz María de Jesús Ávalos Pintor, Roosevelt Aquino Contreras, Jorge Ávila Córdova, Mayra Abigail Juárez Castillo, Jazmín Nataly Aguirre Hernández, Elena Marcial Díaz, Alejandra Sandoval Andrade, José Guadalupe Arteaga Pérez, José de Jesús Venegas Cano, Ana Karen Moctezuma Juárez, Daphne María Luisa Doblado Corona, Eva Santiago Araujo, José Luis Carpinteiro Zitzihua, Ma. de los Ángeles Borjas Moreno, María de Fátima Díaz Contreras, Lizeth Guadalupe Pérez Hernández, Marisol Villavicencio García, Blanca Estela Muñoz García, José David Marín colín"/>
    <x v="0"/>
    <s v="No "/>
    <s v="."/>
    <s v="No "/>
    <m/>
    <m/>
    <m/>
    <m/>
    <m/>
    <m/>
    <m/>
    <m/>
    <m/>
    <m/>
    <m/>
    <m/>
    <m/>
    <m/>
    <m/>
    <m/>
    <m/>
    <m/>
    <m/>
    <m/>
    <n v="-46006"/>
    <m/>
    <m/>
    <m/>
    <m/>
    <m/>
    <m/>
    <m/>
    <m/>
    <m/>
    <m/>
    <m/>
  </r>
  <r>
    <d v="2026-03-20T00:00:00"/>
    <m/>
    <n v="4"/>
    <d v="2025-12-15T00:00:00"/>
    <d v="2025-12-16T00:00:00"/>
    <n v="17"/>
    <n v="0"/>
    <n v="1"/>
    <n v="0"/>
    <n v="1"/>
    <n v="0"/>
    <s v="Si "/>
    <s v="POS "/>
    <s v="Principal "/>
    <s v="."/>
    <s v="N/A "/>
    <m/>
    <n v="12077"/>
    <s v="UT/SCG/Q/CG/184/2025"/>
    <x v="0"/>
    <s v="POS "/>
    <s v="Carol Anne Valdez Jaimes"/>
    <n v="94"/>
    <m/>
    <s v="Derivado del cierre del CA 353/2025_x000a_17 ciudadanos: _x000a_Jessica Martínez Morales_x000a_Miguel Ángel Fernández Bueno_x000a_Itzel Castillo Castillo_x000a_Elena Hernández Martínez_x000a_José Luis Baca Morales_x000a_Sandibel Lugardo Salas_x000a_Diana Margarita Hernández Espinosa_x000a_Laura Yoselyn Hernández Castillo_x000a_Edith Daniela Guillén Gordillo_x000a_Beatriz Vique Flores_x000a_Carlos Abraham Rodríguez Camacho_x000a_Ana María García Herrerías_x000a_Cecilia Hernández García_x000a_Nataly Peña Bernal_x000a_Darién Peña Bernal_x000a_Griselda Tzitzihua Colohua_x000a_Hilda Guadalupe Carrillo Estrella"/>
    <n v="0"/>
    <n v="1"/>
    <n v="0"/>
    <n v="0"/>
    <s v="MORENA"/>
    <n v="1"/>
    <n v="0"/>
    <n v="0"/>
    <n v="0"/>
    <s v="Se ordena el inicio de un Procedimiento Sancionador Ordinario en cumplimiento del acuerdo emitidos el 15 de diciembre de 2025, dentro del Cuaderno de Antecedentes UT/SCG/CA/JMM/JD02/SIN/353/2024; derivado de los escritos de queja presentados por los ciudadanos: Jessica Martínez Morales, Miguel Ángel Fernández Bueno, Itzel Castillo Castillo, Elena Hernández Martínez, José Luis Baca Morales, Sandibel Lugardo Salas, Diana Margarita Hernández Espinosa, Laura Yoselyn Hernández Castillo, Edith Daniela Guillén Gordillo, Beatriz Vique Flores, Carlos Abraham Rodríguez Camacho, Ana María García Herrerías, Cecilia Hernández García, Nataly Peña Bernal, Darién Peña Bernal, Griselda Tzitzihua Colohua, Hilda Guadalupe Carrillo Estrella, para determinar si fueron afiliados sin su consentimiento al Partido político MORENA y, para ello, se utilizaron indebidamente sus datos personales."/>
    <x v="0"/>
    <s v="No "/>
    <s v="."/>
    <s v="No "/>
    <m/>
    <m/>
    <m/>
    <m/>
    <m/>
    <m/>
    <m/>
    <m/>
    <m/>
    <m/>
    <m/>
    <m/>
    <m/>
    <m/>
    <m/>
    <m/>
    <m/>
    <m/>
    <m/>
    <m/>
    <n v="-46007"/>
    <m/>
    <m/>
    <m/>
    <m/>
    <m/>
    <m/>
    <m/>
    <m/>
    <m/>
    <m/>
    <m/>
  </r>
  <r>
    <d v="2026-03-20T00:00:00"/>
    <m/>
    <n v="5"/>
    <d v="2025-12-15T00:00:00"/>
    <d v="2025-12-16T00:00:00"/>
    <n v="20"/>
    <n v="0"/>
    <n v="1"/>
    <n v="0"/>
    <n v="1"/>
    <n v="0"/>
    <s v="Si "/>
    <s v="POS "/>
    <s v="Principal "/>
    <s v="."/>
    <s v="N/A "/>
    <m/>
    <n v="12078"/>
    <s v="UT/SCG/Q/CG/185/2025"/>
    <x v="0"/>
    <s v="POS "/>
    <s v="Carol Anne Valdez Jaimes"/>
    <n v="94"/>
    <m/>
    <s v="Derivado del cierre del CA 353/2025_x000a_20 ciudadanos: _x000a_Sonia María López Sánchez_x000a_Rodolfo Santiago Sanjuan_x000a_Reina Pérez Martínez_x000a_Jetzabel Flores Bojorquez_x000a_Abilene Mayte Castro Peñuelas_x000a_Itzel Estephania Ruelas Lugo_x000a_Jesús Guadalupe López Germán_x000a_Alma Leticia Gastelum Buitimea_x000a_Aldo Daniel Valdez Soto_x000a_Yoantelly López Rubio_x000a_Luz Emilia Núñez González_x000a_Claudia Lizeth Castro Sánchez_x000a_Brenda Arely Sánchez León _x000a_Silvia Soto Ruelas_x000a_Makir Adrián Cubedo López_x000a_Gabriela Colunga Santiago_x000a_Filiberto Carbajal Arias_x000a_Luis Jacinto Amaro Mendoza_x000a_Ingrid Rodas López_x000a_Ana Rita Antonio Ramírez"/>
    <n v="0"/>
    <n v="1"/>
    <n v="0"/>
    <n v="0"/>
    <s v="MORENA"/>
    <n v="1"/>
    <n v="0"/>
    <n v="0"/>
    <n v="0"/>
    <s v="Se ordena el inicio de un Procedimiento Sancionador Ordinario en cumplimiento del acuerdo emitidos el 15 de diciembre de 2025, dentro del Cuaderno de Antecedentes UT/SCG/CA/JMM/JD02/SIN/353/2024; derivado de los escritos de desconocimiento de afiliación presentados por los ciudadanos: Sonia María López Sánchez, Rodolfo Santiago Sanjuan, Reina Pérez Martínez, Jetzabel Flores Bojorquez, Abilene Mayte Castro Peñuelas, Itzel Estephania Ruelas Lugo, Jesús Guadalupe López Germán, Alma Leticia Gastelum Buitimea, Aldo Daniel Valdez Soto, Yoantelly López Rubio, Luz Emilia Núñez González, Claudia Lizeth Castro Sánchez, Brenda Arely Sánchez León, Silvia Soto Ruelas, Makir Adrián Cubedo López, Gabriela Colunga Santiago, Filiberto Carbajal Arias, Luis Jacinto Amaro Mendoza, Ingrid Rodas López, Ana Rita Antonio Ramírez, quienes participaron como aspirantes a los cargos de supervisores electorales y/o capacitadores asistentes electorales, para determinar si fueron afiliados sin su consentimiento al Partido político MORENA y, para ello, se utilizaron indebidamente sus datos personales."/>
    <x v="1"/>
    <s v="No "/>
    <s v="."/>
    <s v="No "/>
    <m/>
    <m/>
    <m/>
    <m/>
    <m/>
    <m/>
    <m/>
    <m/>
    <m/>
    <m/>
    <m/>
    <m/>
    <m/>
    <m/>
    <m/>
    <m/>
    <m/>
    <m/>
    <m/>
    <m/>
    <n v="-46007"/>
    <m/>
    <m/>
    <m/>
    <m/>
    <m/>
    <m/>
    <m/>
    <m/>
    <m/>
    <m/>
    <m/>
  </r>
  <r>
    <d v="2026-03-20T00:00:00"/>
    <m/>
    <n v="6"/>
    <d v="2025-12-15T00:00:00"/>
    <d v="2025-12-17T00:00:00"/>
    <n v="1"/>
    <n v="0"/>
    <n v="1"/>
    <n v="0"/>
    <n v="1"/>
    <n v="0"/>
    <s v="Si "/>
    <s v="POS "/>
    <s v="Principal "/>
    <s v="."/>
    <s v="N/A "/>
    <m/>
    <n v="12080"/>
    <s v="UT/SCG/Q/CG/186/2025"/>
    <x v="0"/>
    <s v="POS "/>
    <s v="Alan George Jiménez"/>
    <n v="93"/>
    <m/>
    <s v="Derivado del cierre del CA 314/2025_x000a_Autoridad Electoral- CG del INE"/>
    <n v="0"/>
    <n v="0"/>
    <n v="0"/>
    <n v="1"/>
    <s v="17 ciudadanos: _x000a_Daina Vianey Gómez Pérez_x000a_José Angel Arriaga Soto_x000a_Mizael Tonatiuh Roman Salinas_x000a_Pedro Cano Arévalo_x000a_Brenda Martínez Linares_x000a_Christian Giovanni Calderón Piña_x000a_Manuel de Jesús Pedroza Pérez_x000a_Gabriela Piña Serrano_x000a_Socorro Chávez Medina_x000a_César Ficachi Galmichi_x000a_Mirna Guadalupe Ramírez Vera_x000a_Benancia María de los Ángeles Páez Carrillo_x000a_Monserrat Patricia Arriaga Cerón_x000a_Jorge Elias Paz Barron_x000a_Norma Escamilla Galindo_x000a_Alma Leticia Buenrostro Cuellar_x000a_Pedro Landín Velázquez"/>
    <n v="0"/>
    <n v="1"/>
    <n v="0"/>
    <n v="0"/>
    <s v="Se ordena el inicio de un Procedimiento Sancionador Ordinario en cumplimiento del acuerdo emitido el 15 de diciembre de 2025, dentro del Cuaderno de Antecedentes UT/SCG/CA/CG/314/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Daina Vianey Gómez Pérez, José Angel Arriaga Soto, Mizael Tonatiuh Roman Salinas, Pedro Cano Arévalo, Brenda Martínez Linares, Christian Giovanni Calderón Piña, Manuel de Jesús Pedroza Pérez, Gabriela Piña Serrano, Socorro Chávez Medina, César Ficachi Galmichi, Mirna Guadalupe Ramírez Vera, Benancia María de los Ángeles Páez Carrillo, Monserrat Patricia Arriaga Cerón, Jorge Elias Paz Barron, Norma Escamilla Galindo, Alma Leticia Buenrostro Cuellar, Pedro Landín Velázquez"/>
    <x v="1"/>
    <s v="No "/>
    <s v="."/>
    <s v="No "/>
    <m/>
    <m/>
    <m/>
    <m/>
    <m/>
    <m/>
    <m/>
    <m/>
    <m/>
    <m/>
    <m/>
    <m/>
    <m/>
    <m/>
    <m/>
    <m/>
    <m/>
    <m/>
    <m/>
    <m/>
    <n v="-46008"/>
    <m/>
    <m/>
    <m/>
    <m/>
    <m/>
    <m/>
    <m/>
    <m/>
    <m/>
    <m/>
    <m/>
  </r>
  <r>
    <d v="2026-03-20T00:00:00"/>
    <m/>
    <n v="7"/>
    <d v="2025-12-17T00:00:00"/>
    <d v="2025-12-18T00:00:00"/>
    <n v="1"/>
    <n v="0"/>
    <n v="1"/>
    <n v="0"/>
    <n v="1"/>
    <n v="0"/>
    <s v="Si "/>
    <s v="POS "/>
    <s v="Principal "/>
    <s v="."/>
    <s v="N/A "/>
    <m/>
    <n v="12083"/>
    <s v="UT/SCG/Q/CG/187/2025"/>
    <x v="0"/>
    <s v="POS "/>
    <s v="Paul Martín Leal Rodríguez"/>
    <n v="92"/>
    <m/>
    <s v="Derivado del cierre del CA 309/2025_x000a_Autoridad Electoral- CG del INE"/>
    <n v="0"/>
    <n v="0"/>
    <n v="0"/>
    <n v="1"/>
    <s v="22 ciudadanos: _x000a_Saraí Hernández Becerra_x000a_Erick Rodolfo Esquivel Reyes_x000a_Tayron Alberto Martínez Pérez _x000a_Vianey Ameyalli Sánchez García_x000a_Rosbi María Mazariegos Ballinas_x000a_Luis Humberto Castillo Escárcega _x000a_Iris Araceli Tepos Vázquez_x000a_Susana Valeria Flores Baeza_x000a_Ma. De La Luz Neri Estrada_x000a_Carla Francisca Alcántara Rivero_x000a_Marco Antonio Aguilar Velasco_x000a_Edgar Oroza Hernández_x000a_María de los Ángeles San Martín López_x000a_Ugarit Macrina Huerta Pérez_x000a_Martha Alicia Revoreda González_x000a_Daniela Hernández Ortiz_x000a_Elvira Rivera Madrigales_x000a_Palmira Gallegos Chavarría_x000a_Benjamín Morales Garces_x000a_Pedro J. Concepción Soto López_x000a_Julio César Bernal Rodríguez_x000a_Claudia Flores Hernández"/>
    <n v="0"/>
    <n v="1"/>
    <n v="0"/>
    <n v="0"/>
    <s v="Se ordena el inicio de un Procedimiento Sancionador Ordinario en cumplimiento del acuerdo emitido el 17 de diciembre de 2025, dentro del Cuaderno de Antecedentes UT/SCG/CA/CG/309/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Saraí Hernández Becerra, Erick Rodolfo Esquivel Reyes, Tayron Alberto Martínez Pérez, Vianey Ameyalli Sánchez García, Rosbi María Mazariegos Ballinas, Luis Humberto Castillo Escárcega, Iris Araceli Tepos Vázquez, Susana Valeria Flores Baeza, Ma. De La Luz Neri Estrada, Carla Francisca Alcántara Rivero, Marco Antonio Aguilar Velasco, Edgar Oroza Hernández, María de los Ángeles San Martín López, Ugarit Macrina Huerta Pérez, Martha Alicia Revoreda González, Daniela Hernández Ortiz, Elvira Rivera Madrigales, Palmira Gallegos Chavarría, Benjamín Morales Garces, Pedro J. Concepción Soto López, Julio César Bernal Rodríguez, Claudia Flores Hernández"/>
    <x v="1"/>
    <s v="No "/>
    <s v="."/>
    <s v="No "/>
    <m/>
    <m/>
    <m/>
    <m/>
    <m/>
    <m/>
    <m/>
    <m/>
    <m/>
    <m/>
    <m/>
    <m/>
    <m/>
    <m/>
    <m/>
    <m/>
    <m/>
    <m/>
    <m/>
    <m/>
    <n v="-46009"/>
    <m/>
    <m/>
    <m/>
    <m/>
    <m/>
    <m/>
    <m/>
    <m/>
    <m/>
    <m/>
    <m/>
  </r>
  <r>
    <d v="2026-03-20T00:00:00"/>
    <m/>
    <n v="8"/>
    <d v="2025-12-17T00:00:00"/>
    <d v="2025-12-18T00:00:00"/>
    <n v="1"/>
    <n v="0"/>
    <n v="1"/>
    <n v="0"/>
    <n v="1"/>
    <n v="0"/>
    <s v="Si "/>
    <s v="POS "/>
    <s v="Principal "/>
    <s v="."/>
    <s v="N/A "/>
    <m/>
    <n v="12084"/>
    <s v="UT/SCG/Q/CG/188/2025"/>
    <x v="0"/>
    <s v="POS "/>
    <s v="Leonardo Ramírez Mejia "/>
    <n v="92"/>
    <m/>
    <s v="Derivado del cierre del CA 305/2025_x000a_Autoridad Electoral- CG del INE"/>
    <n v="0"/>
    <n v="0"/>
    <n v="0"/>
    <n v="1"/>
    <s v="2 ciudadanos: _x000a_Braulio Gallegos Aguilar_x000a_Venecia Elizabeth Ángel Mare"/>
    <n v="0"/>
    <n v="1"/>
    <n v="0"/>
    <n v="0"/>
    <s v="Se ordena el inicio de un Procedimiento Sancionador Ordinario en cumplimiento del acuerdo emitido el 17 de diciembre de 2025, dentro del Cuaderno de Antecedentes UT/SCG/CA/CG/305/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Braulio Gallegos Aguilar y Venecia Elizabeth Ángel Mare"/>
    <x v="0"/>
    <s v="No "/>
    <s v="."/>
    <s v="No "/>
    <m/>
    <m/>
    <m/>
    <m/>
    <m/>
    <m/>
    <m/>
    <m/>
    <m/>
    <m/>
    <m/>
    <m/>
    <m/>
    <m/>
    <m/>
    <m/>
    <m/>
    <m/>
    <m/>
    <m/>
    <n v="-46009"/>
    <m/>
    <m/>
    <m/>
    <m/>
    <m/>
    <m/>
    <m/>
    <m/>
    <m/>
    <m/>
    <m/>
  </r>
  <r>
    <d v="2026-03-20T00:00:00"/>
    <m/>
    <n v="9"/>
    <d v="2026-01-07T00:00:00"/>
    <d v="2026-01-08T00:00:00"/>
    <n v="1"/>
    <n v="0"/>
    <n v="1"/>
    <n v="0"/>
    <n v="1"/>
    <n v="0"/>
    <s v="Si "/>
    <s v="POS "/>
    <s v="Principal "/>
    <s v="."/>
    <s v="N/A "/>
    <m/>
    <n v="12090"/>
    <s v="UT/SCG/Q/CG/1/2026"/>
    <x v="0"/>
    <s v="POS "/>
    <s v="Yesenia Flores Arenas"/>
    <n v="71"/>
    <m/>
    <s v="CA 317/2025_x000a_Autoridad Electoral "/>
    <n v="0"/>
    <n v="0"/>
    <n v="0"/>
    <n v="1"/>
    <s v="14 ciudadanos: _x000a_Florencia Tirado Mateo_x000a_Ricardo Vinchenzo Segura Espinoza_x000a_Edgar Efraín Burgos Cabañas_x000a_Guadalupe Lucina Chavarría Méndez_x000a_Rubí Viridiana Arroyo Chavarría_x000a_Teresa Melina Blancas Trejo_x000a_Rosa Esther Venegas Gabriel_x000a_Jennifer Nayelli Pérez Santiago_x000a_Abraham Alin Acosta Estrada_x000a_Ángel Baños Cano_x000a_Donovan Trujano Martínez_x000a_Ana Laura Delgado Correa_x000a_Ángela Jael Alonso Ku_x000a_Laura García Alvarado"/>
    <n v="0"/>
    <n v="1"/>
    <n v="0"/>
    <n v="0"/>
    <s v="Se ordena el inicio de un Procedimiento Sancionador Ordinario en cumplimiento del acuerdo emitido el 07 de enero de 2025, dentro del Cuaderno de Antecedentes UT/SCG/CA/CG/317/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Florencia Tirado Mateo, Ricardo Vinchenzo Segura Espinoza, Edgar Efraín Burgos Cabañas, Guadalupe Lucina Chavarría Méndez, Rubí Viridiana Arroyo Chavarría, Teresa Melina Blancas Trejo, Rosa Esther Venegas Gabriel, Jennifer Nayelli Pérez Santiago, Abraham Alin Acosta Estrada, Ángel Baños Cano, Donovan Trujano Martínez, Ana Laura Delgado Correa, Ángela Jael Alonso Ku, Laura García Alvarado"/>
    <x v="1"/>
    <s v="No "/>
    <s v="."/>
    <s v="No "/>
    <s v="."/>
    <m/>
    <m/>
    <m/>
    <m/>
    <m/>
    <m/>
    <m/>
    <m/>
    <m/>
    <m/>
    <m/>
    <m/>
    <m/>
    <m/>
    <m/>
    <m/>
    <m/>
    <m/>
    <m/>
    <n v="-46030"/>
    <m/>
    <m/>
    <m/>
    <m/>
    <m/>
    <m/>
    <m/>
    <m/>
    <m/>
    <m/>
    <m/>
  </r>
  <r>
    <d v="2026-03-20T00:00:00"/>
    <m/>
    <n v="10"/>
    <d v="2025-12-12T00:00:00"/>
    <d v="2026-01-09T00:00:00"/>
    <n v="1"/>
    <n v="0"/>
    <n v="1"/>
    <n v="0"/>
    <n v="1"/>
    <n v="0"/>
    <s v="Si "/>
    <s v="POS "/>
    <s v="Principal "/>
    <s v="."/>
    <s v="PEL "/>
    <m/>
    <n v="12091"/>
    <s v="UT/SCG/Q/CG/2/2026"/>
    <x v="0"/>
    <s v="POS "/>
    <s v="Juan Carlos Conzuelo Jiménez"/>
    <n v="70"/>
    <m/>
    <s v="4 ciudadanos: _x000a_Karla Patricia Zaragoza Borrego _x000a_Eduardo Hernández García _x000a_Patricia Jazmín Nuncio Sánchez _x000a_Alma Jazmin Herrera Macias "/>
    <n v="0"/>
    <n v="1"/>
    <n v="0"/>
    <n v="0"/>
    <s v="PVEM "/>
    <n v="1"/>
    <n v="0"/>
    <n v="0"/>
    <n v="0"/>
    <s v="De los escritos de desconocimiento de afiliación presentados por: Karla Patricia Zaragoza Borrego, Eduardo Hernández García, Patricia Jazmín Nuncio Sánchez y Alma Jazmin Herrera Macias, se advierte que los hechos puestos en conocimiento de esta autoridad consisten, esencialmente, en la vulneración a su derecho de libertad de afiliación, así como la indebida utilización de sus datos personales por parte del Partido Verde Ecologista de México."/>
    <x v="1"/>
    <s v="No "/>
    <s v="."/>
    <s v="No "/>
    <s v="."/>
    <m/>
    <m/>
    <m/>
    <m/>
    <m/>
    <m/>
    <m/>
    <m/>
    <m/>
    <m/>
    <m/>
    <m/>
    <m/>
    <m/>
    <m/>
    <m/>
    <m/>
    <m/>
    <m/>
    <n v="-46031"/>
    <m/>
    <m/>
    <m/>
    <m/>
    <m/>
    <m/>
    <m/>
    <m/>
    <m/>
    <m/>
    <m/>
  </r>
  <r>
    <d v="2026-03-20T00:00:00"/>
    <m/>
    <n v="11"/>
    <d v="2025-12-08T00:00:00"/>
    <d v="2026-01-09T00:00:00"/>
    <n v="1"/>
    <n v="0"/>
    <n v="1"/>
    <n v="0"/>
    <n v="1"/>
    <n v="0"/>
    <s v="Si "/>
    <s v="POS "/>
    <s v="Principal "/>
    <s v="."/>
    <s v="PEL "/>
    <m/>
    <n v="12093"/>
    <s v="UT/SCG/Q/CG/3/2026"/>
    <x v="0"/>
    <s v="POS "/>
    <s v="Carol Anne Valdes Jaimes"/>
    <n v="70"/>
    <m/>
    <s v="11 ciudadanos: _x000a_Karina Lizbeth Sapien González_x000a_Sandra Idalia Maldonado Villazana_x000a_Yessenia Maldonado Sandoval_x000a_Claudia Leticia González Delgado_x000a_Sonia Díaz González_x000a_Blanca Elizabeth Flores Morales_x000a_Honorio Contreras Maltos_x000a_Silvia Martínez Hernández_x000a_Lourdes Zamarripa Abasta_x000a_Socorro Martínez Espinoza _x000a_Laura Alejandra Ontiveros Saucedo"/>
    <n v="0"/>
    <n v="1"/>
    <n v="0"/>
    <n v="0"/>
    <s v="MORENA"/>
    <n v="1"/>
    <n v="0"/>
    <n v="0"/>
    <n v="0"/>
    <s v="De los escritos de desconocimiento de afiliación presentados por: Karina Lizbeth Sapien González, Sandra Idalia Maldonado Villazana, Yessenia Maldonado Sandoval, Claudia Leticia González Delgado, Sonia Díaz González, Blanca Elizabeth Flores Morales, Honorio Contreras Maltos, Silvia Martínez Hernández, Lourdes Zamarripa Abasta, Socorro Martínez Espinoza, Laura Alejandra Ontiveros Saucedo, se advierte que los hechos puestos en conocimiento de esta autoridad consisten, esencialmente, en la vulneración a su derecho de libertad de afiliación, así como la indebida utilización de sus datos personales por parte del partido politico MORENA. "/>
    <x v="1"/>
    <s v="No "/>
    <s v="."/>
    <s v="No "/>
    <s v="."/>
    <m/>
    <m/>
    <m/>
    <m/>
    <m/>
    <m/>
    <m/>
    <m/>
    <m/>
    <m/>
    <m/>
    <m/>
    <m/>
    <m/>
    <m/>
    <m/>
    <m/>
    <m/>
    <m/>
    <n v="-46031"/>
    <m/>
    <m/>
    <m/>
    <m/>
    <m/>
    <m/>
    <m/>
    <m/>
    <m/>
    <m/>
    <m/>
  </r>
  <r>
    <d v="2026-03-20T00:00:00"/>
    <m/>
    <n v="12"/>
    <d v="2025-12-12T00:00:00"/>
    <d v="2026-01-09T00:00:00"/>
    <n v="1"/>
    <n v="0"/>
    <n v="1"/>
    <n v="0"/>
    <n v="1"/>
    <n v="0"/>
    <s v="Si "/>
    <s v="POS "/>
    <s v="Principal "/>
    <s v="."/>
    <s v="PEL "/>
    <m/>
    <n v="12094"/>
    <s v="UT/SCG/Q/MGSP/JD01/COAH/4/2026"/>
    <x v="0"/>
    <s v="POS "/>
    <s v="Carol Anne Valdes Jaimes"/>
    <n v="70"/>
    <m/>
    <s v="1 ciudadana: _x000a_Magda Griselda Salazar Pérez"/>
    <n v="0"/>
    <n v="1"/>
    <n v="0"/>
    <n v="0"/>
    <s v="MORENA"/>
    <n v="1"/>
    <n v="0"/>
    <n v="0"/>
    <n v="0"/>
    <s v="Del escrito de queja presentado por: Magda Griselda Salazar Pérez, se advierte que los hechos puestos en conocimiento de esta autoridad consisten, esencialmente, en la vulneración a su derecho de libertad de afiliación, así como la indebida utilización de sus datos personales por parte del partido político MORENA. "/>
    <x v="0"/>
    <s v="No "/>
    <s v="."/>
    <s v="No "/>
    <s v="."/>
    <m/>
    <m/>
    <m/>
    <m/>
    <m/>
    <m/>
    <m/>
    <m/>
    <m/>
    <m/>
    <m/>
    <m/>
    <m/>
    <m/>
    <m/>
    <m/>
    <m/>
    <m/>
    <m/>
    <n v="-46031"/>
    <m/>
    <m/>
    <m/>
    <m/>
    <m/>
    <m/>
    <m/>
    <m/>
    <m/>
    <m/>
    <m/>
  </r>
  <r>
    <d v="2026-03-20T00:00:00"/>
    <m/>
    <n v="13"/>
    <d v="2025-12-17T00:00:00"/>
    <d v="2026-01-09T00:00:00"/>
    <n v="1"/>
    <n v="0"/>
    <n v="1"/>
    <n v="0"/>
    <n v="1"/>
    <n v="0"/>
    <s v="Si "/>
    <s v="POS "/>
    <s v="Principal "/>
    <s v="."/>
    <s v="N/A "/>
    <m/>
    <n v="12096"/>
    <s v="UT/SCG/Q/LNMO/CG/5/2026"/>
    <x v="0"/>
    <s v="POS "/>
    <s v="Carol Anne Valdes Jaimes"/>
    <n v="70"/>
    <m/>
    <s v="1 ciudadana: _x000a_Lidya Nayely Marquez Olvera "/>
    <n v="0"/>
    <n v="1"/>
    <n v="0"/>
    <n v="0"/>
    <s v="MORENA"/>
    <n v="1"/>
    <n v="0"/>
    <n v="0"/>
    <n v="0"/>
    <s v="Del escrito de queja presentado por: Lidya Nayely Marquez Olvera , se advierte que los hechos puestos en conocimiento de esta autoridad consisten, esencialmente, en la vulneración a su derecho de libertad de afiliación, así como la indebida utilización de sus datos personales por parte del partido político MORENA. "/>
    <x v="0"/>
    <s v="No "/>
    <s v="."/>
    <s v="No "/>
    <s v="."/>
    <m/>
    <m/>
    <m/>
    <m/>
    <m/>
    <m/>
    <m/>
    <m/>
    <m/>
    <m/>
    <m/>
    <m/>
    <m/>
    <m/>
    <m/>
    <m/>
    <m/>
    <m/>
    <m/>
    <n v="-46031"/>
    <m/>
    <m/>
    <m/>
    <m/>
    <m/>
    <m/>
    <m/>
    <m/>
    <m/>
    <m/>
    <m/>
  </r>
  <r>
    <d v="2026-03-20T00:00:00"/>
    <m/>
    <n v="14"/>
    <d v="2025-12-18T00:00:00"/>
    <d v="2025-01-12T00:00:00"/>
    <n v="1"/>
    <n v="0"/>
    <n v="1"/>
    <n v="0"/>
    <n v="1"/>
    <n v="0"/>
    <s v="No "/>
    <s v="POS "/>
    <s v="Principal "/>
    <s v="."/>
    <s v="N/A "/>
    <m/>
    <n v="12099"/>
    <s v="UT/SCG/Q/GSE/JL/CHIH/6/2026"/>
    <x v="0"/>
    <s v="POS "/>
    <s v="Carlos Armando Guillén Méndez"/>
    <n v="432"/>
    <m/>
    <s v="4 ciudadanos: _x000a_Graciela Salinas Esparza _x000a_Fidel Bañuelos Beltran _x000a_Ana Lilia Orozco Ortiz _x000a_Luis Noé Rosado Brown "/>
    <n v="0"/>
    <n v="1"/>
    <n v="0"/>
    <n v="0"/>
    <s v="MORENA"/>
    <n v="1"/>
    <n v="0"/>
    <n v="0"/>
    <n v="0"/>
    <s v="De los escritos de queja presentados por: Graciela Salinas Esparza, Fidel Bañuelos Beltran, Ana Lilia Orozco Ortiz y Luis Noé Rosado Brown , se advierte que los hechos puestos en conocimiento de esta autoridad consisten, esencialmente, en la vulneración a su derecho de libertad de afiliación, así como la indebida utilización de sus datos personales por parte del partido politico MORENA. "/>
    <x v="0"/>
    <s v="No "/>
    <s v="."/>
    <s v="No "/>
    <s v="."/>
    <m/>
    <m/>
    <m/>
    <m/>
    <m/>
    <m/>
    <m/>
    <m/>
    <m/>
    <m/>
    <m/>
    <m/>
    <m/>
    <m/>
    <m/>
    <m/>
    <m/>
    <m/>
    <m/>
    <n v="-45669"/>
    <m/>
    <m/>
    <m/>
    <m/>
    <m/>
    <m/>
    <m/>
    <m/>
    <m/>
    <m/>
    <m/>
  </r>
  <r>
    <d v="2026-03-20T00:00:00"/>
    <m/>
    <n v="15"/>
    <d v="2025-12-18T00:00:00"/>
    <d v="2026-01-13T00:00:00"/>
    <n v="1"/>
    <n v="0"/>
    <n v="1"/>
    <n v="0"/>
    <n v="1"/>
    <n v="0"/>
    <s v="Si "/>
    <s v="POS "/>
    <s v="Principal "/>
    <s v="."/>
    <s v="N/A "/>
    <m/>
    <n v="12102"/>
    <s v="UT/SCG/Q/CG/7/2026"/>
    <x v="0"/>
    <s v="POS "/>
    <s v="Ernesto Hernández Hernández"/>
    <n v="66"/>
    <m/>
    <s v="5 ciudadanos: _x000a_Cristina Alfaro Ramírez_x000a_Izza Yadira García Niño _x000a_Giselle Calderon Saucedo _x000a_Alondra Guadalupe Guajardo Morales _x000a_Naara Samai Ramirez Martinez "/>
    <n v="0"/>
    <n v="1"/>
    <n v="0"/>
    <n v="0"/>
    <s v="PRI "/>
    <n v="1"/>
    <n v="0"/>
    <n v="0"/>
    <n v="0"/>
    <s v="De los escritos de desconocimiento de afiliación presentados por: Cristina Alfaro Ramírez, Izza Yadira García Niño, Giselle Calderon Saucedo, Alondra Guadalupe Guajardo Morales y_x000a_Naara Samai Ramirez Martinez, se advierte que los hechos puestos en conocimiento de esta autoridad consisten, esencialmente, en la vulneración a su derecho de libertad de afiliación, así como la indebida utilización de sus datos personales por parte del PartidoRevolucionario Institucional. "/>
    <x v="1"/>
    <s v="No "/>
    <s v="."/>
    <s v="No "/>
    <s v="."/>
    <m/>
    <m/>
    <m/>
    <m/>
    <m/>
    <m/>
    <m/>
    <m/>
    <m/>
    <m/>
    <m/>
    <m/>
    <m/>
    <m/>
    <m/>
    <m/>
    <m/>
    <m/>
    <m/>
    <n v="-46035"/>
    <m/>
    <m/>
    <m/>
    <m/>
    <m/>
    <m/>
    <m/>
    <m/>
    <m/>
    <m/>
    <m/>
  </r>
  <r>
    <d v="2026-03-20T00:00:00"/>
    <m/>
    <n v="16"/>
    <d v="2026-01-07T00:00:00"/>
    <d v="2026-01-13T00:00:00"/>
    <n v="1"/>
    <n v="0"/>
    <n v="1"/>
    <n v="0"/>
    <n v="1"/>
    <n v="0"/>
    <s v="Si "/>
    <s v="POS "/>
    <s v="Principal "/>
    <s v="."/>
    <s v="N/A "/>
    <m/>
    <n v="12106"/>
    <s v="UT/SCG/Q/CG/8/2026"/>
    <x v="0"/>
    <s v="POS "/>
    <s v="Paul Martín Leal Rodríguez"/>
    <n v="66"/>
    <m/>
    <s v="10 ciudadanos: _x000a_Lilia Jacqueline García González_x000a_Carlota Salinas Mendoza_x000a_Israel de Jesús Zamora Soto_x000a_Luz María Rangel Sarabia_x000a_Gustavo Alonso Ortega Calderón_x000a_Scarlett Alejandra García Rendón_x000a_Claudia Cecilia García Torres_x000a_Yessica Wendolin Cervantes Pérez _x000a_Ana Lidya Macias Aguilar_x000a_Mario Oscar Gonzalez Linares "/>
    <n v="0"/>
    <n v="1"/>
    <n v="0"/>
    <n v="0"/>
    <s v="MORENA "/>
    <n v="1"/>
    <n v="0"/>
    <n v="0"/>
    <n v="0"/>
    <s v="De los escritos de desconocimiento de afiliación presentados por: r Lilia Jacqueline García González, Carlota Salinas Mendoza, Israel de Jesús Zamora Soto, Luz María Rangel Sarabia, Gustavo Alonso Ortega Calderón, Scarlett Alejandra García Rendón, Claudia Cecilia García Torres, Yessica Wendolin Cervantes Pérez, Ana Lidya Macias Aguilar y Mario Oscar Gonzalez Linares , se advierte que los hechos puestos en conocimiento de esta autoridad consisten, esencialmente, en la vulneración a su derecho de libertad de afiliación, así como la indebida utilización de sus datos personales por parte del partido politico MORENA. "/>
    <x v="1"/>
    <s v="No "/>
    <s v="."/>
    <s v="No "/>
    <s v="."/>
    <m/>
    <m/>
    <m/>
    <m/>
    <m/>
    <m/>
    <m/>
    <m/>
    <m/>
    <m/>
    <m/>
    <m/>
    <m/>
    <m/>
    <m/>
    <m/>
    <m/>
    <m/>
    <m/>
    <n v="-46035"/>
    <m/>
    <m/>
    <m/>
    <m/>
    <m/>
    <m/>
    <m/>
    <m/>
    <m/>
    <m/>
    <m/>
  </r>
  <r>
    <d v="2026-03-20T00:00:00"/>
    <m/>
    <n v="17"/>
    <d v="2026-01-12T00:00:00"/>
    <d v="2026-01-16T00:00:00"/>
    <n v="1"/>
    <n v="0"/>
    <n v="1"/>
    <n v="0"/>
    <n v="1"/>
    <n v="0"/>
    <s v="Si "/>
    <s v="POS "/>
    <s v="Principal "/>
    <s v="."/>
    <s v="N/A "/>
    <m/>
    <n v="12110"/>
    <s v="UT/SCG/Q/CG/9/2026"/>
    <x v="0"/>
    <s v="POS "/>
    <s v="Juan Carlos Conzuelo Jiménez"/>
    <n v="63"/>
    <m/>
    <s v="CA 99/2024_x000a_Autoridad Electoral _x000a_Dirección Ejecutiva de Prerrogativas y Partidos Politicos (DEPPP) "/>
    <n v="0"/>
    <n v="0"/>
    <n v="0"/>
    <n v="1"/>
    <s v="PVEM "/>
    <n v="1"/>
    <n v="0"/>
    <n v="0"/>
    <n v="0"/>
    <s v="Se ordena el inicio de un Procedimiento Sancionador Ordinario en cumplimiento del acuerdo emitido el 12 de enero de 2026, dentro del Cuaderno de Antecedentes UT/SCG/CA/CG/99/2024; sobre los hechos siguientes: la Dirección Ejecutiva de Prerrogativas y Partidos políticos dio vista a la Unidad Técnica de lo Contencioso Electoral en contra del Partido Verde Ecologista de Mexico, por el presunto incumplimiento al Acuerdo INE/CG569/2023, consistente en no informar en tiempo y forma, a más tardar un día antes del inicio de la precampaña del Proceso Electoral Local 2023 2024, la manera en que aplicaría la competitividad y paridad de género en la postulación de mujeres a la Jefatura de Gobierno de la Ciudad de Mexico y a las gubernaturas de Jalisco, Yucatán, Tabasco, Morelos y Guanajuato, ya que si bien el partido remitió dicha información mediante diversos oficios en noviembre de 2023, lo hizo fuera del plazo establecido, sin que la posterior modificación del acuerdo por la Sala Superior del Tribunal Electoral resultara aplicable a los partidos políticos nacionales, por lo que el acuerdo conservo firmeza respecto del denunciado."/>
    <x v="2"/>
    <s v="No "/>
    <s v="."/>
    <s v="No "/>
    <s v="."/>
    <m/>
    <m/>
    <m/>
    <m/>
    <m/>
    <m/>
    <m/>
    <m/>
    <m/>
    <m/>
    <m/>
    <m/>
    <m/>
    <m/>
    <m/>
    <m/>
    <m/>
    <m/>
    <m/>
    <n v="-46038"/>
    <m/>
    <m/>
    <m/>
    <m/>
    <m/>
    <m/>
    <m/>
    <m/>
    <m/>
    <m/>
    <m/>
  </r>
  <r>
    <d v="2026-03-20T00:00:00"/>
    <m/>
    <n v="18"/>
    <d v="2026-01-16T00:00:00"/>
    <d v="2026-01-21T00:00:00"/>
    <n v="1"/>
    <n v="0"/>
    <n v="1"/>
    <n v="0"/>
    <n v="1"/>
    <n v="0"/>
    <s v="Si "/>
    <s v="POS "/>
    <s v="Principal "/>
    <s v="."/>
    <s v="N/A "/>
    <m/>
    <n v="12116"/>
    <s v="UT/SCG/Q/CG/10/2026"/>
    <x v="0"/>
    <s v="POS "/>
    <s v="Carol Anne Valdes Jaimes"/>
    <n v="58"/>
    <m/>
    <s v="2 Ciudadanos: _x000a_Yuritzi Romialy Acosta Márquez_x000a_María Concepción Torres Zamarrón"/>
    <n v="0"/>
    <n v="1"/>
    <n v="0"/>
    <n v="0"/>
    <s v="PRI "/>
    <n v="1"/>
    <n v="0"/>
    <n v="0"/>
    <n v="0"/>
    <s v="De los escritos de desconocimiento de afiliación presentados por: Yuritzi Romialy Acosta Márquez y María Concepción Torres Zamarrón, se advierte que los hechos puestos en conocimiento de esta autoridad consisten, esencialmente, en la vulneración a su derecho de libertad de afiliación, así como la indebida utilización de sus datos personales por parte del Partido Revolucionario Institucional. "/>
    <x v="0"/>
    <s v="No "/>
    <s v="."/>
    <s v="No "/>
    <s v="."/>
    <m/>
    <m/>
    <m/>
    <m/>
    <m/>
    <m/>
    <m/>
    <m/>
    <m/>
    <m/>
    <m/>
    <m/>
    <m/>
    <m/>
    <m/>
    <m/>
    <m/>
    <m/>
    <m/>
    <n v="-46043"/>
    <m/>
    <m/>
    <m/>
    <m/>
    <m/>
    <m/>
    <m/>
    <m/>
    <m/>
    <m/>
    <m/>
  </r>
  <r>
    <d v="2026-03-20T00:00:00"/>
    <m/>
    <n v="19"/>
    <d v="2026-01-20T00:00:00"/>
    <d v="2026-01-27T00:00:00"/>
    <n v="1"/>
    <n v="0"/>
    <n v="1"/>
    <n v="0"/>
    <n v="1"/>
    <n v="0"/>
    <s v="Si "/>
    <s v="POS "/>
    <s v="Principal "/>
    <s v="."/>
    <s v="N/A "/>
    <m/>
    <n v="12124"/>
    <s v="UT/SCG/Q/CG/11/2026"/>
    <x v="0"/>
    <s v="POS "/>
    <s v="Karla Freyre Hurtado"/>
    <n v="52"/>
    <m/>
    <s v="Autoridad Electoral _x000a_CA 320/2025"/>
    <n v="0"/>
    <n v="0"/>
    <n v="0"/>
    <n v="1"/>
    <s v="3 ciudadanos: _x000a_Efraín Pérez Álvarez_x000a_María Teresa Chávez Hernández_x000a_Itzel Yamilet Villagrán Rojas"/>
    <n v="0"/>
    <n v="1"/>
    <n v="0"/>
    <n v="0"/>
    <s v="Se ordena el inicio de un Procedimiento Sancionador Ordinario en cumplimiento del acuerdo emitido el veinte de enero de 2026, dentro del Cuaderno de Antecedentes UT/SCG/CA/CG/320/2025, derivado de diligencias de investigación practicadas, con el objeto de dilucidar si las conductas referidas constituyen o no infracción a la normativa electoral aplicable; Si bien el Consejo General determinó la inexistencia de afiliación indebida respecto de diversas personas, se advirtió que Efrain Pérez Alvarez, María Teresa Chávez Hernández e Itzel Yamilet Villa Ran Rojas, como partes denunciadas, fueron debidamente apercibidas sobre el inicio de un procedimiento administrativo sancionador conforme a lo previsto en la Adenda correspondiente. "/>
    <x v="1"/>
    <s v="No "/>
    <s v="."/>
    <s v="No "/>
    <s v="."/>
    <m/>
    <m/>
    <m/>
    <m/>
    <m/>
    <m/>
    <m/>
    <m/>
    <m/>
    <m/>
    <m/>
    <m/>
    <m/>
    <m/>
    <m/>
    <m/>
    <m/>
    <m/>
    <m/>
    <n v="-46049"/>
    <m/>
    <m/>
    <m/>
    <m/>
    <m/>
    <m/>
    <m/>
    <m/>
    <m/>
    <m/>
    <m/>
  </r>
  <r>
    <d v="2026-03-20T00:00:00"/>
    <m/>
    <n v="20"/>
    <d v="2026-01-27T00:00:00"/>
    <d v="2026-01-28T00:00:00"/>
    <n v="1"/>
    <n v="0"/>
    <n v="1"/>
    <n v="0"/>
    <n v="1"/>
    <n v="0"/>
    <s v="Si "/>
    <s v="POS "/>
    <s v="Principal "/>
    <s v="."/>
    <s v="N/A "/>
    <m/>
    <n v="12125"/>
    <s v="UT/SCG/Q/CG/12/2026"/>
    <x v="0"/>
    <s v="POS "/>
    <s v="Karla Freyre Hurtado"/>
    <n v="51"/>
    <m/>
    <s v="Autoridad Electoral _x000a_CA 392/2025"/>
    <n v="0"/>
    <n v="0"/>
    <n v="0"/>
    <n v="1"/>
    <s v="3 ciudadanos: _x000a_Héctor Cruz Corona_x000a_Nidia Beatriz Ponce Salas_x000a_Adolfo Antonio González"/>
    <n v="0"/>
    <n v="1"/>
    <n v="0"/>
    <n v="0"/>
    <s v="Se ordena el inicio de un Procedimiento Sancionador Ordinario en cumplimiento del acuerdo emitido el veintisiete de enero de 2026, dentro del Cuaderno de Antecedentes UT/SCG/CA/CG/392/2025, derivado de diligencias de investigación practicadas, con el objeto de dilucidar si las conductas referidas constituyen o no infracción a la normativa electoral aplicable; Si bien el Consejo General determinó la inexistencia de afiliación indebida respecto de diversas personas, se advirtió que Héctor Cruz Corona, Nidia Beatriz Ponce Salas y Adolfo Antonio González, como partes denunciadas, fueron debidamente apercibidas sobre el inicio de un procedimiento administrativo sancionador conforme a lo previsto en la Adenda correspondiente. "/>
    <x v="1"/>
    <s v="No "/>
    <s v="."/>
    <s v="No "/>
    <s v="."/>
    <m/>
    <m/>
    <m/>
    <m/>
    <m/>
    <m/>
    <m/>
    <m/>
    <m/>
    <m/>
    <m/>
    <m/>
    <m/>
    <m/>
    <m/>
    <m/>
    <m/>
    <m/>
    <m/>
    <n v="-46050"/>
    <m/>
    <m/>
    <m/>
    <m/>
    <m/>
    <m/>
    <m/>
    <m/>
    <m/>
    <m/>
    <m/>
  </r>
  <r>
    <d v="2026-03-20T00:00:00"/>
    <m/>
    <n v="21"/>
    <d v="2026-01-27T00:00:00"/>
    <d v="2026-01-28T00:00:00"/>
    <n v="1"/>
    <n v="0"/>
    <n v="1"/>
    <n v="0"/>
    <n v="1"/>
    <n v="0"/>
    <s v="Si "/>
    <s v="POS "/>
    <s v="Principal "/>
    <s v="."/>
    <s v="N/A "/>
    <m/>
    <n v="12126"/>
    <s v="UT/SCG/Q/CG/13/2026"/>
    <x v="0"/>
    <s v="POS "/>
    <s v="Karla Freyre Hurtado"/>
    <n v="51"/>
    <m/>
    <s v="Autoridad Electoral _x000a_CA 362/2025"/>
    <n v="0"/>
    <n v="0"/>
    <n v="0"/>
    <n v="1"/>
    <s v="1 ciudadano: _x000a_Anfernee Hernández Espinosa"/>
    <n v="0"/>
    <n v="1"/>
    <n v="0"/>
    <n v="0"/>
    <s v="Se ordena el inicio de un Procedimiento Sancionador Ordinario en cumplimiento del acuerdo emitido el veintisiete de enero de 2026, dentro del Cuaderno de Antecedentes UT/SCG/CA/CG/362/2025, derivado de diligencias de investigación practicadas, con el objeto de dilucidar si las conductas referidas constituyen o no infracción a la normativa electoral aplicable; Si bien el Consejo General determinó la inexistencia de afiliación indebida respecto de diversas personas, se advirtió que Anfernee Hernández Espinosa, como parte denunciada, fue debidamente apercibida sobre el inicio de un procedimiento administrativo sancionador conforme a lo previsto en la Adenda correspondiente. "/>
    <x v="1"/>
    <s v="No "/>
    <s v="."/>
    <s v="No "/>
    <s v="."/>
    <m/>
    <m/>
    <m/>
    <m/>
    <m/>
    <m/>
    <m/>
    <m/>
    <m/>
    <m/>
    <m/>
    <m/>
    <m/>
    <m/>
    <m/>
    <m/>
    <m/>
    <m/>
    <m/>
    <n v="-46050"/>
    <m/>
    <m/>
    <m/>
    <m/>
    <m/>
    <m/>
    <m/>
    <m/>
    <m/>
    <m/>
    <m/>
  </r>
  <r>
    <d v="2026-03-20T00:00:00"/>
    <m/>
    <n v="22"/>
    <d v="2026-01-14T00:00:00"/>
    <d v="2026-01-29T00:00:00"/>
    <n v="1"/>
    <n v="0"/>
    <n v="1"/>
    <n v="0"/>
    <n v="1"/>
    <n v="0"/>
    <s v="No "/>
    <s v="POS "/>
    <s v="Principal "/>
    <s v="."/>
    <s v="N/A "/>
    <m/>
    <n v="12127"/>
    <s v="UT/SCG/Q/JJRA/JL/BCS/14/2026"/>
    <x v="0"/>
    <s v="POS "/>
    <s v="Ernesto Hernández Hernández"/>
    <n v="50"/>
    <m/>
    <s v="1 ciudadano: _x000a_Jesús Joan Rodriguez Alonso "/>
    <n v="0"/>
    <n v="1"/>
    <n v="0"/>
    <n v="0"/>
    <s v="PVEM "/>
    <n v="1"/>
    <n v="0"/>
    <n v="0"/>
    <n v="0"/>
    <s v="Del escrito de queja presentado por: Jesús Joan Rodriguez Alonso, se advierte que los hechos puestos en conocimiento de esta autoridad consisten, esencialmente, en la vulneración a su derecho de libertad de afiliación, así como la indebida utilización de sus datos personales por parte del Partido Verde Ecologista de México. "/>
    <x v="0"/>
    <s v="No "/>
    <s v="."/>
    <s v="No "/>
    <s v="."/>
    <m/>
    <m/>
    <m/>
    <m/>
    <m/>
    <m/>
    <m/>
    <m/>
    <m/>
    <m/>
    <m/>
    <m/>
    <m/>
    <m/>
    <m/>
    <m/>
    <m/>
    <m/>
    <m/>
    <n v="-46051"/>
    <m/>
    <m/>
    <m/>
    <m/>
    <m/>
    <m/>
    <m/>
    <m/>
    <m/>
    <m/>
    <m/>
  </r>
  <r>
    <d v="2026-03-20T00:00:00"/>
    <m/>
    <n v="23"/>
    <d v="2026-01-12T00:00:00"/>
    <d v="2026-01-30T00:00:00"/>
    <n v="1"/>
    <n v="0"/>
    <n v="1"/>
    <n v="0"/>
    <n v="1"/>
    <n v="0"/>
    <s v="No "/>
    <s v="POS "/>
    <s v="Principal "/>
    <s v="."/>
    <s v="N/A "/>
    <m/>
    <n v="12128"/>
    <s v="UT/SCG/Q/JMVV/JL/CHIH/15/2026"/>
    <x v="0"/>
    <s v="POS "/>
    <s v="Paul Martín Leal Rodríguez"/>
    <n v="49"/>
    <m/>
    <s v="7 ciudadanos: _x000a_Jesús Manuel Valenzuela Villa_x000a_José Anastacio Valenzuela Villa_x000a_Rosa Margarita Valenzuela Villa_x000a_Silvia Adriana Herrera Berrueto_x000a_Federico Vielmas Aguilera_x000a_Juan Martin Narrarro Martínez_x000a_Fabián Alejandro Mendoza"/>
    <n v="0"/>
    <n v="1"/>
    <n v="0"/>
    <n v="0"/>
    <s v="MORENA "/>
    <n v="1"/>
    <n v="0"/>
    <n v="0"/>
    <n v="0"/>
    <s v="De los escritos de queja presentados por: Jesús Manuel Valenzuela Villa, José Anastacio Valenzuela Villa, Rosa Margarita Valenzuela Villa, Silvia Adriana Herrera Berrueto, Federico Vielmas Aguilera, Juan Martin Narrarro Martínez y Fabián Alejandro Mendoza, se advierte que los hechos puestos en conocimiento de esta autoridad consisten, esencialmente, en la vulneración a su derecho de libertad de afiliación, así como la indebida utilización de sus datos personales por parte del partido politico MORENA. "/>
    <x v="0"/>
    <s v="No "/>
    <s v="."/>
    <s v="No "/>
    <s v="."/>
    <m/>
    <m/>
    <m/>
    <m/>
    <m/>
    <m/>
    <m/>
    <m/>
    <m/>
    <m/>
    <m/>
    <m/>
    <m/>
    <m/>
    <m/>
    <m/>
    <m/>
    <m/>
    <m/>
    <n v="-46052"/>
    <m/>
    <m/>
    <m/>
    <m/>
    <m/>
    <m/>
    <m/>
    <m/>
    <m/>
    <m/>
    <m/>
  </r>
  <r>
    <d v="2026-03-20T00:00:00"/>
    <m/>
    <n v="24"/>
    <d v="2026-01-16T00:00:00"/>
    <d v="2026-02-03T00:00:00"/>
    <n v="1"/>
    <n v="0"/>
    <n v="1"/>
    <n v="0"/>
    <n v="1"/>
    <n v="0"/>
    <s v="Si "/>
    <s v="POS "/>
    <s v="Principal "/>
    <s v="."/>
    <s v="N/A "/>
    <m/>
    <n v="12130"/>
    <s v="UT/SCG/Q/CG/16/2026"/>
    <x v="0"/>
    <s v="POS "/>
    <s v="Carlos Armando Guillén Méndez"/>
    <n v="45"/>
    <m/>
    <s v="6 ciudadanos: _x000a_Juan Emilio Lavenant Quiñones_x000a_Karla Mariela Rodríguez Delgado_x000a_Nancy Espinosa González_x000a_José Rudyard Medina Reyes_x000a_Mayte López Medina_x000a_Angélica del Carmen Escobedo Hernández"/>
    <n v="0"/>
    <n v="1"/>
    <n v="0"/>
    <n v="0"/>
    <s v="MORENA "/>
    <n v="1"/>
    <n v="0"/>
    <n v="0"/>
    <n v="0"/>
    <s v="De los escritos de desconocimiento de afiliación presentados por: Juan Emilio Lavenant Quiñones, Karla Mariela Rodríguez Delgado, Nancy Espinosa González, José Rudyard Medina Reyes, Mayte López Medina y Angélica del Carmen Escobedo Hernández, se advierte que los hechos puestos en conocimiento de esta autoridad consisten, esencialmente, en la vulneración a su derecho de libertad de afiliación, así como la indebida utilización de sus datos personales por parte del partido politico MORENA. "/>
    <x v="1"/>
    <s v="No "/>
    <s v="."/>
    <s v="No "/>
    <s v="."/>
    <m/>
    <m/>
    <m/>
    <m/>
    <m/>
    <m/>
    <m/>
    <m/>
    <m/>
    <m/>
    <m/>
    <m/>
    <m/>
    <m/>
    <m/>
    <m/>
    <m/>
    <m/>
    <m/>
    <n v="-46056"/>
    <m/>
    <m/>
    <m/>
    <m/>
    <m/>
    <m/>
    <m/>
    <m/>
    <m/>
    <m/>
    <m/>
  </r>
  <r>
    <d v="2026-03-20T00:00:00"/>
    <m/>
    <n v="25"/>
    <d v="2026-02-04T00:00:00"/>
    <d v="2026-02-12T00:00:00"/>
    <n v="1"/>
    <n v="0"/>
    <n v="1"/>
    <n v="0"/>
    <n v="1"/>
    <n v="0"/>
    <s v="Si "/>
    <s v="POS "/>
    <s v="Principal "/>
    <s v="."/>
    <s v="N/A "/>
    <m/>
    <n v="12138"/>
    <s v="UT/SCG/Q/CG/17/2026"/>
    <x v="0"/>
    <s v="POS "/>
    <s v="Paul Martín Leal Rodríguez"/>
    <n v="36"/>
    <m/>
    <s v="5 ciudadanos: _x000a_Andrea Nicol Zamora Estrello_x000a_Mayra Abigail González Arena_x000a_Yuniel Aaron Esquivel Delgado_x000a_Brayan Daniel López Montoya _x000a_Carlos Caleb García Martínez"/>
    <n v="0"/>
    <n v="1"/>
    <n v="0"/>
    <n v="0"/>
    <s v="MORENA "/>
    <n v="1"/>
    <n v="0"/>
    <n v="0"/>
    <n v="0"/>
    <s v="De los escritos de desconocimiento de afiliación presentados por: Andrea Nicol Zamora Estrello, Mayra Abigail González Arena, Yuniel Aaron Esquivel Delgado, Brayan Daniel López Montoya y Carlos Caleb García Martínez, se advierte que los hechos puestos en conocimiento de esta autoridad consisten, esencialmente, en la vulneración a su derecho de libertad de afiliación, así como la indebida utilización de sus datos personales por parte del partido politico MORENA. "/>
    <x v="1"/>
    <s v="No "/>
    <s v="."/>
    <s v="No "/>
    <s v="."/>
    <m/>
    <m/>
    <m/>
    <m/>
    <m/>
    <m/>
    <m/>
    <m/>
    <m/>
    <m/>
    <m/>
    <m/>
    <m/>
    <m/>
    <m/>
    <m/>
    <m/>
    <m/>
    <m/>
    <n v="-46065"/>
    <m/>
    <m/>
    <m/>
    <m/>
    <m/>
    <m/>
    <m/>
    <m/>
    <m/>
    <m/>
    <m/>
  </r>
  <r>
    <d v="2026-03-20T00:00:00"/>
    <m/>
    <n v="26"/>
    <d v="2026-01-27T00:00:00"/>
    <d v="2026-02-16T00:00:00"/>
    <n v="1"/>
    <n v="0"/>
    <n v="1"/>
    <n v="0"/>
    <n v="1"/>
    <n v="0"/>
    <s v="Si "/>
    <s v="POS "/>
    <s v="Principal "/>
    <s v="."/>
    <s v="N/A "/>
    <m/>
    <n v="12144"/>
    <s v="UT/SCG/Q/CG/18/2026"/>
    <x v="0"/>
    <s v="POS "/>
    <s v="Leonardo Ramirez Mejía"/>
    <n v="32"/>
    <m/>
    <s v="CA 384/2025_x000a_Autoridad Electoral "/>
    <n v="0"/>
    <n v="0"/>
    <n v="0"/>
    <n v="1"/>
    <s v="10 ciudadanos: _x000a_Guadalupe Domínguez Jiménez_x000a_Juan Manuel Álvarez Díaz_x000a_José Ángel Jiménez Muñoz_x000a_Sorina XX Albizo_x000a_Víctor Hugo Alfaro Salinas_x000a_Karla Briselda Merlo Cepeda_x000a_César Iván Ramos Maya_x000a_Guadalupe de Jesús Sánchez Moreno_x000a_Lizandro Joaquín López López_x000a_Lizbeth Ramírez López"/>
    <n v="0"/>
    <n v="1"/>
    <n v="0"/>
    <n v="0"/>
    <s v="Se ordena el inicio de un Procedimiento Sancionador Ordinario en cumplimiento del acuerdo emitido el 27 de enero de 2025, dentro del Cuaderno de Antecedentes UT/SCG/CA/CG/384/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Guadalupe Domínguez Jiménez, Juan Manuel Álvarez Díaz, José Ángel Jiménez Muñoz, Sorina XX Albizo, Víctor Hugo Alfaro Salinas, Karla Briselda Merlo Cepeda, César Iván Ramos Maya, Guadalupe de Jesús Sánchez Moreno, Lizandro Joaquín López López y Lizbeth Ramírez López."/>
    <x v="1"/>
    <s v="No "/>
    <s v="."/>
    <s v="No "/>
    <s v="."/>
    <m/>
    <m/>
    <m/>
    <m/>
    <m/>
    <m/>
    <m/>
    <m/>
    <m/>
    <m/>
    <m/>
    <m/>
    <m/>
    <m/>
    <m/>
    <m/>
    <m/>
    <m/>
    <m/>
    <n v="-46069"/>
    <m/>
    <m/>
    <m/>
    <m/>
    <m/>
    <m/>
    <m/>
    <m/>
    <m/>
    <m/>
    <m/>
  </r>
  <r>
    <d v="2026-03-20T00:00:00"/>
    <m/>
    <n v="27"/>
    <d v="2026-02-11T00:00:00"/>
    <d v="2026-02-16T00:00:00"/>
    <n v="1"/>
    <n v="0"/>
    <n v="1"/>
    <n v="0"/>
    <n v="1"/>
    <n v="0"/>
    <s v="No "/>
    <s v="POS "/>
    <s v="Principal "/>
    <s v="."/>
    <s v="N/A "/>
    <m/>
    <n v="12145"/>
    <s v="UT/SCG/Q/CG/19/2026"/>
    <x v="0"/>
    <s v="POS "/>
    <s v="Martha Patricia Ramirez Plata "/>
    <n v="32"/>
    <m/>
    <s v="CA 306/2025_x000a_Autoridad Electoral "/>
    <n v="0"/>
    <n v="0"/>
    <n v="0"/>
    <n v="1"/>
    <s v="ORGANIZACIÓN DE LA _x000a_CIUDADANÍA “CONSTRUYENDO _x000a_SOCIEDADES DE PAZ, A.C.”"/>
    <n v="0"/>
    <n v="1"/>
    <n v="0"/>
    <n v="0"/>
    <s v="Se ordena el inicio de un Procedimiento Sancionador Ordinario en cumplimiento del acuerdo de once de febrero de 2026, dentro del Cuaderno de Antecedentes UT/SCG/CA/CG/306/2025; derivado de los hechos siguientes: del oficio INE/DEPPP/DE/DPPF/2654/2025 y sus anexos se advierte que la Direccion Ejecutiva de Prerrogativas y Partidos Politicos del Instituto Nacional Electoral hizo del conocimiento de la Unidad Tecnica la presunta entrega y u ofrecimiento de dadivas a personas asistentes a la asamblea distrital constitutiva celebrada el tres de mayo de dos mil veinticinco en el 01 Distrito Electoral Federal de Jalisco por la organizacion de ciudadanos Construyendo Sociedades de Paz A C en el marco de su procedimiento para constituirse como partido politico nacional. De las actas levantadas por personal de la 01 Junta Distrital Ejecutiva con sede en Tequila Jalisco y de las diligencias de visita domiciliaria se desprende que diversas personas manifestaron haber recibido o que se les prometio la entrega de beneficios a cambio de asistir al evento y afiliarse, lo que podria afectar la libre manifestacion de la voluntad y el derecho de asociacion politica."/>
    <x v="3"/>
    <s v="No "/>
    <s v="."/>
    <s v="No "/>
    <s v="."/>
    <m/>
    <m/>
    <m/>
    <m/>
    <m/>
    <m/>
    <m/>
    <m/>
    <m/>
    <m/>
    <m/>
    <m/>
    <m/>
    <m/>
    <m/>
    <m/>
    <m/>
    <m/>
    <m/>
    <n v="-46069"/>
    <m/>
    <m/>
    <m/>
    <m/>
    <m/>
    <m/>
    <m/>
    <m/>
    <m/>
    <m/>
    <m/>
  </r>
  <r>
    <d v="2026-03-20T00:00:00"/>
    <m/>
    <n v="28"/>
    <d v="2026-01-22T00:00:00"/>
    <d v="2026-02-16T00:00:00"/>
    <n v="1"/>
    <n v="0"/>
    <n v="1"/>
    <n v="0"/>
    <n v="1"/>
    <n v="0"/>
    <s v="No "/>
    <s v="POS "/>
    <s v="Principal "/>
    <s v="."/>
    <s v="N/A "/>
    <m/>
    <n v="12146"/>
    <s v="UT/SCG/Q/CPRM/JL/ZAC/20/2026"/>
    <x v="0"/>
    <s v="POS "/>
    <s v="Paul Martín Leal Rodríguez"/>
    <n v="32"/>
    <m/>
    <s v="4 ciudadanos: _x000a_Cindel Patricia Reyes Mier_x000a_Leopoldo Jorge Muñoz Varela_x000a_Sarain Gumeta Moreno_x000a_Macario Rivera Abarca"/>
    <n v="0"/>
    <n v="1"/>
    <n v="0"/>
    <n v="0"/>
    <s v="MORENA "/>
    <n v="1"/>
    <n v="0"/>
    <n v="0"/>
    <n v="0"/>
    <s v="De los escritos de queja presentados por: Cindel Patricia Reyes Mier. Leopoldo Jorge Muñoz Varela, Sarain Gumeta Moreno y Macario Rivera Abarca, se advierte que los hechos puestos en conocimiento de esta autoridad consisten,  esencialmente, en la vulneración a su derecho de libertad de afiliación, así como la indebida utilización de sus datos personales por parte del partido político MORENA. "/>
    <x v="0"/>
    <s v="No "/>
    <s v="."/>
    <s v="No "/>
    <s v="."/>
    <m/>
    <m/>
    <m/>
    <m/>
    <m/>
    <m/>
    <m/>
    <m/>
    <m/>
    <m/>
    <m/>
    <m/>
    <m/>
    <m/>
    <m/>
    <m/>
    <m/>
    <m/>
    <m/>
    <n v="-46069"/>
    <m/>
    <m/>
    <m/>
    <m/>
    <m/>
    <m/>
    <m/>
    <m/>
    <m/>
    <m/>
    <m/>
  </r>
  <r>
    <d v="2026-03-20T00:00:00"/>
    <m/>
    <n v="29"/>
    <d v="2026-02-12T00:00:00"/>
    <d v="2026-02-20T00:00:00"/>
    <n v="1"/>
    <n v="0"/>
    <n v="1"/>
    <n v="0"/>
    <n v="1"/>
    <n v="0"/>
    <s v="No "/>
    <s v="POS "/>
    <s v="Principal "/>
    <s v="."/>
    <s v="N/A "/>
    <m/>
    <n v="12150"/>
    <s v="UT/SCG/Q/CG/21/2026"/>
    <x v="0"/>
    <s v="POS "/>
    <s v="Martha Patricia Ramirez Plata "/>
    <n v="28"/>
    <m/>
    <s v="CA 334/2025_x000a_Autoridad Electoral "/>
    <n v="0"/>
    <n v="0"/>
    <n v="0"/>
    <n v="1"/>
    <s v="Eduardo Sergio de la Torre Jaramillo "/>
    <n v="0"/>
    <n v="1"/>
    <n v="0"/>
    <n v="0"/>
    <s v="Se ordena el inicio de un Procedimiento Sancionador Ordinario en cumplimiento del acuerdo emitido el 12 de febrero de 2026, dentro del Cuaderno de UT/SCG/CA/CG/334/2025; derivado de los hechos siguientes: En atención a la resolución INE/CG511/2025 aprobada por el Consejo General del Instituto Nacional Electoral, se ordenó dar vista a la Unidad Técnica de lo Contencioso Electoral a efecto de determinar lo conducente respecto de la presunta promoción de una queja frívola presentada por Eduardo Sergio de la Torre Jaramillo, parte promovente, en contra de la Consejera Presidenta del Consejo General del Organismo Público Local Electoral de Veracruz de Ignacio de la Llave, parte denunciada. El órgano superior de dirección consideró que el escrito denominado segunda ampliación, presentado el once de abril de dos mil veinticinco, debía calificarse como frívolo al sustentarse únicamente en una columna de opinión sin aportar elementos probatorios adicionales que permitieran acreditar, siquiera de manera indiciaria, las supuestas irregularidades atribuidas a la funcionaria. Para la debida integración del asunto, se ordenó la atracción de constancias relacionadas y se verificó que la resolución se encontraba firme al no existir medio de impugnación alguno. En consecuencia, al advertirse indicios sobre la posible actualización de una infracción a la normativa electoral, se determinó iniciar el procedimiento ordinario sancionador correspondiente."/>
    <x v="4"/>
    <s v="No "/>
    <s v="."/>
    <s v="No "/>
    <s v="."/>
    <m/>
    <m/>
    <m/>
    <m/>
    <m/>
    <m/>
    <m/>
    <m/>
    <m/>
    <m/>
    <m/>
    <m/>
    <m/>
    <m/>
    <m/>
    <m/>
    <m/>
    <m/>
    <m/>
    <n v="-46073"/>
    <m/>
    <m/>
    <m/>
    <m/>
    <m/>
    <m/>
    <m/>
    <m/>
    <m/>
    <m/>
    <m/>
  </r>
  <r>
    <d v="2026-03-20T00:00:00"/>
    <m/>
    <n v="30"/>
    <d v="2026-02-21T00:00:00"/>
    <d v="2026-02-21T00:00:00"/>
    <n v="1"/>
    <n v="0"/>
    <n v="1"/>
    <n v="0"/>
    <n v="1"/>
    <n v="0"/>
    <s v="No "/>
    <s v="POS "/>
    <s v="Principal "/>
    <s v="."/>
    <s v="N/A "/>
    <m/>
    <n v="12155"/>
    <s v="UT/SCG/Q/CG/22/2026"/>
    <x v="0"/>
    <s v="POS "/>
    <s v="Paul Martín Leal Rodríguez"/>
    <n v="27"/>
    <m/>
    <s v="Sala Superior del TEPJF _x000a_Claudia Sheinbaum Pardo, presidenta de los Estados Unidos Méxicanos "/>
    <n v="0"/>
    <n v="0"/>
    <n v="0"/>
    <n v="1"/>
    <s v=" Organización ciudadana &quot;Construyendo Sociedades de Paz&quot; "/>
    <n v="0"/>
    <n v="1"/>
    <n v="0"/>
    <n v="0"/>
    <s v="El presunto uso indebido de las siglas “CSP”, por parte de la organización denominada Construyendo Solidaridad y Paz A.C., quien ha utilizado dichas siglas como parte de su denominación preliminar y emblema en el proceso de constitución como Partido Político Nacional para el periodo 2025-2026, lo que, a su decir, causa confusión en la ciudadanía, dado que se pretende dar la impresión sobre la existencia de vinculación entre la citada organización y Claudia Sheinbaum Pardo, al existir identidad entre las siglas de la referida organización y las iniciales de la Presidenta de la República._x000a_Lo anterior —aduce—, en contravención los artículos 10, 11, 12 y 25, numeral 1, inciso d), de la Ley General de Partidos Políticos y 14, párrafo segundo, inciso d) del INSTRUCTIVO QUE DEBERÁN OBSERVAR LAS ORGANIZACIONES DE LA CIUDADANÍA INTERESADAS EN CONSTITUIR UN PARTIDO POLÍTICO NACIONAL EN EL PERÍODO 2025-2026, ASÍ COMO DIVERSAS DISPOSICIONES RELATIVAS A LA REVISIÓN DE LOS REQUISITOS QUE SE DEBEN CUMPLIR PARA DICHO FIN._x000a__x000a_La posible afectación a los derechos de la titular del Ejecutivo Federal, y actos propios del procedimiento de constitución o registro del partido, derivados de la coincidencia entre las siglas “CSP” utilizadas por parte de la organización denominada Construyendo Solidaridad y Paz A.C., en el proceso de constitución como Partido Político Nacional para el periodo 2025-2026 y el las siglas “CSP” como una forma de identificación de la Presidenta de la República, Claudia Sheinbaum Pardo."/>
    <x v="4"/>
    <s v="No "/>
    <s v="."/>
    <s v="Si "/>
    <s v="1. Se suspenda la solicitud de registro a la organización denominada Construyendo Sociedad de Paz A.C., con el nombre o denominación preliminar como Partido Político Nacional “Construyendo Solidaridad y Paz” y las siglas “CSP” en su emblema o en cualquier imagen que permita identificarlo con dichos datos._x000a_ _x000a_2. En caso de que no se haya celebrado la Asamblea Nacional Constitutiva de la organización denunciada, se suspenda la celebración de la misma, en caso de que persista el uso de la denominación o nombre “Construyendo Solidaridad y Paz” y las siglas “CSP” en su emblema o en cualquier imagen que permita identificarlo con dichos datos._x000a_ _x000a_3. En caso de que faltare culminar la etapa de celebración de asamblea, se suspenda su celebración y la recolección de firmas de afiliación, en caso de que persista el uso de la denominación o nombre “Construyendo Solidaridad y Paz” y las siglas “CSP” en su emblema o en cualquier imagen que permita identificarlo con dichos datos."/>
    <m/>
    <m/>
    <m/>
    <m/>
    <m/>
    <m/>
    <m/>
    <m/>
    <m/>
    <m/>
    <m/>
    <m/>
    <m/>
    <m/>
    <m/>
    <m/>
    <m/>
    <m/>
    <m/>
    <n v="-46074"/>
    <m/>
    <m/>
    <m/>
    <m/>
    <m/>
    <m/>
    <m/>
    <m/>
    <m/>
    <m/>
    <m/>
  </r>
  <r>
    <d v="2026-03-20T00:00:00"/>
    <m/>
    <n v="31"/>
    <d v="2026-02-20T00:00:00"/>
    <d v="2026-02-23T00:00:00"/>
    <n v="1"/>
    <n v="0"/>
    <n v="1"/>
    <n v="0"/>
    <n v="1"/>
    <n v="0"/>
    <s v="No "/>
    <s v="POS "/>
    <s v="Principal "/>
    <s v="."/>
    <s v="N/A "/>
    <m/>
    <n v="12156"/>
    <s v="UT/SCG/Q/CG/23/2026"/>
    <x v="0"/>
    <s v="POS "/>
    <s v="Martha Patricia Ramirez Plata "/>
    <n v="25"/>
    <m/>
    <s v="POS 264/2024_x000a_José Andrés Bruno Sánchez"/>
    <n v="0"/>
    <n v="1"/>
    <n v="0"/>
    <n v="0"/>
    <s v="PRI "/>
    <n v="0"/>
    <n v="1"/>
    <n v="0"/>
    <n v="0"/>
    <s v="En cumplimiento del acuerdo de veinte de febrero de dos mil veintiséis, dictado dentro del Procedimiento Ordinario Sancionador UT/SCG/Q/CG/JD06/MEX/264/2024, se ordena iniciar un Procedimiento Sancionador Ordinario, a fin de evitar dilaciones respecto de las demás personas involucradas y garantizar una tramitación eficaz y oportuna. Se escinde lo relativo al ciudadano José Andrés Bruno Sánchez, ya que de su escrito de alegatos se advierte la necesidad de realizar diligencias adicionales, en particular para verificar la autenticidad de la firma que obra en la cédula de afiliación, con el objeto de corroborar la legalidad de la afiliación controvertida y sustentar la determinación en elementos debidamente acreditados."/>
    <x v="1"/>
    <s v="No "/>
    <s v="."/>
    <s v="No "/>
    <s v="."/>
    <m/>
    <m/>
    <m/>
    <m/>
    <m/>
    <m/>
    <m/>
    <m/>
    <m/>
    <m/>
    <m/>
    <m/>
    <m/>
    <m/>
    <m/>
    <m/>
    <m/>
    <m/>
    <m/>
    <n v="-46076"/>
    <m/>
    <m/>
    <m/>
    <m/>
    <m/>
    <m/>
    <m/>
    <m/>
    <m/>
    <m/>
    <m/>
  </r>
  <r>
    <d v="2026-03-20T00:00:00"/>
    <m/>
    <n v="32"/>
    <d v="2026-02-16T00:00:00"/>
    <d v="2026-02-23T00:00:00"/>
    <n v="1"/>
    <n v="0"/>
    <n v="1"/>
    <n v="0"/>
    <n v="1"/>
    <n v="0"/>
    <s v="Si "/>
    <s v="POS "/>
    <s v="Principal "/>
    <s v="."/>
    <s v="N/A "/>
    <m/>
    <n v="12157"/>
    <s v="UT/SCG/Q/CG/24/2026"/>
    <x v="0"/>
    <s v="POS "/>
    <s v="Ernesto Hernández Hernández"/>
    <n v="25"/>
    <m/>
    <s v="CA 299/2025_x000a_Autoridad Electoral "/>
    <n v="0"/>
    <n v="0"/>
    <n v="0"/>
    <n v="1"/>
    <s v="11 ciudadanos: _x000a_Heriberto Baltazar Blancas_x000a_Uzziel Rojas Cervantes_x000a_Griselda Martínez Moreno_x000a_Ricardo Estrada Toriz_x000a_Yatzharet Daniel González López_x000a_Carolina Ramos Hernández_x000a_María Sirenia Rosas Hernández_x000a_Teresita Ivonne Alcocer Solano_x000a_Guadalupe Cornejo Céspedes_x000a_Alba Ileana Parra Moreno_x000a_Armando Méndez González_x000a_"/>
    <n v="0"/>
    <n v="1"/>
    <n v="0"/>
    <n v="0"/>
    <s v="Se ordena el inicio de un Procedimiento Sancionador Ordinario en cumplimiento del acuerdo emitido el 16 de febrero de 2026, dentro del Cuaderno de Antecedentes UT/SCG/CA/CG/299/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Heriberto Baltazar Blancas, Uzziel Rojas Cervantes, Griselda Martínez Moreno, Ricardo Estrada Toriz, Yatzharet Daniel González López, Carolina Ramos Hernández, María Sirenia Rosas Hernández, Teresita Ivonne Alcocer Solano, Guadalupe Cornejo Céspedes, Alba Ileana Parra Moreno, Armando Méndez González."/>
    <x v="1"/>
    <s v="No "/>
    <s v="."/>
    <s v="No "/>
    <s v="."/>
    <m/>
    <m/>
    <m/>
    <m/>
    <m/>
    <m/>
    <m/>
    <m/>
    <m/>
    <m/>
    <m/>
    <m/>
    <m/>
    <m/>
    <m/>
    <m/>
    <m/>
    <m/>
    <m/>
    <n v="-46076"/>
    <m/>
    <m/>
    <m/>
    <m/>
    <m/>
    <m/>
    <m/>
    <m/>
    <m/>
    <m/>
    <m/>
  </r>
  <r>
    <d v="2026-03-20T00:00:00"/>
    <m/>
    <n v="33"/>
    <d v="2026-01-23T00:00:00"/>
    <d v="2026-02-23T00:00:00"/>
    <n v="1"/>
    <n v="0"/>
    <n v="1"/>
    <n v="0"/>
    <n v="1"/>
    <n v="0"/>
    <s v="No "/>
    <s v="POS "/>
    <s v="Principal "/>
    <s v="."/>
    <s v="N/A "/>
    <m/>
    <n v="12158"/>
    <s v="UT/SCG/Q/MHG/JD11/GTO/25/2026"/>
    <x v="0"/>
    <s v="POS "/>
    <s v="Ernesto Hernández Hernández"/>
    <n v="25"/>
    <m/>
    <s v="Marcel Hernández Galván "/>
    <n v="0"/>
    <n v="1"/>
    <n v="0"/>
    <n v="0"/>
    <s v="MC"/>
    <n v="1"/>
    <n v="0"/>
    <n v="0"/>
    <n v="0"/>
    <s v="Del escrito de queja presentado por: Marcel Hernández Galván, se advierte que los hechos puestos en conocimiento de esta autoridad consisten, esencialmente, en la vulneración a su derecho de libertad de afiliación, así como la indebida utilización de sus datos personales por parte del partido político Movimiento Ciudadano. "/>
    <x v="0"/>
    <s v="No "/>
    <s v="."/>
    <s v="No "/>
    <s v="."/>
    <m/>
    <m/>
    <m/>
    <m/>
    <m/>
    <m/>
    <m/>
    <m/>
    <m/>
    <m/>
    <m/>
    <m/>
    <m/>
    <m/>
    <m/>
    <m/>
    <m/>
    <m/>
    <m/>
    <n v="-46076"/>
    <m/>
    <m/>
    <m/>
    <m/>
    <m/>
    <m/>
    <m/>
    <m/>
    <m/>
    <m/>
    <m/>
  </r>
  <r>
    <d v="2026-03-20T00:00:00"/>
    <m/>
    <n v="34"/>
    <d v="2026-01-29T00:00:00"/>
    <d v="2026-02-23T00:00:00"/>
    <n v="1"/>
    <n v="0"/>
    <n v="1"/>
    <n v="0"/>
    <n v="1"/>
    <n v="0"/>
    <s v="Si "/>
    <s v="POS "/>
    <s v="Principal "/>
    <s v="."/>
    <s v="N/A "/>
    <m/>
    <n v="12159"/>
    <s v="UT/SCG/Q/CG/26/2026"/>
    <x v="0"/>
    <s v="POS "/>
    <s v="Ernesto Hernández Hernández"/>
    <n v="25"/>
    <m/>
    <s v="CA 304/2025_x000a_Autoridad Electoral "/>
    <n v="0"/>
    <n v="0"/>
    <n v="0"/>
    <n v="1"/>
    <s v="3 ciudadanos: _x000a_Pedro Enríquez Gómez_x000a_Magdalena Sáchez Solis_x000a_Doribel Reyes Meza"/>
    <n v="0"/>
    <n v="1"/>
    <n v="0"/>
    <n v="0"/>
    <s v="Se ordena el inicio de un Procedimiento Sancionador Ordinario en cumplimiento del acuerdo emitido el 29 de enero de 2026, dentro del Cuaderno de Antecedentes UT/SCG/CA/CG/304/2025 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Pedro Enríquez Gómez, Magdalena Sáchez Solis y Doribel Reyes Meza."/>
    <x v="1"/>
    <s v="No "/>
    <s v="."/>
    <s v="No "/>
    <s v="."/>
    <m/>
    <m/>
    <m/>
    <m/>
    <m/>
    <m/>
    <m/>
    <m/>
    <m/>
    <m/>
    <m/>
    <m/>
    <m/>
    <m/>
    <m/>
    <m/>
    <m/>
    <m/>
    <m/>
    <n v="-46076"/>
    <m/>
    <m/>
    <m/>
    <m/>
    <m/>
    <m/>
    <m/>
    <m/>
    <m/>
    <m/>
    <m/>
  </r>
  <r>
    <d v="2026-03-20T00:00:00"/>
    <m/>
    <n v="35"/>
    <d v="2026-02-24T00:00:00"/>
    <d v="2026-02-25T00:00:00"/>
    <n v="1"/>
    <n v="0"/>
    <n v="1"/>
    <n v="0"/>
    <n v="1"/>
    <n v="0"/>
    <s v="Si "/>
    <s v="POS "/>
    <s v="Principal "/>
    <s v="."/>
    <s v="N/A "/>
    <m/>
    <n v="12162"/>
    <s v="UT/SCG/Q/CG/27/2026"/>
    <x v="0"/>
    <s v="POS "/>
    <s v="Carol Anne Valdes Jaimes"/>
    <n v="23"/>
    <m/>
    <s v="CA 3/2026_x000a_Autoridad Electoral "/>
    <n v="0"/>
    <n v="0"/>
    <n v="0"/>
    <n v="1"/>
    <s v="5 ciudadanos: _x000a_Berta Guerrero Lozano_x000a_Martha Estela Ramírez Carbajal_x000a_René Ulises Bustamante Pérez_x000a_Norma Leticia Fierro Flores_x000a_Margarita Ramos Aguilar"/>
    <n v="0"/>
    <n v="1"/>
    <n v="0"/>
    <n v="0"/>
    <s v="_x000a_Se ordena el inicio de un Procedimiento Sancionador Ordinario en cumplimiento del acuerdo emitido el 24 de febrero de 2026, dentro del Cuaderno de Antecedentes UT/SCG/CA/CG/3/2026por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Berta Guerrero Lozano, Martha Estela Ramírez Carbajal, René Ulises Bustamante Pérez, Norma Leticia Fierro Flores y Margarita Ramos Aguilar."/>
    <x v="1"/>
    <s v="No "/>
    <s v="."/>
    <s v="No "/>
    <s v="."/>
    <m/>
    <m/>
    <m/>
    <m/>
    <m/>
    <m/>
    <m/>
    <m/>
    <m/>
    <m/>
    <m/>
    <m/>
    <m/>
    <m/>
    <m/>
    <m/>
    <m/>
    <m/>
    <m/>
    <n v="-46078"/>
    <m/>
    <m/>
    <m/>
    <m/>
    <m/>
    <m/>
    <m/>
    <m/>
    <m/>
    <m/>
    <m/>
  </r>
  <r>
    <d v="2026-03-20T00:00:00"/>
    <m/>
    <n v="36"/>
    <d v="2026-02-25T00:00:00"/>
    <d v="2026-02-26T00:00:00"/>
    <n v="1"/>
    <n v="0"/>
    <n v="1"/>
    <n v="0"/>
    <n v="1"/>
    <n v="0"/>
    <s v="No "/>
    <s v="POS "/>
    <s v="Principal "/>
    <s v="."/>
    <s v="N/A "/>
    <m/>
    <n v="12163"/>
    <s v="UT/SCG/Q/CG/28/2026"/>
    <x v="0"/>
    <s v="POS "/>
    <s v="Carlos Armando Guillén Méndez"/>
    <n v="22"/>
    <m/>
    <s v="CA 30/2026_x000a_Autoridad Electoral _x000a_Dirección Ejecutiva de Prerrogativas y Partidos Politicos (DEPPP) _x000a_Oficio INE/DEPPP/DE/DPPF/3961/2025"/>
    <n v="0"/>
    <n v="0"/>
    <n v="0"/>
    <n v="1"/>
    <s v="_x0009__x000a_Partido político Movimiento Ciudadano "/>
    <n v="1"/>
    <n v="0"/>
    <n v="0"/>
    <n v="0"/>
    <s v="Se ordena el inicio de un Procedimiento Sancionador Ordinario en cumplimiento del acuerdo emitido el 25 de febrero de 2026, dentro del Cuaderno de Antecedentes UT/SCG/CA/CG/30/2026 por los hechos siguientes: derivado de la vista recibida mediante el oficio INE/DEPPP/DE/DPPF/3961/2025 y de la información proporcionada por la Encargada del Despacho de la Dirección Ejecutiva de Prerrogativas y Partidos Políticos de este Instituto y Movimiento Ciudadano, en cumplimiento al acuerdo de trece de febrero de dos mil veintiséis, se advierte que existen elementos suficientes en autos para considerar una posible vulneración a la normativa electoral atribuida a dicho instituto político, respecto de los hechos puestos en conocimiento de esta autoridad, consistentes en que, presuntamente, Movimiento Ciudadano informó a la citada Dirección, fuera del plazo legalmente establecido para tal efecto, el cambio en la integración de diversos órganos directivos nacionales y estatales, lo que además podría implicar el no mantener en funcionamiento efectivo a dichos órganos."/>
    <x v="2"/>
    <s v="No "/>
    <s v="."/>
    <s v="No "/>
    <s v="."/>
    <m/>
    <m/>
    <m/>
    <m/>
    <m/>
    <m/>
    <m/>
    <m/>
    <m/>
    <m/>
    <m/>
    <m/>
    <m/>
    <m/>
    <m/>
    <m/>
    <m/>
    <m/>
    <m/>
    <n v="-46079"/>
    <m/>
    <m/>
    <m/>
    <m/>
    <m/>
    <m/>
    <m/>
    <m/>
    <m/>
    <m/>
    <m/>
  </r>
  <r>
    <d v="2026-03-20T00:00:00"/>
    <m/>
    <n v="37"/>
    <d v="2026-02-27T00:00:00"/>
    <d v="2026-03-02T00:00:00"/>
    <n v="1"/>
    <n v="0"/>
    <n v="1"/>
    <n v="0"/>
    <n v="1"/>
    <n v="0"/>
    <s v="No "/>
    <s v="POS "/>
    <s v="Principal "/>
    <s v="."/>
    <s v="N/A "/>
    <m/>
    <n v="12170"/>
    <s v="UT/SCG/Q/CG/29/2026"/>
    <x v="0"/>
    <s v="POS "/>
    <s v="Yesenia Flores Arenas"/>
    <n v="18"/>
    <m/>
    <s v="CA 21/2026_x000a_Autoridad Electoral "/>
    <n v="0"/>
    <n v="0"/>
    <n v="0"/>
    <n v="1"/>
    <s v="2 ciudadanos: _x000a_Laura Yazmin Moreno Velázquez _x000a_Fanny Mejia Zaldívar "/>
    <n v="0"/>
    <n v="1"/>
    <n v="0"/>
    <n v="0"/>
    <s v="Se ordena el inicio de un Procedimiento Sancionador Ordinario en cumplimiento del acuerdo emitido el 27 de febrero de 2026, dentro del Cuaderno de Antecedentes UT/SCG/CA/CG/21 /2026;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s personas involucradas son: Laura Yazmin Moreno Velázquez y Fanny Mejia Zaldívar."/>
    <x v="0"/>
    <s v="No "/>
    <s v="."/>
    <s v="No "/>
    <s v="."/>
    <m/>
    <m/>
    <m/>
    <m/>
    <m/>
    <m/>
    <m/>
    <m/>
    <m/>
    <m/>
    <m/>
    <m/>
    <m/>
    <m/>
    <m/>
    <m/>
    <m/>
    <m/>
    <m/>
    <n v="-46083"/>
    <m/>
    <m/>
    <m/>
    <m/>
    <m/>
    <m/>
    <m/>
    <m/>
    <m/>
    <m/>
    <m/>
  </r>
  <r>
    <d v="2026-03-20T00:00:00"/>
    <m/>
    <n v="38"/>
    <d v="2026-02-12T00:00:00"/>
    <d v="2026-03-03T00:00:00"/>
    <n v="1"/>
    <n v="0"/>
    <n v="1"/>
    <n v="0"/>
    <n v="1"/>
    <n v="0"/>
    <s v="No "/>
    <s v="POS "/>
    <s v="Principal "/>
    <s v="."/>
    <s v="N/A "/>
    <m/>
    <n v="12172"/>
    <s v="UT/SCG/Q/DEPP/CG/30/2026"/>
    <x v="0"/>
    <s v="POS "/>
    <s v="Carol Anne Valdes Jaimes"/>
    <n v="17"/>
    <m/>
    <s v="1 ciudadano: _x000a_David Eduardo Pérez Paredes"/>
    <n v="0"/>
    <n v="1"/>
    <n v="0"/>
    <n v="0"/>
    <s v="MORENA "/>
    <n v="1"/>
    <n v="0"/>
    <n v="0"/>
    <n v="0"/>
    <s v="Del escrito de queja presentado por: David Eduardo Pérez Paredes, se advierte que los hechos puestos en conocimiento de esta autoridad consisten, esencialmente, en la vulneración a su derecho de libertad de afiliación, así como la indebida utilización de sus datos personales por parte del partido politico MORENA. "/>
    <x v="0"/>
    <s v="No "/>
    <s v="."/>
    <s v="No "/>
    <s v="."/>
    <m/>
    <m/>
    <m/>
    <m/>
    <m/>
    <m/>
    <m/>
    <m/>
    <m/>
    <m/>
    <m/>
    <m/>
    <m/>
    <m/>
    <m/>
    <m/>
    <m/>
    <m/>
    <m/>
    <n v="-46084"/>
    <m/>
    <m/>
    <m/>
    <m/>
    <m/>
    <m/>
    <m/>
    <m/>
    <m/>
    <m/>
    <m/>
  </r>
  <r>
    <d v="2026-03-20T00:00:00"/>
    <m/>
    <n v="39"/>
    <d v="2026-02-24T00:00:00"/>
    <d v="2026-03-03T00:00:00"/>
    <n v="1"/>
    <n v="0"/>
    <n v="1"/>
    <n v="0"/>
    <n v="1"/>
    <n v="0"/>
    <s v="No "/>
    <s v="POS "/>
    <s v="Principal "/>
    <s v="."/>
    <s v="N/A "/>
    <m/>
    <n v="12174"/>
    <s v="UT/SCG/Q/CG/31/2026"/>
    <x v="0"/>
    <s v="POS "/>
    <s v="Ernesto Hernández Hernández"/>
    <n v="17"/>
    <m/>
    <s v="2 ciudadanos: _x000a_Saúl Vidaurrazaga Ortiz_x000a_Sandra Isabel Vela Garza"/>
    <n v="0"/>
    <n v="1"/>
    <n v="0"/>
    <n v="0"/>
    <s v="PRI "/>
    <n v="1"/>
    <n v="0"/>
    <n v="0"/>
    <n v="0"/>
    <s v="Se ordena el inicio de un Procedimiento Sancionador Ordinario en cumplimiento del acuerdo emitido el 24 de febrero de 2026, dentro del Cuaderno de Antecedentes UT/SCG/CA/CG/8/2026; derivado de los hechos siguientes: de los resultados de la investigación que obra dentro del Cuaderno de Antecedentes referido, se advierten indicios de presuntas indebidas afiliaciones de las personas involucradas en el procedimiento en que se actúa, con motivo de su aparición en el padrón de militantes del Partido Revolucionario Institucional. Por tanto, la materia del procedimiento será determinar si existe o no una indebida afiliación de las personas aludidas en el cuadro anterior, así como, en su caso, el uso indebido de sus datos personales atribuible al Partido Revolucionario Institucional."/>
    <x v="1"/>
    <s v="No "/>
    <s v="."/>
    <s v="No "/>
    <s v="."/>
    <m/>
    <m/>
    <m/>
    <m/>
    <m/>
    <m/>
    <m/>
    <m/>
    <m/>
    <m/>
    <m/>
    <m/>
    <m/>
    <m/>
    <m/>
    <m/>
    <m/>
    <m/>
    <m/>
    <n v="-46084"/>
    <m/>
    <m/>
    <m/>
    <m/>
    <m/>
    <m/>
    <m/>
    <m/>
    <m/>
    <m/>
    <m/>
  </r>
  <r>
    <d v="2026-03-20T00:00:00"/>
    <m/>
    <n v="40"/>
    <d v="2026-02-03T00:00:00"/>
    <d v="2026-03-04T00:00:00"/>
    <n v="1"/>
    <n v="0"/>
    <n v="1"/>
    <n v="0"/>
    <n v="1"/>
    <n v="0"/>
    <s v="No "/>
    <s v="POS "/>
    <s v="Principal "/>
    <s v="."/>
    <s v="N/A "/>
    <m/>
    <n v="12176"/>
    <s v="UT/SCG/Q/CG/32/2026"/>
    <x v="0"/>
    <s v="POS "/>
    <s v="Karla Freyre Hurtado"/>
    <n v="16"/>
    <m/>
    <s v="CA 413/2024_x000a_Autoridad Electoral "/>
    <n v="0"/>
    <n v="0"/>
    <n v="0"/>
    <n v="1"/>
    <s v="MORENA "/>
    <n v="1"/>
    <n v="0"/>
    <n v="0"/>
    <n v="0"/>
    <s v="Se ordena el inicio de un Procedimiento Sancionador Ordinario en cumplimiento del acuerdo emitido el 03 de febrero de 2026, dentro del Cuaderno de Antecedentes UT/SCG/CA/CG/413/2024; derivado de los hechos siguientes: _x000a_El Consejo General del Instituto Nacional Electoral, mediante resolución INE/CG635/2023, ordeno dar vista, derivado de las irregularidades encontradas en el Dictamen Consolidado de la revisión de los Informes Anuales de Ingresos y Gastos del Partido MORENA, correspondientes al ejercicio dos mil veintidós, advirtiendo que el partido político de referencia omitió́ editar por lo menos una publicación trimestral de divulgación y semestral de carácter teórico en el citado ejercicio fiscal._x000a_Por tanto, la materia del procedimiento será determinar la existencia o no de las conductas atribuibles al partido político MORENA consistentes en:_x000a_1.Incumplir con su obligación de editar una publicación trimestral de divulgación. [Conclusión 7.1-C28-MORENA-CEN]_x000a_2.Incumplir con su obligación de editar una publicación semestral de carácter teórico. [Conclusión 7.1-C28-MORENA-CEN]_x000a_3. Incumplir con su obligación de editar una publicación de semestral de carácter teórico [Conclusión 7.28-C4-MORENA-TB]"/>
    <x v="2"/>
    <s v="No "/>
    <s v="."/>
    <s v="No "/>
    <s v="."/>
    <m/>
    <m/>
    <m/>
    <m/>
    <m/>
    <m/>
    <m/>
    <m/>
    <m/>
    <m/>
    <m/>
    <m/>
    <m/>
    <m/>
    <m/>
    <m/>
    <m/>
    <m/>
    <m/>
    <n v="-46085"/>
    <m/>
    <m/>
    <m/>
    <m/>
    <m/>
    <m/>
    <m/>
    <m/>
    <m/>
    <m/>
    <m/>
  </r>
  <r>
    <d v="2026-03-20T00:00:00"/>
    <m/>
    <n v="41"/>
    <d v="2026-03-06T00:00:00"/>
    <d v="2026-03-09T00:00:00"/>
    <n v="1"/>
    <n v="0"/>
    <n v="1"/>
    <n v="0"/>
    <n v="1"/>
    <n v="0"/>
    <s v="No "/>
    <s v="POS "/>
    <s v="Principal "/>
    <s v="."/>
    <s v="N/A "/>
    <m/>
    <n v="12181"/>
    <s v="UT/SCG/Q/CG/33/2026"/>
    <x v="0"/>
    <s v="POS "/>
    <s v="Carol Anne Valdes Jaimes"/>
    <n v="11"/>
    <m/>
    <s v="Direccción Ejecutiva de Prerrogativas y Partidos Políticos (DEPPP) _x000a_OFICIO INE/DEPPP/DE/DPPF/0782/2026"/>
    <n v="0"/>
    <n v="0"/>
    <n v="0"/>
    <n v="1"/>
    <s v="Agrupación Política Nacional México Representativo y Democrático"/>
    <n v="1"/>
    <n v="0"/>
    <n v="0"/>
    <n v="0"/>
    <s v="La Dirección Ejecutiva de Prerrogativas y Partidos Políticos dio vista a la Unidad Técnica de lo Contencioso Electoral mediante el oficio: INE/DEPPP/DE/DPPF/0782/2026, por los siguientes hechos: el 3 de marzo de 2026, mediante el oficio INE/DEPPP/DE/DPPF/0714/2026, se comunicó a México Representativo y Democrático la procedencia de los cambios realizados a sus órganos directivos estatales; no obstante, del análisis de las documentales se advirtió un posible incumplimiento de la Agrupación Política Nacional al exceder el plazo de 10 días hábiles para informar a la autoridad electoral sobre dichos cambios, ya que las bajas fueron aprobadas el 28 de enero de la presente anualidad en la Reunión de Coordinación Mensual del Comité Directivo Nacional y se notificaron a esta Dirección Ejecutiva hasta el 19 de febrero siguiente, sin que pase desapercibido que el 2 y 9 de febrero se consideraron días de descanso obligatorio, por lo que el plazo previsto transcurrió del 29 de enero al 13 de febrero del año en curso, motivo por el cual se hizo del conocimiento de la Agrupación Política Nacional que se daría vista del asunto a la Secretaría Ejecutiva de este Instituto para que determine lo que en derecho corresponda."/>
    <x v="2"/>
    <s v="No "/>
    <s v="."/>
    <s v="No "/>
    <s v="."/>
    <m/>
    <m/>
    <m/>
    <m/>
    <m/>
    <m/>
    <m/>
    <m/>
    <m/>
    <m/>
    <m/>
    <m/>
    <m/>
    <m/>
    <m/>
    <m/>
    <m/>
    <m/>
    <m/>
    <n v="-46090"/>
    <m/>
    <m/>
    <m/>
    <m/>
    <m/>
    <m/>
    <m/>
    <m/>
    <m/>
    <m/>
    <m/>
  </r>
  <r>
    <d v="2026-03-20T00:00:00"/>
    <m/>
    <n v="42"/>
    <d v="2026-03-10T00:00:00"/>
    <d v="2026-03-10T00:00:00"/>
    <n v="1"/>
    <n v="0"/>
    <n v="1"/>
    <n v="0"/>
    <n v="1"/>
    <n v="0"/>
    <s v="No "/>
    <s v="POS "/>
    <s v="Principal "/>
    <s v="."/>
    <s v="N/A "/>
    <m/>
    <n v="12186"/>
    <s v="UT/SCG/Q/CG/34/2026"/>
    <x v="0"/>
    <s v="POS "/>
    <s v="Carol Anne Valdes Jaimes"/>
    <n v="10"/>
    <m/>
    <s v="CA 27/2026_x000a_Autoridad Electoral "/>
    <n v="0"/>
    <n v="0"/>
    <n v="0"/>
    <n v="1"/>
    <s v="1 ciudadana: _x000a_Olimpia Castro Casimiro"/>
    <n v="0"/>
    <n v="1"/>
    <n v="0"/>
    <n v="0"/>
    <s v="Se ordena el inicio de un Procedimiento Sancionador Ordinario en cumplimiento del acuerdo emitido el 10 de marzo de 2026, dentro del Cuaderno de Antecedentes UT/SCG/CA/CG/27/2026;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Olimpia Castro Casimiro."/>
    <x v="0"/>
    <s v="No "/>
    <s v="."/>
    <s v="No "/>
    <s v="."/>
    <m/>
    <m/>
    <m/>
    <m/>
    <m/>
    <m/>
    <m/>
    <m/>
    <m/>
    <m/>
    <m/>
    <m/>
    <m/>
    <m/>
    <m/>
    <m/>
    <m/>
    <m/>
    <m/>
    <n v="-46091"/>
    <m/>
    <m/>
    <m/>
    <m/>
    <m/>
    <m/>
    <m/>
    <m/>
    <m/>
    <m/>
    <m/>
  </r>
  <r>
    <d v="2026-03-20T00:00:00"/>
    <m/>
    <n v="43"/>
    <d v="2026-03-11T00:00:00"/>
    <d v="2026-03-11T00:00:00"/>
    <n v="1"/>
    <n v="0"/>
    <n v="1"/>
    <n v="0"/>
    <n v="1"/>
    <n v="0"/>
    <s v="Si "/>
    <s v="POS "/>
    <s v="Principal "/>
    <s v="."/>
    <s v="N/A "/>
    <m/>
    <n v="12192"/>
    <s v="UT/SCG/Q/CG/35/2026"/>
    <x v="0"/>
    <s v="POS "/>
    <s v="Jaime Napoleón Báez García"/>
    <n v="9"/>
    <m/>
    <s v="CA 41/2026_x000a_Autoridad Electoral "/>
    <n v="0"/>
    <n v="0"/>
    <n v="0"/>
    <n v="1"/>
    <s v="1 ciudadana: _x000a_Carlos Ernesto Hernández Baldovinos"/>
    <n v="0"/>
    <n v="1"/>
    <n v="0"/>
    <n v="0"/>
    <s v="Se ordena el inicio de un Procedimiento Sancionador Ordinario en cumplimiento del acuerdo emitido el 11 de marzo de 2026, dentro del Cuaderno de Antecedentes UT/SCG/CA/CG/41/2026;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Carlos Ernesto Hernández Baldovinos."/>
    <x v="0"/>
    <s v="No "/>
    <s v="."/>
    <s v="No "/>
    <s v="."/>
    <m/>
    <m/>
    <m/>
    <m/>
    <m/>
    <m/>
    <m/>
    <m/>
    <m/>
    <m/>
    <m/>
    <m/>
    <m/>
    <m/>
    <m/>
    <m/>
    <m/>
    <m/>
    <m/>
    <n v="-46092"/>
    <m/>
    <m/>
    <m/>
    <m/>
    <m/>
    <m/>
    <m/>
    <m/>
    <m/>
    <m/>
    <m/>
  </r>
  <r>
    <d v="2026-03-20T00:00:00"/>
    <m/>
    <n v="44"/>
    <d v="2026-03-11T00:00:00"/>
    <d v="2026-03-12T00:00:00"/>
    <n v="1"/>
    <n v="0"/>
    <n v="1"/>
    <n v="0"/>
    <n v="1"/>
    <n v="0"/>
    <s v="Si "/>
    <s v="POS "/>
    <s v="Principal "/>
    <s v="."/>
    <s v="N/A "/>
    <m/>
    <n v="12194"/>
    <s v="UT/SCG/Q/CG/36/2026"/>
    <x v="0"/>
    <s v="POS "/>
    <s v="Jaime Napoleón Báez García"/>
    <n v="8"/>
    <m/>
    <s v="CA 400/2025_x000a_Autoridad Electoral "/>
    <n v="0"/>
    <n v="0"/>
    <n v="0"/>
    <n v="1"/>
    <s v="8 ciudadanos: _x000a_María de Rosario Rosas García_x000a_María de los Ángeles Reyes Barquera_x000a_María Elena Janette Gante Morales_x000a_Juan José Domínguez Valderrama_x000a_Donaldo Enrique García Flores_x000a_Eloísa García Luna_x000a_Vicente Santiz Guzmán_x000a_Antonio Santiz Cruz"/>
    <n v="0"/>
    <n v="1"/>
    <n v="0"/>
    <n v="0"/>
    <s v="Se ordena el inicio de un Procedimiento Sancionador Ordinario en cumplimiento del acuerdo emitido el 11 de marzo de 2026, dentro del Cuaderno de Antecedentes UT/SCG/CA/CG/400/2025; derivado de los hechos siguientes: de las diligencias de investigación realizadas por la autoridad se advierte que las personas respecto de quienes el Consejo General había determinado la inexistencia de afiliación indebida sí fueron debidamente apercibidas sobre el inicio de un procedimiento administrativo sancionador en su contra, conforme a lo establecido en la Adenda. La persona involucrada es: María de Rosario Rosas García, María de los Ángeles Reyes Barquera, María Elena Janette Gante Morales, Juan José Domínguez Valderrama, Donaldo Enrique García Flores, Eloísa García Luna, Vicente Santiz Guzmán, Antonio Santiz Cruz._x000a_"/>
    <x v="0"/>
    <s v="No "/>
    <s v="."/>
    <s v="No "/>
    <s v="."/>
    <m/>
    <m/>
    <m/>
    <m/>
    <m/>
    <m/>
    <m/>
    <m/>
    <m/>
    <m/>
    <m/>
    <m/>
    <m/>
    <m/>
    <m/>
    <m/>
    <m/>
    <m/>
    <m/>
    <n v="-46093"/>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55B2477-CEE4-458E-9132-5EFBF1E92E8C}" name="TablaDinámica4" cacheId="9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Estatus ">
  <location ref="D3:F5" firstHeaderRow="0" firstDataRow="1" firstDataCol="1"/>
  <pivotFields count="71">
    <pivotField numFmtId="14"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axis="axisRow" showAll="0">
      <items count="3">
        <item x="0"/>
        <item m="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2">
    <i>
      <x/>
    </i>
    <i t="grand">
      <x/>
    </i>
  </rowItems>
  <colFields count="1">
    <field x="-2"/>
  </colFields>
  <colItems count="2">
    <i>
      <x/>
    </i>
    <i i="1">
      <x v="1"/>
    </i>
  </colItems>
  <dataFields count="2">
    <dataField name="Suma de No. de Procedimientos " fld="9" baseField="0" baseItem="0"/>
    <dataField name="Suma de No. Procedimientos PEF " fld="10" baseField="0" baseItem="0"/>
  </dataFields>
  <formats count="24">
    <format dxfId="427">
      <pivotArea type="all" dataOnly="0" outline="0" fieldPosition="0"/>
    </format>
    <format dxfId="426">
      <pivotArea outline="0" collapsedLevelsAreSubtotals="1" fieldPosition="0"/>
    </format>
    <format dxfId="425">
      <pivotArea field="19" type="button" dataOnly="0" labelOnly="1" outline="0" axis="axisRow" fieldPosition="0"/>
    </format>
    <format dxfId="424">
      <pivotArea dataOnly="0" labelOnly="1" fieldPosition="0">
        <references count="1">
          <reference field="19" count="0"/>
        </references>
      </pivotArea>
    </format>
    <format dxfId="423">
      <pivotArea dataOnly="0" labelOnly="1" grandRow="1" outline="0" fieldPosition="0"/>
    </format>
    <format dxfId="422">
      <pivotArea dataOnly="0" labelOnly="1" outline="0" fieldPosition="0">
        <references count="1">
          <reference field="4294967294" count="2">
            <x v="0"/>
            <x v="1"/>
          </reference>
        </references>
      </pivotArea>
    </format>
    <format dxfId="421">
      <pivotArea type="all" dataOnly="0" outline="0" fieldPosition="0"/>
    </format>
    <format dxfId="420">
      <pivotArea outline="0" collapsedLevelsAreSubtotals="1" fieldPosition="0"/>
    </format>
    <format dxfId="419">
      <pivotArea field="19" type="button" dataOnly="0" labelOnly="1" outline="0" axis="axisRow" fieldPosition="0"/>
    </format>
    <format dxfId="418">
      <pivotArea dataOnly="0" labelOnly="1" fieldPosition="0">
        <references count="1">
          <reference field="19" count="0"/>
        </references>
      </pivotArea>
    </format>
    <format dxfId="417">
      <pivotArea dataOnly="0" labelOnly="1" grandRow="1" outline="0" fieldPosition="0"/>
    </format>
    <format dxfId="416">
      <pivotArea dataOnly="0" labelOnly="1" outline="0" fieldPosition="0">
        <references count="1">
          <reference field="4294967294" count="2">
            <x v="0"/>
            <x v="1"/>
          </reference>
        </references>
      </pivotArea>
    </format>
    <format dxfId="415">
      <pivotArea type="all" dataOnly="0" outline="0" fieldPosition="0"/>
    </format>
    <format dxfId="414">
      <pivotArea outline="0" collapsedLevelsAreSubtotals="1" fieldPosition="0"/>
    </format>
    <format dxfId="413">
      <pivotArea field="19" type="button" dataOnly="0" labelOnly="1" outline="0" axis="axisRow" fieldPosition="0"/>
    </format>
    <format dxfId="412">
      <pivotArea dataOnly="0" labelOnly="1" fieldPosition="0">
        <references count="1">
          <reference field="19" count="0"/>
        </references>
      </pivotArea>
    </format>
    <format dxfId="411">
      <pivotArea dataOnly="0" labelOnly="1" grandRow="1" outline="0" fieldPosition="0"/>
    </format>
    <format dxfId="410">
      <pivotArea dataOnly="0" labelOnly="1" outline="0" fieldPosition="0">
        <references count="1">
          <reference field="4294967294" count="2">
            <x v="0"/>
            <x v="1"/>
          </reference>
        </references>
      </pivotArea>
    </format>
    <format dxfId="409">
      <pivotArea type="all" dataOnly="0" outline="0" fieldPosition="0"/>
    </format>
    <format dxfId="408">
      <pivotArea outline="0" collapsedLevelsAreSubtotals="1" fieldPosition="0"/>
    </format>
    <format dxfId="407">
      <pivotArea field="19" type="button" dataOnly="0" labelOnly="1" outline="0" axis="axisRow" fieldPosition="0"/>
    </format>
    <format dxfId="406">
      <pivotArea dataOnly="0" labelOnly="1" fieldPosition="0">
        <references count="1">
          <reference field="19" count="0"/>
        </references>
      </pivotArea>
    </format>
    <format dxfId="405">
      <pivotArea dataOnly="0" labelOnly="1" grandRow="1" outline="0" fieldPosition="0"/>
    </format>
    <format dxfId="40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7B36871-CF6A-4240-9909-E189B9FF0791}" name="TablaDinámica3" cacheId="9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Por materia ">
  <location ref="A18:C24" firstHeaderRow="0" firstDataRow="1" firstDataCol="1"/>
  <pivotFields count="71">
    <pivotField numFmtId="14"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x="2"/>
        <item x="0"/>
        <item x="1"/>
        <item m="1" x="5"/>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5"/>
  </rowFields>
  <rowItems count="6">
    <i>
      <x/>
    </i>
    <i>
      <x v="1"/>
    </i>
    <i>
      <x v="2"/>
    </i>
    <i>
      <x v="4"/>
    </i>
    <i>
      <x v="5"/>
    </i>
    <i t="grand">
      <x/>
    </i>
  </rowItems>
  <colFields count="1">
    <field x="-2"/>
  </colFields>
  <colItems count="2">
    <i>
      <x/>
    </i>
    <i i="1">
      <x v="1"/>
    </i>
  </colItems>
  <dataFields count="2">
    <dataField name="Suma de No. de Procedimientos " fld="9" baseField="0" baseItem="0"/>
    <dataField name="Suma de No. Procedimientos PEF " fld="10" baseField="0" baseItem="0"/>
  </dataFields>
  <formats count="24">
    <format dxfId="451">
      <pivotArea type="all" dataOnly="0" outline="0" fieldPosition="0"/>
    </format>
    <format dxfId="450">
      <pivotArea outline="0" collapsedLevelsAreSubtotals="1" fieldPosition="0"/>
    </format>
    <format dxfId="449">
      <pivotArea field="35" type="button" dataOnly="0" labelOnly="1" outline="0" axis="axisRow" fieldPosition="0"/>
    </format>
    <format dxfId="448">
      <pivotArea dataOnly="0" labelOnly="1" fieldPosition="0">
        <references count="1">
          <reference field="35" count="0"/>
        </references>
      </pivotArea>
    </format>
    <format dxfId="447">
      <pivotArea dataOnly="0" labelOnly="1" grandRow="1" outline="0" fieldPosition="0"/>
    </format>
    <format dxfId="446">
      <pivotArea dataOnly="0" labelOnly="1" outline="0" fieldPosition="0">
        <references count="1">
          <reference field="4294967294" count="2">
            <x v="0"/>
            <x v="1"/>
          </reference>
        </references>
      </pivotArea>
    </format>
    <format dxfId="445">
      <pivotArea type="all" dataOnly="0" outline="0" fieldPosition="0"/>
    </format>
    <format dxfId="444">
      <pivotArea outline="0" collapsedLevelsAreSubtotals="1" fieldPosition="0"/>
    </format>
    <format dxfId="443">
      <pivotArea field="35" type="button" dataOnly="0" labelOnly="1" outline="0" axis="axisRow" fieldPosition="0"/>
    </format>
    <format dxfId="442">
      <pivotArea dataOnly="0" labelOnly="1" fieldPosition="0">
        <references count="1">
          <reference field="35" count="0"/>
        </references>
      </pivotArea>
    </format>
    <format dxfId="441">
      <pivotArea dataOnly="0" labelOnly="1" grandRow="1" outline="0" fieldPosition="0"/>
    </format>
    <format dxfId="440">
      <pivotArea dataOnly="0" labelOnly="1" outline="0" fieldPosition="0">
        <references count="1">
          <reference field="4294967294" count="2">
            <x v="0"/>
            <x v="1"/>
          </reference>
        </references>
      </pivotArea>
    </format>
    <format dxfId="439">
      <pivotArea type="all" dataOnly="0" outline="0" fieldPosition="0"/>
    </format>
    <format dxfId="438">
      <pivotArea outline="0" collapsedLevelsAreSubtotals="1" fieldPosition="0"/>
    </format>
    <format dxfId="437">
      <pivotArea field="35" type="button" dataOnly="0" labelOnly="1" outline="0" axis="axisRow" fieldPosition="0"/>
    </format>
    <format dxfId="436">
      <pivotArea dataOnly="0" labelOnly="1" fieldPosition="0">
        <references count="1">
          <reference field="35" count="0"/>
        </references>
      </pivotArea>
    </format>
    <format dxfId="435">
      <pivotArea dataOnly="0" labelOnly="1" grandRow="1" outline="0" fieldPosition="0"/>
    </format>
    <format dxfId="434">
      <pivotArea dataOnly="0" labelOnly="1" outline="0" fieldPosition="0">
        <references count="1">
          <reference field="4294967294" count="2">
            <x v="0"/>
            <x v="1"/>
          </reference>
        </references>
      </pivotArea>
    </format>
    <format dxfId="433">
      <pivotArea type="all" dataOnly="0" outline="0" fieldPosition="0"/>
    </format>
    <format dxfId="432">
      <pivotArea outline="0" collapsedLevelsAreSubtotals="1" fieldPosition="0"/>
    </format>
    <format dxfId="431">
      <pivotArea field="35" type="button" dataOnly="0" labelOnly="1" outline="0" axis="axisRow" fieldPosition="0"/>
    </format>
    <format dxfId="430">
      <pivotArea dataOnly="0" labelOnly="1" fieldPosition="0">
        <references count="1">
          <reference field="35" count="0"/>
        </references>
      </pivotArea>
    </format>
    <format dxfId="429">
      <pivotArea dataOnly="0" labelOnly="1" grandRow="1" outline="0" fieldPosition="0"/>
    </format>
    <format dxfId="428">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D014735-E458-4D4B-83AB-6781F2E064F4}" name="TablaDinámica2" cacheId="99" dataOnRows="1" applyNumberFormats="0" applyBorderFormats="0" applyFontFormats="0" applyPatternFormats="0" applyAlignmentFormats="0" applyWidthHeightFormats="1" dataCaption="Tipos de Quejosos " updatedVersion="8" minRefreshableVersion="3" useAutoFormatting="1" itemPrintTitles="1" createdVersion="8" indent="0" outline="1" outlineData="1" multipleFieldFilters="0">
  <location ref="A11:B15" firstHeaderRow="1" firstDataRow="1" firstDataCol="1"/>
  <pivotFields count="71">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4">
    <i>
      <x/>
    </i>
    <i i="1">
      <x v="1"/>
    </i>
    <i i="2">
      <x v="2"/>
    </i>
    <i i="3">
      <x v="3"/>
    </i>
  </rowItems>
  <colItems count="1">
    <i/>
  </colItems>
  <dataFields count="4">
    <dataField name="Suma de PP " fld="25" baseField="0" baseItem="0"/>
    <dataField name="Suma de Ciudadanos " fld="26" baseField="0" baseItem="0"/>
    <dataField name="Suma de Servidores Públicos " fld="27" baseField="0" baseItem="0"/>
    <dataField name="Suma de Oficio _x000a_(Vistas) " fld="28" baseField="0" baseItem="0"/>
  </dataFields>
  <formats count="20">
    <format dxfId="471">
      <pivotArea type="all" dataOnly="0" outline="0" fieldPosition="0"/>
    </format>
    <format dxfId="470">
      <pivotArea outline="0" collapsedLevelsAreSubtotals="1" fieldPosition="0"/>
    </format>
    <format dxfId="469">
      <pivotArea field="-2" type="button" dataOnly="0" labelOnly="1" outline="0" axis="axisRow" fieldPosition="0"/>
    </format>
    <format dxfId="468">
      <pivotArea dataOnly="0" labelOnly="1" outline="0" fieldPosition="0">
        <references count="1">
          <reference field="4294967294" count="4">
            <x v="0"/>
            <x v="1"/>
            <x v="2"/>
            <x v="3"/>
          </reference>
        </references>
      </pivotArea>
    </format>
    <format dxfId="467">
      <pivotArea dataOnly="0" labelOnly="1" grandCol="1" outline="0" axis="axisCol" fieldPosition="0"/>
    </format>
    <format dxfId="466">
      <pivotArea type="all" dataOnly="0" outline="0" fieldPosition="0"/>
    </format>
    <format dxfId="465">
      <pivotArea outline="0" collapsedLevelsAreSubtotals="1" fieldPosition="0"/>
    </format>
    <format dxfId="464">
      <pivotArea field="-2" type="button" dataOnly="0" labelOnly="1" outline="0" axis="axisRow" fieldPosition="0"/>
    </format>
    <format dxfId="463">
      <pivotArea dataOnly="0" labelOnly="1" outline="0" fieldPosition="0">
        <references count="1">
          <reference field="4294967294" count="4">
            <x v="0"/>
            <x v="1"/>
            <x v="2"/>
            <x v="3"/>
          </reference>
        </references>
      </pivotArea>
    </format>
    <format dxfId="462">
      <pivotArea dataOnly="0" labelOnly="1" grandCol="1" outline="0" axis="axisCol" fieldPosition="0"/>
    </format>
    <format dxfId="461">
      <pivotArea type="all" dataOnly="0" outline="0" fieldPosition="0"/>
    </format>
    <format dxfId="460">
      <pivotArea outline="0" collapsedLevelsAreSubtotals="1" fieldPosition="0"/>
    </format>
    <format dxfId="459">
      <pivotArea field="-2" type="button" dataOnly="0" labelOnly="1" outline="0" axis="axisRow" fieldPosition="0"/>
    </format>
    <format dxfId="458">
      <pivotArea dataOnly="0" labelOnly="1" outline="0" fieldPosition="0">
        <references count="1">
          <reference field="4294967294" count="4">
            <x v="0"/>
            <x v="1"/>
            <x v="2"/>
            <x v="3"/>
          </reference>
        </references>
      </pivotArea>
    </format>
    <format dxfId="457">
      <pivotArea dataOnly="0" labelOnly="1" grandCol="1" outline="0" axis="axisCol" fieldPosition="0"/>
    </format>
    <format dxfId="456">
      <pivotArea type="all" dataOnly="0" outline="0" fieldPosition="0"/>
    </format>
    <format dxfId="455">
      <pivotArea outline="0" collapsedLevelsAreSubtotals="1" fieldPosition="0"/>
    </format>
    <format dxfId="454">
      <pivotArea field="-2" type="button" dataOnly="0" labelOnly="1" outline="0" axis="axisRow" fieldPosition="0"/>
    </format>
    <format dxfId="453">
      <pivotArea dataOnly="0" labelOnly="1" outline="0" fieldPosition="0">
        <references count="1">
          <reference field="4294967294" count="4">
            <x v="0"/>
            <x v="1"/>
            <x v="2"/>
            <x v="3"/>
          </reference>
        </references>
      </pivotArea>
    </format>
    <format dxfId="452">
      <pivotArea dataOnly="0" labelOnly="1"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C416BA8-7682-4850-95B4-4337446B2023}" name="TablaDinámica1" cacheId="99" dataOnRows="1" applyNumberFormats="0" applyBorderFormats="0" applyFontFormats="0" applyPatternFormats="0" applyAlignmentFormats="0" applyWidthHeightFormats="1" dataCaption="Números " updatedVersion="8" minRefreshableVersion="3" useAutoFormatting="1" itemPrintTitles="1" createdVersion="8" indent="0" outline="1" outlineData="1" multipleFieldFilters="0">
  <location ref="A3:B8" firstHeaderRow="1" firstDataRow="1" firstDataCol="1"/>
  <pivotFields count="71">
    <pivotField numFmtId="14"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5">
    <i>
      <x/>
    </i>
    <i i="1">
      <x v="1"/>
    </i>
    <i i="2">
      <x v="2"/>
    </i>
    <i i="3">
      <x v="3"/>
    </i>
    <i i="4">
      <x v="4"/>
    </i>
  </rowItems>
  <colItems count="1">
    <i/>
  </colItems>
  <dataFields count="5">
    <dataField name="Suma de No. de Quejas registradas" fld="5" baseField="0" baseItem="0"/>
    <dataField name="Suma de No. de Procedimientos " fld="9" baseField="0" baseItem="0"/>
    <dataField name="Suma de No de Quejas Registradas PEF " fld="6" baseField="0" baseItem="0"/>
    <dataField name="Suma de No. de Expedientes" fld="7" baseField="0" baseItem="0"/>
    <dataField name="Suma de No. de Expedientes PEF" fld="8" baseField="0" baseItem="0"/>
  </dataFields>
  <formats count="20">
    <format dxfId="491">
      <pivotArea type="all" dataOnly="0" outline="0" fieldPosition="0"/>
    </format>
    <format dxfId="490">
      <pivotArea outline="0" collapsedLevelsAreSubtotals="1" fieldPosition="0"/>
    </format>
    <format dxfId="489">
      <pivotArea field="-2" type="button" dataOnly="0" labelOnly="1" outline="0" axis="axisRow" fieldPosition="0"/>
    </format>
    <format dxfId="488">
      <pivotArea dataOnly="0" labelOnly="1" outline="0" fieldPosition="0">
        <references count="1">
          <reference field="4294967294" count="2">
            <x v="0"/>
            <x v="1"/>
          </reference>
        </references>
      </pivotArea>
    </format>
    <format dxfId="487">
      <pivotArea dataOnly="0" labelOnly="1" grandCol="1" outline="0" axis="axisCol" fieldPosition="0"/>
    </format>
    <format dxfId="486">
      <pivotArea type="all" dataOnly="0" outline="0" fieldPosition="0"/>
    </format>
    <format dxfId="485">
      <pivotArea outline="0" collapsedLevelsAreSubtotals="1" fieldPosition="0"/>
    </format>
    <format dxfId="484">
      <pivotArea field="-2" type="button" dataOnly="0" labelOnly="1" outline="0" axis="axisRow" fieldPosition="0"/>
    </format>
    <format dxfId="483">
      <pivotArea dataOnly="0" labelOnly="1" outline="0" fieldPosition="0">
        <references count="1">
          <reference field="4294967294" count="2">
            <x v="0"/>
            <x v="1"/>
          </reference>
        </references>
      </pivotArea>
    </format>
    <format dxfId="482">
      <pivotArea dataOnly="0" labelOnly="1" grandCol="1" outline="0" axis="axisCol" fieldPosition="0"/>
    </format>
    <format dxfId="481">
      <pivotArea type="all" dataOnly="0" outline="0" fieldPosition="0"/>
    </format>
    <format dxfId="480">
      <pivotArea outline="0" collapsedLevelsAreSubtotals="1" fieldPosition="0"/>
    </format>
    <format dxfId="479">
      <pivotArea field="-2" type="button" dataOnly="0" labelOnly="1" outline="0" axis="axisRow" fieldPosition="0"/>
    </format>
    <format dxfId="478">
      <pivotArea dataOnly="0" labelOnly="1" outline="0" fieldPosition="0">
        <references count="1">
          <reference field="4294967294" count="2">
            <x v="0"/>
            <x v="1"/>
          </reference>
        </references>
      </pivotArea>
    </format>
    <format dxfId="477">
      <pivotArea dataOnly="0" labelOnly="1" grandCol="1" outline="0" axis="axisCol" fieldPosition="0"/>
    </format>
    <format dxfId="476">
      <pivotArea type="all" dataOnly="0" outline="0" fieldPosition="0"/>
    </format>
    <format dxfId="475">
      <pivotArea outline="0" collapsedLevelsAreSubtotals="1" fieldPosition="0"/>
    </format>
    <format dxfId="474">
      <pivotArea field="-2" type="button" dataOnly="0" labelOnly="1" outline="0" axis="axisRow" fieldPosition="0"/>
    </format>
    <format dxfId="473">
      <pivotArea dataOnly="0" labelOnly="1" outline="0" fieldPosition="0">
        <references count="1">
          <reference field="4294967294" count="2">
            <x v="0"/>
            <x v="1"/>
          </reference>
        </references>
      </pivotArea>
    </format>
    <format dxfId="472">
      <pivotArea dataOnly="0" labelOnly="1"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DEF048E-C6C2-4C5C-A435-285B7DE4B8D5}" name="Tabla3" displayName="Tabla3" ref="C1:C4" totalsRowShown="0" headerRowDxfId="549" dataDxfId="548">
  <autoFilter ref="C1:C4" xr:uid="{4DEF048E-C6C2-4C5C-A435-285B7DE4B8D5}"/>
  <tableColumns count="1">
    <tableColumn id="1" xr3:uid="{AF845B74-4FE9-47F1-8621-B14ED2A4DE34}" name="Elección con la que se relaciona " dataDxfId="547"/>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4EE0097-23AE-4A1C-85DD-0E94C6055CB4}" name="Tabla12" displayName="Tabla12" ref="U1:U7" totalsRowShown="0" headerRowDxfId="521" dataDxfId="520">
  <autoFilter ref="U1:U7" xr:uid="{E4EE0097-23AE-4A1C-85DD-0E94C6055CB4}"/>
  <tableColumns count="1">
    <tableColumn id="1" xr3:uid="{E766C42C-C1E1-4159-9AC8-310DF8D278B3}" name="Tipo de procedimiento " dataDxfId="519"/>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51E771D-F0D0-4297-869C-F7BF37FEDB86}" name="Tabla13" displayName="Tabla13" ref="W1:W4" totalsRowShown="0" headerRowDxfId="518" dataDxfId="517">
  <autoFilter ref="W1:W4" xr:uid="{351E771D-F0D0-4297-869C-F7BF37FEDB86}"/>
  <tableColumns count="1">
    <tableColumn id="1" xr3:uid="{B0D1B8A9-4232-4CC5-B8A8-638E250F4736}" name="Direcciones " dataDxfId="516"/>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34676DD-C1DF-4FE6-80C9-A3554EEFE557}" name="Tabla14" displayName="Tabla14" ref="O5:O7" totalsRowShown="0" headerRowDxfId="515" dataDxfId="514" tableBorderDxfId="513">
  <autoFilter ref="O5:O7" xr:uid="{134676DD-C1DF-4FE6-80C9-A3554EEFE557}"/>
  <tableColumns count="1">
    <tableColumn id="1" xr3:uid="{C976C1AC-20D5-41BD-8260-425230ABD24B}" name="Sentido de la Medida cautelar " dataDxfId="512"/>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4B9B1D7-0170-44B5-ADD2-D0AE97945B60}" name="Tabla15" displayName="Tabla15" ref="Y1:Y3" totalsRowShown="0" headerRowDxfId="511" dataDxfId="510">
  <autoFilter ref="Y1:Y3" xr:uid="{C4B9B1D7-0170-44B5-ADD2-D0AE97945B60}"/>
  <tableColumns count="1">
    <tableColumn id="1" xr3:uid="{CE6121A2-CC4A-4C6A-A8C5-01B79997BECF}" name="Principal/ Acumulado " dataDxfId="509"/>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91C972-5D5A-4FD2-B41E-EE83049C076D}" name="Tabla16" displayName="Tabla16" ref="AA1:AA5" totalsRowShown="0" headerRowDxfId="508" dataDxfId="507">
  <autoFilter ref="AA1:AA5" xr:uid="{BD91C972-5D5A-4FD2-B41E-EE83049C076D}"/>
  <tableColumns count="1">
    <tableColumn id="1" xr3:uid="{DC9BF05C-4453-4BEE-A623-D2A98091F11A}" name="Sentido de las Resoluciones del CG " dataDxfId="506"/>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1C55097-FD0A-4E1B-8CCF-6660BBDC80BC}" name="Tabla18" displayName="Tabla18" ref="AC1:AC10" totalsRowShown="0" headerRowDxfId="505" dataDxfId="504">
  <autoFilter ref="AC1:AC10" xr:uid="{B1C55097-FD0A-4E1B-8CCF-6660BBDC80BC}"/>
  <tableColumns count="1">
    <tableColumn id="1" xr3:uid="{8E47DBCB-A0F3-4777-BFAC-1E20F1CCF542}" name="Tipo de documento " dataDxfId="503"/>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9BE5713-42C9-44FB-89CA-C4406A1ADA11}" name="Tabla2" displayName="Tabla2" ref="A1:A19" totalsRowShown="0" headerRowDxfId="502" dataDxfId="501">
  <autoFilter ref="A1:A19" xr:uid="{69BE5713-42C9-44FB-89CA-C4406A1ADA11}"/>
  <tableColumns count="1">
    <tableColumn id="1" xr3:uid="{9725BAC8-D583-4CDD-BED3-F1825159D8F4}" name="Subdirecciones " dataDxfId="500"/>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7AF499-45D6-481F-A2E3-587D6859FE56}" name="Tabla19" displayName="Tabla19" ref="AE1:AE6" totalsRowShown="0" headerRowDxfId="499" dataDxfId="498">
  <autoFilter ref="AE1:AE6" xr:uid="{917AF499-45D6-481F-A2E3-587D6859FE56}"/>
  <tableColumns count="1">
    <tableColumn id="1" xr3:uid="{84237F5A-348D-48D8-B48E-5CC793CE6812}" name="Medio de recepción " dataDxfId="497"/>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95060D2-6EF7-407E-8B76-2DFADD128226}" name="Tabla20" displayName="Tabla20" ref="AG1:AG3" totalsRowShown="0" headerRowDxfId="496" dataDxfId="495">
  <autoFilter ref="AG1:AG3" xr:uid="{995060D2-6EF7-407E-8B76-2DFADD128226}"/>
  <tableColumns count="1">
    <tableColumn id="1" xr3:uid="{54936B6A-8A9E-41ED-9CBA-B1D593A7347E}" name="Tipo de recepción " dataDxfId="494"/>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14D6AF-14A2-41FC-885E-1B0DAC40897E}" name="POS" displayName="POS" ref="A1:BS46" totalsRowCount="1" headerRowDxfId="493" dataDxfId="492">
  <autoFilter ref="A1:BS45" xr:uid="{9E14D6AF-14A2-41FC-885E-1B0DAC40897E}"/>
  <tableColumns count="71">
    <tableColumn id="1" xr3:uid="{92B4C151-4517-4402-AED7-E722B9929968}" name="Fecha actual " dataDxfId="403" totalsRowDxfId="332">
      <calculatedColumnFormula>TODAY()</calculatedColumnFormula>
    </tableColumn>
    <tableColumn id="2" xr3:uid="{ECD1CDAC-4182-49EA-A862-AC023825B5B2}" name="G1- Datos Queja2" dataDxfId="402" totalsRowDxfId="331"/>
    <tableColumn id="3" xr3:uid="{258B7349-3D31-4256-BFFB-D1262B92B0F1}" name="#" dataDxfId="401" totalsRowDxfId="330"/>
    <tableColumn id="4" xr3:uid="{AAEF4324-2479-4DEC-B26B-26BD181CF7BD}" name="Fecha de presentación de la Queja " dataDxfId="400" totalsRowDxfId="329"/>
    <tableColumn id="5" xr3:uid="{7E0AD5E2-27AD-4AFF-8B98-D14EC770D043}" name="Fecha de Registro " dataDxfId="399" totalsRowDxfId="328"/>
    <tableColumn id="6" xr3:uid="{A84C3FFC-E03E-4496-9C0A-2B6318DDBBB3}" name="No. de Quejas registradas" dataDxfId="398" totalsRowDxfId="327"/>
    <tableColumn id="92" xr3:uid="{80F3ACB0-57EF-4F47-A224-D84D7675DA8A}" name="No de Quejas Registradas PEF " dataDxfId="397" totalsRowDxfId="326"/>
    <tableColumn id="7" xr3:uid="{6AFFA269-D378-4480-9191-7B7BBD79EAAF}" name="No. de Expedientes" dataDxfId="396" totalsRowDxfId="325"/>
    <tableColumn id="8" xr3:uid="{1C0D1CFC-BE77-4D7A-9C83-853CCA4ACC26}" name="No. de Expedientes PEF" dataDxfId="395" totalsRowDxfId="324"/>
    <tableColumn id="88" xr3:uid="{9F826611-993A-4183-AB31-6E4A5D51FA87}" name="No. de Procedimientos " dataDxfId="394" totalsRowDxfId="323"/>
    <tableColumn id="91" xr3:uid="{E730F1CA-2317-4229-8375-5E1ABEA385BD}" name="No. Procedimientos PEF " dataDxfId="393" totalsRowDxfId="322"/>
    <tableColumn id="52" xr3:uid="{AAD3557C-3D9B-4FDE-880A-EDD8197D7CD4}" name="CAE/ SE" dataDxfId="392" totalsRowDxfId="321"/>
    <tableColumn id="9" xr3:uid="{0492EFD7-7565-4BAD-8808-80FAE72FE5FF}" name="Tipo de procedimiento" dataDxfId="391" totalsRowDxfId="320"/>
    <tableColumn id="89" xr3:uid="{D70D430C-285B-4B5A-826B-72E5B7552BB1}" name="Principal/ Acumulado " dataDxfId="390" totalsRowDxfId="319"/>
    <tableColumn id="90" xr3:uid="{0686AD39-A038-4D4B-9D45-D502F5726E28}" name="Nomenclatura del Expediente acumulado " dataDxfId="389" totalsRowDxfId="318"/>
    <tableColumn id="10" xr3:uid="{FA2B5997-B20B-4A92-B0CD-BACF8D76A353}" name="Eleccion con la que se relaciona " dataDxfId="388" totalsRowDxfId="317"/>
    <tableColumn id="11" xr3:uid="{6D388337-C147-4576-B43D-E384E82CBFE4}" name="G2- Datos Expediente " dataDxfId="387" totalsRowDxfId="316"/>
    <tableColumn id="12" xr3:uid="{33C82913-7658-48C8-A657-FF59C04F5BB9}" name="ID de Queja" dataDxfId="386" totalsRowDxfId="315"/>
    <tableColumn id="13" xr3:uid="{EE2B42F1-4B86-4740-9385-D191A14C2888}" name="Nomenclatura Expediente " dataDxfId="385" totalsRowDxfId="314"/>
    <tableColumn id="14" xr3:uid="{1E8ED0CB-5623-416F-B732-8D68256E1C0D}" name="Estatus " dataDxfId="384" totalsRowDxfId="313"/>
    <tableColumn id="15" xr3:uid="{BF7465F5-F93D-4E95-A4E8-A63A2D12561E}" name="Dirección a la que pertenece " dataDxfId="383" totalsRowDxfId="312"/>
    <tableColumn id="16" xr3:uid="{DDE5C7DB-EB8E-4B8F-883A-6B64216E9061}" name="Subdirección " dataDxfId="382" totalsRowDxfId="311"/>
    <tableColumn id="17" xr3:uid="{A1E4DDD1-06A2-4825-B874-515D833C739B}" name="Dias naturales transcurridos desde su registro " dataDxfId="381" totalsRowDxfId="310">
      <calculatedColumnFormula>POS[[#This Row],[Fecha actual ]]-POS[[#This Row],[Fecha de Registro ]]</calculatedColumnFormula>
    </tableColumn>
    <tableColumn id="18" xr3:uid="{19F0E6E1-DAEC-452E-ABB9-8D338DB8AD83}" name="G3- Datos registro " dataDxfId="380" totalsRowDxfId="309"/>
    <tableColumn id="19" xr3:uid="{142A4ECF-AD5E-497C-A007-6ACCC559326F}" name="Quejoso (s)_x000a_(Nombres) " dataDxfId="379" totalsRowDxfId="308"/>
    <tableColumn id="20" xr3:uid="{8EB0044B-57BC-42CF-A53F-547363E8D816}" name="PP " dataDxfId="378" totalsRowDxfId="307"/>
    <tableColumn id="21" xr3:uid="{CC20A738-A480-41C8-A395-C33ECBD5A1F7}" name="Ciudadanos " dataDxfId="377" totalsRowDxfId="306"/>
    <tableColumn id="22" xr3:uid="{07FADFCA-2230-4A4D-8059-A8149DF52AE1}" name="Servidores Públicos " dataDxfId="376" totalsRowDxfId="305"/>
    <tableColumn id="23" xr3:uid="{D98B3154-A425-4A31-92A7-4DDE61FE8676}" name="Oficio _x000a_(Vistas) " dataDxfId="375" totalsRowDxfId="304"/>
    <tableColumn id="24" xr3:uid="{E44EFE40-300F-4B58-8F6C-AF16AD79A238}" name="Denunciado (s)_x000a_(Nombres) " dataDxfId="374" totalsRowDxfId="303"/>
    <tableColumn id="25" xr3:uid="{99783F62-2C38-4FD2-9312-857378C57874}" name="PP" dataDxfId="373" totalsRowDxfId="302"/>
    <tableColumn id="26" xr3:uid="{0CAE9403-EAFD-4769-A1A3-C006A87D4028}" name="Ciudadano" dataDxfId="372" totalsRowDxfId="301"/>
    <tableColumn id="27" xr3:uid="{F993D978-BA0A-4139-8366-C1F54453365F}" name="Servidores Público " dataDxfId="371" totalsRowDxfId="300"/>
    <tableColumn id="87" xr3:uid="{324478C0-168E-4EC8-B906-D9E7B180F23F}" name="Quien resulte responsable " dataDxfId="370" totalsRowDxfId="299"/>
    <tableColumn id="28" xr3:uid="{050C6518-5DCA-4B75-A52B-38D2CB081CD6}" name="Hechos denunciados " dataDxfId="369" totalsRowDxfId="298"/>
    <tableColumn id="29" xr3:uid="{C542AE6B-EE21-4F53-980A-653FC02204C3}" name="Materia principal " dataDxfId="368" totalsRowDxfId="297"/>
    <tableColumn id="30" xr3:uid="{37530E47-7525-4838-91FD-32385F8B33DE}" name="Solicita tratamiento de datos personales " dataDxfId="367" totalsRowDxfId="296"/>
    <tableColumn id="31" xr3:uid="{5CE218EA-AF73-4A88-B267-F3C81B8B6EDC}" name="Resumen- Tratamiento de datos personales " dataDxfId="366" totalsRowDxfId="295"/>
    <tableColumn id="32" xr3:uid="{789E2879-C9B3-49E7-84A8-A393A046D89E}" name="Solicita medida cautelar" dataDxfId="365" totalsRowDxfId="294"/>
    <tableColumn id="53" xr3:uid="{5BBB8089-7350-4994-A9AB-EC2B6036381B}" name="Medida cautelar " dataDxfId="364" totalsRowDxfId="293"/>
    <tableColumn id="33" xr3:uid="{57CE2582-1310-4A9B-9B73-B218EAE09010}" name="G4- Medidas cautelares " dataDxfId="363" totalsRowDxfId="292"/>
    <tableColumn id="34" xr3:uid="{94FEF478-F6BE-4D20-9E9F-E877DC510EE0}" name="No. de Solicitudes de medida cautelar " dataDxfId="362" totalsRowDxfId="291"/>
    <tableColumn id="84" xr3:uid="{FD902523-169C-4376-AA9C-ED3B0E91C13A}" name="PSO Oficioso- Presentación de escrito de desconocimiento de afiliación a un partido político" dataDxfId="361" totalsRowDxfId="290"/>
    <tableColumn id="83" xr3:uid="{036B9DBA-8C57-4361-9A9C-E72B5397D291}" name="Otro" dataDxfId="360" totalsRowDxfId="289"/>
    <tableColumn id="36" xr3:uid="{5B28F456-4A42-4571-AD57-0F5494CD8E8E}" name="Pronunciamiento UTCE de un acuerdo de la CQyD " dataDxfId="359" totalsRowDxfId="288"/>
    <tableColumn id="37" xr3:uid="{599517E5-A444-42A1-88AA-BF3AC75EA40B}" name="Sentido de la medida cautelar " dataDxfId="358" totalsRowDxfId="287"/>
    <tableColumn id="38" xr3:uid="{5888C41F-4D0E-487F-BD3B-D9F334059E47}" name="Fecha de la Sesión de la CQyD " dataDxfId="357" totalsRowDxfId="286"/>
    <tableColumn id="39" xr3:uid="{E1E6724C-FF8A-43F7-9357-FA79A2B6D71B}" name="Liga ACQyD" dataDxfId="356" totalsRowDxfId="285"/>
    <tableColumn id="40" xr3:uid="{BEEB00E4-41EE-4252-B317-5C601737F547}" name="Impugnado " dataDxfId="355" totalsRowDxfId="284"/>
    <tableColumn id="41" xr3:uid="{0FE0D6EC-7A68-4494-A114-FD0FFBFDD0F2}" name="Clave SUP-REP_x000a_" dataDxfId="354" totalsRowDxfId="283"/>
    <tableColumn id="42" xr3:uid="{59441DE3-AA54-4CB0-AB88-8C97174B4CA8}" name="Fecha de la sesión de la SS " dataDxfId="353" totalsRowDxfId="282"/>
    <tableColumn id="43" xr3:uid="{D9ADABBA-8BB6-4A68-9EE7-E6DC7E8A19E6}" name="SUP-REP_x000a_Sentido de la Impugnación" dataDxfId="352" totalsRowDxfId="281"/>
    <tableColumn id="44" xr3:uid="{FE5CF9CA-A2AB-45B1-B288-620AC4627373}" name="Liga resolución SS" dataDxfId="351" totalsRowDxfId="280"/>
    <tableColumn id="45" xr3:uid="{2516B34E-0CB8-4C46-842B-5975E6ABCB6E}" name="Votos_x000a_Particular, concurrente, Razonado" dataDxfId="350" totalsRowDxfId="279"/>
    <tableColumn id="46" xr3:uid="{F8DDC3CF-9005-4AF8-8078-5C16E180911E}" name="Cumplimiento de MC" dataDxfId="349" totalsRowDxfId="278"/>
    <tableColumn id="86" xr3:uid="{80674BE7-E919-48F7-A281-B22DE0C8812A}" name="Fecha del acuerdo de cumplimiento de la MC" dataDxfId="348" totalsRowDxfId="277"/>
    <tableColumn id="47" xr3:uid="{CFADC3CA-7E12-4C88-9118-37B4BDEF5143}" name="G5- Conclusión " dataDxfId="347" totalsRowDxfId="276"/>
    <tableColumn id="48" xr3:uid="{F8E9C941-AD62-495F-B23A-F70390A27ADE}" name="Concluido  " dataDxfId="346" totalsRowDxfId="275"/>
    <tableColumn id="85" xr3:uid="{D2AC301E-D6C3-40AA-8A4A-C459D3564C80}" name="Fecha de la Resolución del CG " dataDxfId="345" totalsRowDxfId="274"/>
    <tableColumn id="49" xr3:uid="{3FBED2CF-77A4-4358-A9BA-ADD6BEC0657D}" name="Dias transcurridos desde su registro hasta su conclusión Resolución del CG " dataDxfId="344" totalsRowDxfId="273">
      <calculatedColumnFormula>POS[[#This Row],[Fecha de la Resolución del CG ]]-POS[[#This Row],[Fecha de Registro ]]</calculatedColumnFormula>
    </tableColumn>
    <tableColumn id="51" xr3:uid="{2A6C87AE-88B4-4BCD-9A9F-3BD3CC5056E3}" name="Clave de la Resolución del CG " dataDxfId="343" totalsRowDxfId="272"/>
    <tableColumn id="54" xr3:uid="{E0D3C4C5-3B2A-4112-B252-AEEE108D2E4C}" name="Sentido de la Resolución del CG " dataDxfId="342" totalsRowDxfId="271"/>
    <tableColumn id="35" xr3:uid="{3F8B21BE-3ADD-4275-BE91-7DB29920DFB4}" name="Puntos Resolutivos " dataDxfId="341" totalsRowDxfId="270"/>
    <tableColumn id="55" xr3:uid="{4D49B2E4-2B6D-4941-95F6-D7B85EB9DFE5}" name="Link de la Resolución del CG " dataDxfId="340" totalsRowDxfId="269"/>
    <tableColumn id="56" xr3:uid="{2E081CB2-DE02-472F-879B-C428AFEB7AB7}" name="G6- Impugnación " dataDxfId="339" totalsRowDxfId="268"/>
    <tableColumn id="64" xr3:uid="{72A4BF88-56F5-4C8F-84C7-50DE74988992}" name="Impugnación " dataDxfId="338" totalsRowDxfId="267"/>
    <tableColumn id="65" xr3:uid="{0998BAB1-118B-4E43-A130-9F77D0322247}" name="Clave de Exp. SUP-RAP " dataDxfId="337" totalsRowDxfId="266"/>
    <tableColumn id="66" xr3:uid="{86947594-D815-42A8-9755-3AFC31DE0491}" name="Fecha de la Sesión de la SS 2" dataDxfId="336" totalsRowDxfId="265"/>
    <tableColumn id="67" xr3:uid="{E3F04FDB-1F12-4096-A235-7B44549824EB}" name="Sentido de la Resolución de SS" dataDxfId="335" totalsRowDxfId="264"/>
    <tableColumn id="68" xr3:uid="{19B21A10-243E-4367-B50F-3A0533167A39}" name="Link de la Sentencia SUP UTCE " dataDxfId="334" totalsRowDxfId="263"/>
    <tableColumn id="72" xr3:uid="{6136DCDC-8B40-4272-BE29-FFBB635F7FED}" name="G7-Final " dataDxfId="333" totalsRowDxfId="262"/>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3058D9-C9B4-41C6-BFC3-F18690B89444}" name="Tabla4" displayName="Tabla4" ref="E1:E14" totalsRowShown="0" headerRowDxfId="546" dataDxfId="545">
  <autoFilter ref="E1:E14" xr:uid="{553058D9-C9B4-41C6-BFC3-F18690B89444}"/>
  <tableColumns count="1">
    <tableColumn id="1" xr3:uid="{23B79113-C9C8-4BE4-AA89-8C6CCEA2AA26}" name="Estatus " dataDxfId="544"/>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7B6E89F-C0F8-475A-A4BC-F493DBAF44CB}" name="POS_22" displayName="POS_22" ref="A1:BR190" totalsRowCount="1" headerRowDxfId="261" dataDxfId="260">
  <autoFilter ref="A1:BR189" xr:uid="{57B6E89F-C0F8-475A-A4BC-F493DBAF44CB}"/>
  <tableColumns count="70">
    <tableColumn id="1" xr3:uid="{C3A6F3DC-7038-4EF7-91C3-6448D6BF5244}" name="Fecha actual " dataDxfId="258" totalsRowDxfId="259">
      <calculatedColumnFormula>TODAY()</calculatedColumnFormula>
    </tableColumn>
    <tableColumn id="2" xr3:uid="{F7F2BFF4-5C5C-421C-9CD4-C77AF7F26DF2}" name="G1- Datos Queja" dataDxfId="256" totalsRowDxfId="257"/>
    <tableColumn id="3" xr3:uid="{B2E8B0FC-60F6-41C4-AE78-4171688D56DF}" name="#" dataDxfId="254" totalsRowDxfId="255"/>
    <tableColumn id="4" xr3:uid="{66EE0F21-DD8C-49B1-99FD-31EC89B15E26}" name="Fecha de presentación de la Queja " dataDxfId="252" totalsRowDxfId="253"/>
    <tableColumn id="5" xr3:uid="{F2FDD162-ED51-45B3-96D9-BFD2513D405A}" name="Fecha de Registro " dataDxfId="250" totalsRowDxfId="251"/>
    <tableColumn id="6" xr3:uid="{868C3A37-AD2E-436F-A2D5-19B46B736CB3}" name="No. de Quejas registradas" dataDxfId="248" totalsRowDxfId="249"/>
    <tableColumn id="92" xr3:uid="{B38C1F39-024C-46A3-964E-D9546CE1D898}" name="No de Quejas Registradas PEF " dataDxfId="246" totalsRowDxfId="247"/>
    <tableColumn id="7" xr3:uid="{052DE0D6-D328-4B1D-8745-2FFBBE8F59D5}" name="No. de Expedientes" dataDxfId="244" totalsRowDxfId="245"/>
    <tableColumn id="8" xr3:uid="{155F0730-B6A5-4DFE-A191-E68C0D2C654C}" name="No. de Expedientes PEF" dataDxfId="242" totalsRowDxfId="243"/>
    <tableColumn id="88" xr3:uid="{D7E12C46-7F13-4BDA-9680-3E670750D5AE}" name="No. de Procedimientos " dataDxfId="240" totalsRowDxfId="241"/>
    <tableColumn id="91" xr3:uid="{CA9455FF-7199-4313-A25B-542F5BE0B402}" name="No. Procedimientos PEF " dataDxfId="238" totalsRowDxfId="239"/>
    <tableColumn id="52" xr3:uid="{7F6141AB-E8F5-4451-B964-E73F66412F11}" name="CAE/ SE" dataDxfId="236" totalsRowDxfId="237"/>
    <tableColumn id="9" xr3:uid="{F39C7FE6-16F2-4568-96F1-B52E0F2A4DFE}" name="Tipo de procedimiento" dataDxfId="234" totalsRowDxfId="235"/>
    <tableColumn id="89" xr3:uid="{708419F9-202A-482D-969C-DBC795D58559}" name="Principal/ Acumulado " dataDxfId="232" totalsRowDxfId="233"/>
    <tableColumn id="90" xr3:uid="{EC6F7CA4-625F-426F-A17F-91E58E507CE1}" name="Nomenclatura del Expediente acumulado " dataDxfId="230" totalsRowDxfId="231"/>
    <tableColumn id="10" xr3:uid="{D85D6A41-81B9-4BA9-868C-D4E6C31BA6ED}" name="Eleccion con la que se relaciona " dataDxfId="228" totalsRowDxfId="229"/>
    <tableColumn id="11" xr3:uid="{22E88DE7-93A8-409D-9F71-ECAC16511C37}" name="G2- Datos Expediente " dataDxfId="226" totalsRowDxfId="227"/>
    <tableColumn id="12" xr3:uid="{3AB8C68F-14C7-4AE2-80AF-215DAE8701C5}" name="ID de Queja" dataDxfId="224" totalsRowDxfId="225"/>
    <tableColumn id="13" xr3:uid="{3E783FD3-4008-4683-9DC9-54E9361BF7C2}" name="Nomenclatura Expediente " dataDxfId="222" totalsRowDxfId="223"/>
    <tableColumn id="14" xr3:uid="{5858E520-C0C0-43AE-B17E-504C5201D110}" name="Estatus " dataDxfId="220" totalsRowDxfId="221"/>
    <tableColumn id="15" xr3:uid="{DDEF477C-8CB9-4C6F-9789-BA459DE38CEE}" name="Dirección a la que pertenece " dataDxfId="218" totalsRowDxfId="219"/>
    <tableColumn id="16" xr3:uid="{2843849A-94ED-4DB3-8472-7C8412ACB8B0}" name="Subdirección " dataDxfId="216" totalsRowDxfId="217"/>
    <tableColumn id="17" xr3:uid="{A0571B18-BDE0-4983-8964-5120BAC8E256}" name="Dias naturales transcurridos desde su registro " dataDxfId="214" totalsRowDxfId="215">
      <calculatedColumnFormula>POS_22[[#This Row],[Fecha actual ]]-POS_22[[#This Row],[Fecha de Registro ]]</calculatedColumnFormula>
    </tableColumn>
    <tableColumn id="18" xr3:uid="{B2BB879F-CC39-4D2B-A8F9-F5E5F2BA32C2}" name="G3- Datos registro " dataDxfId="212" totalsRowDxfId="213"/>
    <tableColumn id="19" xr3:uid="{9AA8F4A1-4563-4B89-A579-32ADA3B6A2F4}" name="Quejoso (s)_x000a_(Nombres) " dataDxfId="210" totalsRowDxfId="211"/>
    <tableColumn id="20" xr3:uid="{E4FCC76D-F773-4B6D-8F44-C693D254D20C}" name="PP " dataDxfId="208" totalsRowDxfId="209"/>
    <tableColumn id="21" xr3:uid="{309FD3CD-B940-4C5D-8304-16E593998427}" name="Ciudadanos " dataDxfId="206" totalsRowDxfId="207"/>
    <tableColumn id="22" xr3:uid="{FB478640-0FAF-4163-992D-06095B1B6E6C}" name="Servidores Públicos " dataDxfId="204" totalsRowDxfId="205"/>
    <tableColumn id="23" xr3:uid="{5762DAD2-E56F-4537-B2F7-9B3E27F45413}" name="Oficio _x000a_(Vistas) " dataDxfId="202" totalsRowDxfId="203"/>
    <tableColumn id="24" xr3:uid="{11D47BBF-FD28-465A-BBC1-95C64FE84022}" name="Denunciado (s)_x000a_(Nombres) " dataDxfId="200" totalsRowDxfId="201"/>
    <tableColumn id="25" xr3:uid="{1E3ADC48-1AB2-4A79-85D1-3182E19007BB}" name="PP" dataDxfId="198" totalsRowDxfId="199"/>
    <tableColumn id="26" xr3:uid="{0A7890C3-843E-4D24-956C-F693864A5503}" name="Ciudadano" dataDxfId="196" totalsRowDxfId="197"/>
    <tableColumn id="27" xr3:uid="{0B4F1B53-4AE1-4E30-A085-3A76DECB896B}" name="Servidores Público " dataDxfId="194" totalsRowDxfId="195"/>
    <tableColumn id="87" xr3:uid="{12FFD5E0-B6E8-4A1E-AE50-E975931013A2}" name="Quien resulte responsable " dataDxfId="192" totalsRowDxfId="193"/>
    <tableColumn id="28" xr3:uid="{A9B27A05-C7C5-4B83-A94E-467FF23A963E}" name="Hechos denunciados " dataDxfId="190" totalsRowDxfId="191"/>
    <tableColumn id="29" xr3:uid="{05168B2C-255E-488F-B515-D1B10CDE4BA3}" name="Materia principal " dataDxfId="188" totalsRowDxfId="189"/>
    <tableColumn id="30" xr3:uid="{BA655EF2-4EE5-4796-A30B-D83B77D4B239}" name="Solicita tratamiento de datos personales " dataDxfId="186" totalsRowDxfId="187"/>
    <tableColumn id="31" xr3:uid="{CBB0EBFD-02A8-4468-B9E4-A1B2AED07F4A}" name="Resumen- Tratamiento de datos personales " dataDxfId="184" totalsRowDxfId="185"/>
    <tableColumn id="32" xr3:uid="{E9C3ECE5-3520-49F6-99D3-92656F148CDF}" name="Solicita medida cautelar" dataDxfId="182" totalsRowDxfId="183"/>
    <tableColumn id="33" xr3:uid="{034BF4C7-E298-4BF5-B210-054879B6B2BF}" name="G4- Medidas cautelares " dataDxfId="180" totalsRowDxfId="181"/>
    <tableColumn id="34" xr3:uid="{6BF3D052-3F35-440A-91A5-22E0D2D4B7B1}" name="No. de Solicitudes de medida cautelar " dataDxfId="178" totalsRowDxfId="179"/>
    <tableColumn id="84" xr3:uid="{F880A6A5-2205-4F95-A711-6D648D15AA11}" name="PSO Oficioso- Presentación de escrito de desconocimiento de afiliación a un partido político" dataDxfId="176" totalsRowDxfId="177"/>
    <tableColumn id="83" xr3:uid="{A037D953-972E-46DC-A9B9-5513E35E6494}" name="Otro" dataDxfId="174" totalsRowDxfId="175"/>
    <tableColumn id="36" xr3:uid="{266CE81A-44FD-4A0D-806D-981C0209E5B4}" name="Pronunciamiento UTCE de un acuerdo de la CQyD " dataDxfId="172" totalsRowDxfId="173"/>
    <tableColumn id="37" xr3:uid="{0C295750-ED7E-4A23-B601-5B26B34D97BC}" name="Sentido de la medida cautelar " dataDxfId="170" totalsRowDxfId="171"/>
    <tableColumn id="38" xr3:uid="{06E917C7-BBA6-4E9D-BAEC-737224C54C71}" name="Fecha de la Sesión de la CQyD " dataDxfId="168" totalsRowDxfId="169"/>
    <tableColumn id="39" xr3:uid="{DAF19873-E0B1-4BDD-8438-8D0EB634E076}" name="Liga ACQyD" dataDxfId="166" totalsRowDxfId="167"/>
    <tableColumn id="40" xr3:uid="{6BB11317-9E97-46E0-A841-A045E680C76F}" name="Impugnado " dataDxfId="164" totalsRowDxfId="165"/>
    <tableColumn id="41" xr3:uid="{10730474-B8E4-4DCA-9B1E-FCE5719B91A1}" name="Clave SUP-REP_x000a_" dataDxfId="162" totalsRowDxfId="163"/>
    <tableColumn id="42" xr3:uid="{755774C5-8A01-444C-8071-D31E4EC4AC69}" name="Fecha de la sesión de la SS " dataDxfId="160" totalsRowDxfId="161"/>
    <tableColumn id="43" xr3:uid="{02F767FA-7C8F-4B2F-9519-D7CCF30062E1}" name="SUP-REP_x000a_Sentido de la Impugnación" dataDxfId="158" totalsRowDxfId="159"/>
    <tableColumn id="44" xr3:uid="{63A32BB9-6561-46CF-8DF2-88E39CCE9B54}" name="Liga resolución SS" dataDxfId="156" totalsRowDxfId="157"/>
    <tableColumn id="45" xr3:uid="{2E99621A-81C3-4AA3-8CAA-CFF3F5CFF0DB}" name="Votos_x000a_Particular, concurrente, Razonado" dataDxfId="154" totalsRowDxfId="155"/>
    <tableColumn id="46" xr3:uid="{A3028079-288A-4EF7-887F-EA24105259BA}" name="Cumplimiento de MC" dataDxfId="152" totalsRowDxfId="153"/>
    <tableColumn id="86" xr3:uid="{279874C0-5835-4003-93CE-DB73019B18E2}" name="Fecha del acuerdo de cumplimiento de la MC" dataDxfId="150" totalsRowDxfId="151"/>
    <tableColumn id="47" xr3:uid="{3F327D55-F414-40B3-AEC4-AB25C195B272}" name="G5- Conclusión " dataDxfId="148" totalsRowDxfId="149"/>
    <tableColumn id="48" xr3:uid="{F91007F2-4F77-45DC-B3BE-11D0371FE113}" name="Concluido  " dataDxfId="146" totalsRowDxfId="147"/>
    <tableColumn id="85" xr3:uid="{A9CD9A2F-882E-4FFF-8F63-7C0C5CAAC6FF}" name="Fecha de la Resolución del CG " dataDxfId="144" totalsRowDxfId="145"/>
    <tableColumn id="49" xr3:uid="{7B53D478-31D6-47F1-B145-81E40F7B5E1A}" name="Dias transcurridos desde su registro hasta su conclusión Resolución del CG " dataDxfId="142" totalsRowDxfId="143">
      <calculatedColumnFormula>POS_22[[#This Row],[Fecha de la Resolución del CG ]]-POS_22[[#This Row],[Fecha de Registro ]]</calculatedColumnFormula>
    </tableColumn>
    <tableColumn id="51" xr3:uid="{CC4B0C4F-2141-45E8-8E98-076291108FCD}" name="Clave de la Resolución del CG " dataDxfId="140" totalsRowDxfId="141"/>
    <tableColumn id="54" xr3:uid="{0A616315-F036-4AE7-A512-7519FAF11718}" name="Sentido de la Resolución del CG " dataDxfId="138" totalsRowDxfId="139"/>
    <tableColumn id="35" xr3:uid="{0F9CA3B0-79CD-405C-800B-F3B48016C2C6}" name="Puntos Resolutivos " dataDxfId="136" totalsRowDxfId="137"/>
    <tableColumn id="55" xr3:uid="{735B08E5-0730-42E9-AC0B-6F5396C99B97}" name="Link de la Resolución del CG " dataDxfId="134" totalsRowDxfId="135"/>
    <tableColumn id="56" xr3:uid="{4613E050-EAA3-476A-97A5-688EC0E53781}" name="G6- Impugnación " dataDxfId="132" totalsRowDxfId="133"/>
    <tableColumn id="64" xr3:uid="{5E6B2044-5DCF-4E64-B2D1-15EFED3B746C}" name="Impugnación " dataDxfId="130" totalsRowDxfId="131"/>
    <tableColumn id="65" xr3:uid="{F2738D4C-61D0-4BA2-B981-1FC61D996439}" name="Clave de Exp. SUP-RAP " dataDxfId="128" totalsRowDxfId="129"/>
    <tableColumn id="66" xr3:uid="{D2631EC9-FFD0-4446-B179-12099ED871DA}" name="Fecha de la Sesión de la SS 2" dataDxfId="126" totalsRowDxfId="127"/>
    <tableColumn id="67" xr3:uid="{A8B35C55-CD89-47FF-9ED3-5D09CD0FCC26}" name="Sentido de la Resolución de SS" dataDxfId="124" totalsRowDxfId="125"/>
    <tableColumn id="68" xr3:uid="{217559DD-4B1F-4DF9-A4CB-F07B4A8974DC}" name="Link de la Sentencia SUP UTCE " dataDxfId="122" totalsRowDxfId="123"/>
    <tableColumn id="72" xr3:uid="{70307BEC-99B4-4A32-8C4B-210899D75387}" name="G7-Final " dataDxfId="120" totalsRowDxfId="121"/>
  </tableColumns>
  <tableStyleInfo name="TableStyleLight8"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DD44B83-9A66-4DC7-A872-8775B2CF4288}" name="Tabla22" displayName="Tabla22" ref="A1:AF75" totalsRowShown="0" headerRowDxfId="86" tableBorderDxfId="119">
  <autoFilter ref="A1:AF75" xr:uid="{ADD44B83-9A66-4DC7-A872-8775B2CF4288}"/>
  <tableColumns count="32">
    <tableColumn id="1" xr3:uid="{CE331AB0-454F-40B1-B668-ED080E9C6B34}" name="FECHA ACTUAL " dataDxfId="118">
      <calculatedColumnFormula>TODAY()</calculatedColumnFormula>
    </tableColumn>
    <tableColumn id="2" xr3:uid="{052FF142-A879-409C-BABC-42465B29B6FA}" name="G1- Datos Queja" dataDxfId="117"/>
    <tableColumn id="3" xr3:uid="{63F4D7C2-A776-4CD0-A31D-D9085DF2FF7B}" name="N°" dataDxfId="116"/>
    <tableColumn id="4" xr3:uid="{0C80D48A-E3BD-4A1F-8982-BB5830AE0C1C}" name="AÑO DE REGISTRO" dataDxfId="115"/>
    <tableColumn id="5" xr3:uid="{28CB3D71-5A6C-4993-96C8-42B288D040C8}" name="FECHA DE RECEPCIÓN EN LA UTCE" dataDxfId="114"/>
    <tableColumn id="6" xr3:uid="{80A2EA70-607E-4558-9B53-7D1112315641}" name="FECHA DE REGISTRO" dataDxfId="113"/>
    <tableColumn id="7" xr3:uid="{F8E7722D-AB59-479C-8ED9-3ABA2CEB93F3}" name="PROCEDIMIENTOS " dataDxfId="112"/>
    <tableColumn id="8" xr3:uid="{D43238E8-5FAE-4680-815D-EA5936415D06}" name="EXPEDIENTES " dataDxfId="111"/>
    <tableColumn id="9" xr3:uid="{ED283F98-A1C4-4AFC-9251-89B318D22A9A}" name="EXPEDIENTES ACUMULADOS " dataDxfId="110"/>
    <tableColumn id="10" xr3:uid="{9542780D-44DC-4684-8236-F02D36AA51EB}" name="ELECCIÓN CON LA QUE SE RELACIONA" dataDxfId="109"/>
    <tableColumn id="11" xr3:uid="{96B8C599-6EC5-46B5-8D5D-AACAE55DC977}" name="G2- Datos Expediente " dataDxfId="108"/>
    <tableColumn id="12" xr3:uid="{2552081D-BF31-480C-A7BB-32740160A148}" name="ID de la Queja " dataDxfId="107"/>
    <tableColumn id="13" xr3:uid="{7C21ADDE-2544-4774-BB19-42B009A14FEA}" name="NOMENCLATURA DE EXPEDIENTE" dataDxfId="106"/>
    <tableColumn id="14" xr3:uid="{117FF531-AE15-492B-B03A-BA84B64F5E4C}" name="ESTATUS " dataDxfId="105"/>
    <tableColumn id="15" xr3:uid="{933933BF-639A-47A8-A72A-247588713C6A}" name="SUBDIRECTOR " dataDxfId="104"/>
    <tableColumn id="16" xr3:uid="{31C23A33-4912-4B5C-9B43-F5C6F83A7DEB}" name="COORDINACIÓN DE APOYO" dataDxfId="103"/>
    <tableColumn id="17" xr3:uid="{4545E641-C078-4D29-96DA-3B474CCCB809}" name="DIAS TRANSCURRIDOS DESDE SU REGISTRO " dataDxfId="102">
      <calculatedColumnFormula>[1]!POSTRAMITE[[#This Row],[FECHA ACTUAL ]]-[1]!POSTRAMITE[[#This Row],[FECHA DE REGISTRO]]</calculatedColumnFormula>
    </tableColumn>
    <tableColumn id="18" xr3:uid="{5B1A6BC3-6219-4E0B-9870-787262F017D4}" name="G3- Datos registro " dataDxfId="101"/>
    <tableColumn id="19" xr3:uid="{68C15B52-793C-41D6-8DC6-87262C0D03B2}" name="TIPO DE DOCUMENTO " dataDxfId="100"/>
    <tableColumn id="20" xr3:uid="{CE70355F-8784-4D05-9B59-3284390E508D}" name="QUEJOSO" dataDxfId="99"/>
    <tableColumn id="21" xr3:uid="{7B6699ED-4AC6-4849-8727-038134C4E1DC}" name="DENUNCIADO" dataDxfId="98"/>
    <tableColumn id="22" xr3:uid="{CCCA4E02-692C-452B-9BCE-E7BB34586CBB}" name="RESUMEN DE HECHOS " dataDxfId="97"/>
    <tableColumn id="23" xr3:uid="{4C56B1E9-48A7-48EF-8BF1-503F89B43889}" name="INFRACCIÓN" dataDxfId="96"/>
    <tableColumn id="24" xr3:uid="{834A5D74-3BCA-405A-A529-001BCA2B5806}" name="# ciudadanos implicados en el asunto" dataDxfId="95"/>
    <tableColumn id="25" xr3:uid="{1ACF6172-77B5-4BF5-854B-F3BEE0CE39C1}" name="G4-ACTUALIZACIÓN DE DILIGENCIAS " dataDxfId="94"/>
    <tableColumn id="26" xr3:uid="{9A4FDAC8-FDCE-4664-8A55-91BEB3ACA87F}" name="SÍNTESIS DE LOS TRÁMITES REALIZADOS PARA SU SUSTANCIACIÓN" dataDxfId="93"/>
    <tableColumn id="27" xr3:uid="{08F76B43-EA4B-47D7-B107-5D0EBF65E2EE}" name="TIPO DEL ULTIMO ACUERDO" dataDxfId="92"/>
    <tableColumn id="28" xr3:uid="{1640CE65-81ED-4111-B62D-51D4B2295C45}" name="FECHA DEL ULTIMO ACUERDO" dataDxfId="91"/>
    <tableColumn id="29" xr3:uid="{0699DB27-F4B6-4585-BEDA-FFECFC764988}" name="ESTATUS ACTUAL" dataDxfId="90"/>
    <tableColumn id="30" xr3:uid="{AA834A0F-755C-457A-A8AE-F7773F76F080}" name="OBSERVACIONES-ACTUACIONES POR REALIZAR" dataDxfId="89"/>
    <tableColumn id="31" xr3:uid="{6BC0C65A-45FF-4A06-9668-F69BD977F3F0}" name="FECHA PROBABLE DE COMPROMISO DE LA SIGUIENTE ACTUACIÓN" dataDxfId="88"/>
    <tableColumn id="32" xr3:uid="{37932F6A-A80A-4EF7-98E0-0EE78446F9DA}" name="Columna1" dataDxfId="87"/>
  </tableColumns>
  <tableStyleInfo name="TableStyleLight8"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6851A32-DCEC-4EEB-9FED-7E7AAD416E8B}" name="Tabla28" displayName="Tabla28" ref="A1:P86" totalsRowShown="0" headerRowDxfId="68" tableBorderDxfId="85">
  <autoFilter ref="A1:P86" xr:uid="{16851A32-DCEC-4EEB-9FED-7E7AAD416E8B}"/>
  <tableColumns count="16">
    <tableColumn id="1" xr3:uid="{F7B7BADF-8C8F-4775-9AC4-3FD4124F8A46}" name="NO." dataDxfId="84"/>
    <tableColumn id="2" xr3:uid="{7CFDE8D8-CC66-4368-9366-8158C374BE4B}" name="EXPEDIENTE" dataDxfId="83"/>
    <tableColumn id="3" xr3:uid="{54AF3BC5-ACBA-48A4-886E-A57CA5FB7912}" name="QUEJOSO " dataDxfId="82"/>
    <tableColumn id="4" xr3:uid="{9F6FBD60-CEF7-48EC-BA43-C677A97846F6}" name="DENUNCIADO" dataDxfId="81"/>
    <tableColumn id="5" xr3:uid="{177478A3-37F4-414A-842C-8ECF173CD314}" name="FECHA DE REGISTRO" dataDxfId="80"/>
    <tableColumn id="6" xr3:uid="{F6D1BCC1-143A-4CDA-B7DF-CF283D3861BA}" name="RESPONSABLE" dataDxfId="79"/>
    <tableColumn id="7" xr3:uid="{52F28649-993D-43A0-932A-8D7509E6EF72}" name="RESUMEN" dataDxfId="78"/>
    <tableColumn id="8" xr3:uid="{4BB059BA-E5C4-40DA-8D73-85D249F11DDB}" name="ASUNTO" dataDxfId="77"/>
    <tableColumn id="9" xr3:uid="{A5CB5398-E0F4-4EE4-B8D9-F9AB24A3F218}" name="ESTADO ACTUAL O DETERMINACIÓN Y  SANCIÓN" dataDxfId="76"/>
    <tableColumn id="10" xr3:uid="{EFF2E494-DD54-458F-8229-D10AD406E90F}" name="ACUERDO DEL CONSEJO GENERAL DE LA RESOLUCIÓN" dataDxfId="75"/>
    <tableColumn id="11" xr3:uid="{B785D0F8-7D0D-4BB2-B28A-5C1C290EB321}" name="SENTIDO DE LA RESOLUCIÓN" dataDxfId="74"/>
    <tableColumn id="12" xr3:uid="{E8B550F1-AE27-47BE-AC04-D3B66988F1F8}" name="SANCIÓN" dataDxfId="73"/>
    <tableColumn id="13" xr3:uid="{3D3D6201-6187-4DB1-B719-9BF7CB523A5B}" name="FECHA DE RESOLUCIÓN" dataDxfId="72"/>
    <tableColumn id="14" xr3:uid="{49CCCB13-EF2E-432C-B6F8-00E92FE48518}" name="IMPUGNACIÓN_x000a__x000a_SI/NO" dataDxfId="71"/>
    <tableColumn id="15" xr3:uid="{1DF9F2BD-E95B-4D0F-822C-1ADEC3186A15}" name="EXPEDIENTE DE LA IMPUGNACIÓN" dataDxfId="70"/>
    <tableColumn id="16" xr3:uid="{C4173001-8BEE-44B6-BBA8-7102ACEB77BE}" name="ESTATUS" dataDxfId="69"/>
  </tableColumns>
  <tableStyleInfo name="TableStyleLight8"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18395EC-2B53-40C1-A895-7FC421EE4B84}" name="Tabla228" displayName="Tabla228" ref="A1:P504" totalsRowShown="0" headerRowDxfId="67" dataDxfId="66">
  <autoFilter ref="A1:P504" xr:uid="{C18395EC-2B53-40C1-A895-7FC421EE4B84}"/>
  <tableColumns count="16">
    <tableColumn id="1" xr3:uid="{D81BC344-B96B-4204-AF1B-339573A77FFB}" name="NO." dataDxfId="65"/>
    <tableColumn id="2" xr3:uid="{FE0C0906-01F1-4DAF-BC4C-A96D61064250}" name="EXPEDIENTE" dataDxfId="64"/>
    <tableColumn id="3" xr3:uid="{83F5E033-CE25-49FD-80FF-A2372C6257DE}" name="QUEJOSO " dataDxfId="63"/>
    <tableColumn id="4" xr3:uid="{4A810481-152F-411E-999B-57BF67DC6177}" name="DENUNCIADO" dataDxfId="62"/>
    <tableColumn id="5" xr3:uid="{611178BB-48E2-415B-AA74-A4536C8748E2}" name="FECHA DE REGISTRO" dataDxfId="61"/>
    <tableColumn id="6" xr3:uid="{7A576240-A42C-4160-AF1A-DE937EF6F256}" name="RESPONSABLE" dataDxfId="60"/>
    <tableColumn id="7" xr3:uid="{02EB42F8-E0A8-4A9B-9664-3D3EFF10F7B0}" name="RESUMEN" dataDxfId="59"/>
    <tableColumn id="8" xr3:uid="{A12BF112-A813-429B-AB34-E28D263181DA}" name="ASUNTO" dataDxfId="58"/>
    <tableColumn id="9" xr3:uid="{8481AB18-F2E7-4020-956C-AA1755B6852B}" name="ESTADO ACTUAL O DETERMINACIÓN Y  SANCIÓN" dataDxfId="57"/>
    <tableColumn id="20" xr3:uid="{8730DD94-3095-40D2-BA49-0EE450FDFD5D}" name="ACUERDO DEL CONSEJO GENERAL DE LA RESOLUCIÓN" dataDxfId="56"/>
    <tableColumn id="10" xr3:uid="{5AD10164-D88F-45A8-A420-71A770A7466B}" name="SENTIDO DE LA RESOLUCIÓN" dataDxfId="55"/>
    <tableColumn id="11" xr3:uid="{04B6C8F3-141A-4513-BA42-073CE925197E}" name="SANCIÓN" dataDxfId="54"/>
    <tableColumn id="12" xr3:uid="{F2EAE88E-05FB-452B-BF06-E3185D63EB2F}" name="FECHA DE RESOLUCIÓN" dataDxfId="53"/>
    <tableColumn id="13" xr3:uid="{0636E031-E802-46BE-B6EA-BCBFADB8075A}" name="IMPUGNACIÓN_x000a__x000a_SI/NO" dataDxfId="52"/>
    <tableColumn id="14" xr3:uid="{F204EBA3-FA29-4E05-BC36-CC55E644DAEB}" name="EXPEDIENTE DE LA IMPUGNACIÓN" dataDxfId="51"/>
    <tableColumn id="15" xr3:uid="{9121DC8A-5684-4031-A404-A19138E26B61}" name="ESTATUS" dataDxfId="50"/>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D2BFB36-617E-42AB-9358-6CBF81CA9FE6}" name="Tabla5" displayName="Tabla5" ref="G1:G4" totalsRowShown="0" headerRowDxfId="543" dataDxfId="542">
  <autoFilter ref="G1:G4" xr:uid="{3D2BFB36-617E-42AB-9358-6CBF81CA9FE6}"/>
  <tableColumns count="1">
    <tableColumn id="1" xr3:uid="{416BC934-43B0-4A73-A4E4-28B4286BAB19}" name="Dirección " dataDxfId="541"/>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9F1614E-CE84-4118-9D9F-2845C2CDB4F7}" name="Tabla6" displayName="Tabla6" ref="I1:I16" totalsRowShown="0" headerRowDxfId="540" dataDxfId="539">
  <autoFilter ref="I1:I16" xr:uid="{E9F1614E-CE84-4118-9D9F-2845C2CDB4F7}"/>
  <tableColumns count="1">
    <tableColumn id="1" xr3:uid="{40B6119E-9100-4EEC-A1D0-3680644D76FD}" name="Materia Principal " dataDxfId="538"/>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8340ED7-EE43-40F1-93FE-55DACC0A558A}" name="Tabla7" displayName="Tabla7" ref="K1:K3" totalsRowShown="0" headerRowDxfId="537" dataDxfId="536">
  <autoFilter ref="K1:K3" xr:uid="{88340ED7-EE43-40F1-93FE-55DACC0A558A}"/>
  <tableColumns count="1">
    <tableColumn id="1" xr3:uid="{8D189A8D-5F10-4112-83B4-AEE9C0D75ADD}" name="Si/No " dataDxfId="535"/>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19BF548-CAAA-4408-AC06-58E16D711353}" name="Tabla8" displayName="Tabla8" ref="M1:M3" totalsRowShown="0" headerRowDxfId="534" dataDxfId="533" tableBorderDxfId="532">
  <autoFilter ref="M1:M3" xr:uid="{719BF548-CAAA-4408-AC06-58E16D711353}"/>
  <tableColumns count="1">
    <tableColumn id="1" xr3:uid="{EABD118D-E471-4689-B180-FA5C8B08E5EE}" name="Temas Medidas cautelares- CQyD " dataDxfId="531"/>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CF2635A-D88D-4CC7-BAEB-0ED80933EE27}" name="Tabla9" displayName="Tabla9" ref="O1:O3" totalsRowShown="0" headerRowDxfId="530" dataDxfId="529">
  <autoFilter ref="O1:O3" xr:uid="{ACF2635A-D88D-4CC7-BAEB-0ED80933EE27}"/>
  <tableColumns count="1">
    <tableColumn id="1" xr3:uid="{34861A86-B48A-4F99-9D1B-387AE213F926}" name="Sentido de la Medida cautelar " dataDxfId="528"/>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F40D78D-9DA3-4766-A729-DAA340245DC1}" name="Tabla10" displayName="Tabla10" ref="Q1:Q4" totalsRowShown="0" headerRowDxfId="527" dataDxfId="526">
  <autoFilter ref="Q1:Q4" xr:uid="{EF40D78D-9DA3-4766-A729-DAA340245DC1}"/>
  <tableColumns count="1">
    <tableColumn id="1" xr3:uid="{B1172124-12B1-4FA3-A586-751E473C05DF}" name="Sentido de la Resolucion SRE" dataDxfId="525"/>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4514032-588E-463D-B186-8E03681687D0}" name="Tabla11" displayName="Tabla11" ref="S1:S5" totalsRowShown="0" headerRowDxfId="524" dataDxfId="523">
  <autoFilter ref="S1:S5" xr:uid="{24514032-588E-463D-B186-8E03681687D0}"/>
  <tableColumns count="1">
    <tableColumn id="1" xr3:uid="{69014D02-A173-4437-AF36-3DA9223BF85E}" name="Sentido de la resolución SS " dataDxfId="522"/>
  </tableColumns>
  <tableStyleInfo name="TableStyleLight8"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hyperlink" Target="https://repositoriodocumental.ine.mx/xmlui/handle/123456789/179579" TargetMode="External"/><Relationship Id="rId1" Type="http://schemas.openxmlformats.org/officeDocument/2006/relationships/hyperlink" Target="https://repositoriodocumental.ine.mx/xmlui/handle/123456789/179576" TargetMode="External"/></Relationships>
</file>

<file path=xl/worksheets/_rels/sheet4.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C4368-37FD-40F5-93AC-F7D7E1D9406E}">
  <sheetPr>
    <tabColor theme="1"/>
  </sheetPr>
  <dimension ref="A1:AG28"/>
  <sheetViews>
    <sheetView topLeftCell="O1" workbookViewId="0">
      <selection activeCell="AG8" sqref="AG8"/>
    </sheetView>
  </sheetViews>
  <sheetFormatPr baseColWidth="10" defaultColWidth="11.453125" defaultRowHeight="14.5" x14ac:dyDescent="0.35"/>
  <cols>
    <col min="1" max="1" width="42" customWidth="1"/>
    <col min="2" max="2" width="3.7265625" customWidth="1"/>
    <col min="3" max="3" width="18" customWidth="1"/>
    <col min="4" max="4" width="4" customWidth="1"/>
    <col min="5" max="5" width="26.453125" customWidth="1"/>
    <col min="6" max="6" width="3.453125" customWidth="1"/>
    <col min="7" max="7" width="11" customWidth="1"/>
    <col min="8" max="8" width="3.26953125" customWidth="1"/>
    <col min="9" max="9" width="31.453125" customWidth="1"/>
    <col min="10" max="10" width="3.453125" customWidth="1"/>
    <col min="12" max="12" width="3.7265625" customWidth="1"/>
    <col min="13" max="13" width="36.81640625" customWidth="1"/>
    <col min="14" max="14" width="4.1796875" customWidth="1"/>
    <col min="15" max="15" width="16" customWidth="1"/>
    <col min="16" max="16" width="3.26953125" customWidth="1"/>
    <col min="17" max="17" width="12.7265625" customWidth="1"/>
    <col min="18" max="18" width="4.1796875" customWidth="1"/>
    <col min="19" max="19" width="15.26953125" customWidth="1"/>
    <col min="20" max="20" width="5" customWidth="1"/>
    <col min="21" max="21" width="14.26953125" customWidth="1"/>
    <col min="22" max="22" width="5.26953125" customWidth="1"/>
    <col min="23" max="23" width="12.7265625" customWidth="1"/>
    <col min="24" max="24" width="4.26953125" customWidth="1"/>
    <col min="25" max="25" width="16.81640625" customWidth="1"/>
    <col min="26" max="26" width="4.54296875" customWidth="1"/>
    <col min="27" max="27" width="12.54296875" customWidth="1"/>
    <col min="28" max="28" width="5.7265625" customWidth="1"/>
    <col min="29" max="29" width="19.26953125" customWidth="1"/>
    <col min="30" max="30" width="4.1796875" customWidth="1"/>
    <col min="31" max="31" width="20.81640625" customWidth="1"/>
    <col min="32" max="32" width="4.54296875" customWidth="1"/>
    <col min="33" max="33" width="12.81640625" customWidth="1"/>
  </cols>
  <sheetData>
    <row r="1" spans="1:33" ht="58" x14ac:dyDescent="0.35">
      <c r="A1" s="2" t="s">
        <v>0</v>
      </c>
      <c r="C1" s="3" t="s">
        <v>1</v>
      </c>
      <c r="E1" s="2" t="s">
        <v>2</v>
      </c>
      <c r="G1" s="2" t="s">
        <v>3</v>
      </c>
      <c r="I1" s="3" t="s">
        <v>4</v>
      </c>
      <c r="K1" s="2" t="s">
        <v>5</v>
      </c>
      <c r="M1" s="2" t="s">
        <v>6</v>
      </c>
      <c r="O1" s="3" t="s">
        <v>7</v>
      </c>
      <c r="Q1" s="3" t="s">
        <v>8</v>
      </c>
      <c r="S1" s="2" t="s">
        <v>9</v>
      </c>
      <c r="U1" s="3" t="s">
        <v>10</v>
      </c>
      <c r="W1" s="2" t="s">
        <v>11</v>
      </c>
      <c r="Y1" s="2" t="s">
        <v>12</v>
      </c>
      <c r="AA1" s="3" t="s">
        <v>13</v>
      </c>
      <c r="AC1" s="3" t="s">
        <v>14</v>
      </c>
      <c r="AE1" s="3" t="s">
        <v>15</v>
      </c>
      <c r="AG1" s="3" t="s">
        <v>16</v>
      </c>
    </row>
    <row r="2" spans="1:33" ht="43.5" x14ac:dyDescent="0.35">
      <c r="A2" s="2" t="s">
        <v>17</v>
      </c>
      <c r="C2" s="2" t="s">
        <v>18</v>
      </c>
      <c r="E2" s="3" t="s">
        <v>19</v>
      </c>
      <c r="G2" s="2" t="s">
        <v>20</v>
      </c>
      <c r="I2" s="3" t="s">
        <v>21</v>
      </c>
      <c r="K2" s="2" t="s">
        <v>22</v>
      </c>
      <c r="M2" s="3" t="s">
        <v>23</v>
      </c>
      <c r="O2" s="3" t="s">
        <v>24</v>
      </c>
      <c r="Q2" s="3" t="s">
        <v>25</v>
      </c>
      <c r="S2" s="2" t="s">
        <v>26</v>
      </c>
      <c r="U2" s="3" t="s">
        <v>27</v>
      </c>
      <c r="W2" s="2" t="s">
        <v>20</v>
      </c>
      <c r="Y2" s="2" t="s">
        <v>28</v>
      </c>
      <c r="AA2" s="3" t="s">
        <v>29</v>
      </c>
      <c r="AC2" s="3" t="s">
        <v>30</v>
      </c>
      <c r="AE2" s="3" t="s">
        <v>31</v>
      </c>
      <c r="AG2" s="3" t="s">
        <v>32</v>
      </c>
    </row>
    <row r="3" spans="1:33" ht="43.5" x14ac:dyDescent="0.35">
      <c r="A3" s="2" t="s">
        <v>33</v>
      </c>
      <c r="C3" s="2" t="s">
        <v>34</v>
      </c>
      <c r="E3" s="3" t="s">
        <v>35</v>
      </c>
      <c r="G3" s="2" t="s">
        <v>36</v>
      </c>
      <c r="I3" s="3" t="s">
        <v>23</v>
      </c>
      <c r="K3" s="2" t="s">
        <v>37</v>
      </c>
      <c r="M3" s="4" t="s">
        <v>38</v>
      </c>
      <c r="O3" s="3" t="s">
        <v>39</v>
      </c>
      <c r="Q3" s="3" t="s">
        <v>40</v>
      </c>
      <c r="S3" s="2" t="s">
        <v>41</v>
      </c>
      <c r="U3" s="3" t="s">
        <v>36</v>
      </c>
      <c r="W3" s="2" t="s">
        <v>36</v>
      </c>
      <c r="Y3" s="2" t="s">
        <v>42</v>
      </c>
      <c r="AA3" s="3" t="s">
        <v>43</v>
      </c>
      <c r="AC3" s="3" t="s">
        <v>44</v>
      </c>
      <c r="AE3" s="3" t="s">
        <v>45</v>
      </c>
      <c r="AG3" s="3" t="s">
        <v>46</v>
      </c>
    </row>
    <row r="4" spans="1:33" ht="29" x14ac:dyDescent="0.35">
      <c r="A4" s="2" t="s">
        <v>47</v>
      </c>
      <c r="C4" s="2" t="s">
        <v>48</v>
      </c>
      <c r="E4" s="3" t="s">
        <v>49</v>
      </c>
      <c r="G4" s="2" t="s">
        <v>50</v>
      </c>
      <c r="I4" s="3" t="s">
        <v>51</v>
      </c>
      <c r="Q4" s="3" t="s">
        <v>52</v>
      </c>
      <c r="S4" s="2" t="s">
        <v>53</v>
      </c>
      <c r="U4" s="3" t="s">
        <v>54</v>
      </c>
      <c r="W4" s="2" t="s">
        <v>50</v>
      </c>
      <c r="AA4" s="3" t="s">
        <v>55</v>
      </c>
      <c r="AC4" s="3" t="s">
        <v>56</v>
      </c>
      <c r="AE4" s="3" t="s">
        <v>57</v>
      </c>
    </row>
    <row r="5" spans="1:33" ht="29" x14ac:dyDescent="0.35">
      <c r="A5" s="2" t="s">
        <v>58</v>
      </c>
      <c r="E5" s="3" t="s">
        <v>59</v>
      </c>
      <c r="I5" s="3" t="s">
        <v>60</v>
      </c>
      <c r="O5" s="7" t="s">
        <v>7</v>
      </c>
      <c r="S5" s="2" t="s">
        <v>61</v>
      </c>
      <c r="U5" s="3" t="s">
        <v>62</v>
      </c>
      <c r="AA5" s="3" t="s">
        <v>63</v>
      </c>
      <c r="AC5" s="3" t="s">
        <v>64</v>
      </c>
      <c r="AE5" s="3" t="s">
        <v>65</v>
      </c>
    </row>
    <row r="6" spans="1:33" ht="29" x14ac:dyDescent="0.35">
      <c r="A6" s="2" t="s">
        <v>66</v>
      </c>
      <c r="E6" s="3" t="s">
        <v>67</v>
      </c>
      <c r="I6" s="3" t="s">
        <v>68</v>
      </c>
      <c r="O6" s="1" t="s">
        <v>69</v>
      </c>
      <c r="U6" s="3" t="s">
        <v>70</v>
      </c>
      <c r="AC6" s="3" t="s">
        <v>71</v>
      </c>
      <c r="AE6" s="3" t="s">
        <v>72</v>
      </c>
    </row>
    <row r="7" spans="1:33" ht="29" x14ac:dyDescent="0.35">
      <c r="A7" s="2" t="s">
        <v>73</v>
      </c>
      <c r="E7" s="3" t="s">
        <v>74</v>
      </c>
      <c r="I7" s="3" t="s">
        <v>75</v>
      </c>
      <c r="O7" s="1" t="s">
        <v>76</v>
      </c>
      <c r="U7" s="3" t="s">
        <v>77</v>
      </c>
      <c r="AC7" s="3" t="s">
        <v>78</v>
      </c>
    </row>
    <row r="8" spans="1:33" ht="29" x14ac:dyDescent="0.35">
      <c r="A8" s="2" t="s">
        <v>79</v>
      </c>
      <c r="E8" s="3" t="s">
        <v>55</v>
      </c>
      <c r="I8" s="3" t="s">
        <v>80</v>
      </c>
      <c r="AC8" s="3" t="s">
        <v>81</v>
      </c>
    </row>
    <row r="9" spans="1:33" ht="43.5" x14ac:dyDescent="0.35">
      <c r="A9" s="2" t="s">
        <v>82</v>
      </c>
      <c r="E9" s="3" t="s">
        <v>83</v>
      </c>
      <c r="I9" s="3" t="s">
        <v>84</v>
      </c>
      <c r="AC9" s="3" t="s">
        <v>85</v>
      </c>
    </row>
    <row r="10" spans="1:33" ht="43.5" x14ac:dyDescent="0.35">
      <c r="A10" s="2" t="s">
        <v>86</v>
      </c>
      <c r="E10" s="3" t="s">
        <v>87</v>
      </c>
      <c r="I10" s="3" t="s">
        <v>88</v>
      </c>
      <c r="AC10" s="3" t="s">
        <v>89</v>
      </c>
    </row>
    <row r="11" spans="1:33" ht="43.5" x14ac:dyDescent="0.35">
      <c r="A11" s="2" t="s">
        <v>90</v>
      </c>
      <c r="E11" s="3" t="s">
        <v>91</v>
      </c>
      <c r="I11" s="3" t="s">
        <v>92</v>
      </c>
    </row>
    <row r="12" spans="1:33" ht="29" x14ac:dyDescent="0.35">
      <c r="A12" s="2" t="s">
        <v>93</v>
      </c>
      <c r="E12" s="3" t="s">
        <v>94</v>
      </c>
      <c r="I12" s="3" t="s">
        <v>95</v>
      </c>
    </row>
    <row r="13" spans="1:33" ht="43.5" x14ac:dyDescent="0.35">
      <c r="A13" s="2" t="s">
        <v>96</v>
      </c>
      <c r="E13" s="3" t="s">
        <v>97</v>
      </c>
      <c r="I13" s="3" t="s">
        <v>98</v>
      </c>
    </row>
    <row r="14" spans="1:33" ht="43.5" x14ac:dyDescent="0.35">
      <c r="A14" s="2" t="s">
        <v>99</v>
      </c>
      <c r="E14" s="3" t="s">
        <v>100</v>
      </c>
      <c r="I14" s="3" t="s">
        <v>101</v>
      </c>
    </row>
    <row r="15" spans="1:33" ht="29" x14ac:dyDescent="0.35">
      <c r="A15" s="2" t="s">
        <v>102</v>
      </c>
      <c r="I15" s="3" t="s">
        <v>103</v>
      </c>
    </row>
    <row r="16" spans="1:33" x14ac:dyDescent="0.35">
      <c r="A16" s="2" t="s">
        <v>104</v>
      </c>
      <c r="I16" s="3" t="s">
        <v>38</v>
      </c>
    </row>
    <row r="17" spans="1:1" x14ac:dyDescent="0.35">
      <c r="A17" s="2" t="s">
        <v>105</v>
      </c>
    </row>
    <row r="18" spans="1:1" x14ac:dyDescent="0.35">
      <c r="A18" s="2" t="s">
        <v>106</v>
      </c>
    </row>
    <row r="19" spans="1:1" x14ac:dyDescent="0.35">
      <c r="A19" s="2" t="s">
        <v>107</v>
      </c>
    </row>
    <row r="20" spans="1:1" x14ac:dyDescent="0.35">
      <c r="A20" s="2"/>
    </row>
    <row r="21" spans="1:1" x14ac:dyDescent="0.35">
      <c r="A21" s="2"/>
    </row>
    <row r="22" spans="1:1" x14ac:dyDescent="0.35">
      <c r="A22" s="2"/>
    </row>
    <row r="23" spans="1:1" x14ac:dyDescent="0.35">
      <c r="A23" s="2"/>
    </row>
    <row r="24" spans="1:1" x14ac:dyDescent="0.35">
      <c r="A24" s="2"/>
    </row>
    <row r="25" spans="1:1" x14ac:dyDescent="0.35">
      <c r="A25" s="2"/>
    </row>
    <row r="26" spans="1:1" x14ac:dyDescent="0.35">
      <c r="A26" s="2"/>
    </row>
    <row r="27" spans="1:1" x14ac:dyDescent="0.35">
      <c r="A27" s="2"/>
    </row>
    <row r="28" spans="1:1" x14ac:dyDescent="0.35">
      <c r="A28" s="2"/>
    </row>
  </sheetData>
  <pageMargins left="0.7" right="0.7" top="0.75" bottom="0.75" header="0.3" footer="0.3"/>
  <tableParts count="18">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C09CD-B584-4CE3-B9A6-40B116D29B79}">
  <sheetPr>
    <tabColor theme="8" tint="-0.249977111117893"/>
  </sheetPr>
  <dimension ref="A1:BS320"/>
  <sheetViews>
    <sheetView tabSelected="1" zoomScale="115" zoomScaleNormal="115" workbookViewId="0">
      <pane ySplit="1" topLeftCell="A45" activePane="bottomLeft" state="frozen"/>
      <selection activeCell="D1" sqref="D1"/>
      <selection pane="bottomLeft" activeCell="S45" sqref="S45"/>
    </sheetView>
  </sheetViews>
  <sheetFormatPr baseColWidth="10" defaultColWidth="10.7265625" defaultRowHeight="94.5" customHeight="1" x14ac:dyDescent="0.35"/>
  <cols>
    <col min="1" max="1" width="9.54296875" style="6" customWidth="1"/>
    <col min="2" max="2" width="2.54296875" style="15" customWidth="1"/>
    <col min="3" max="3" width="3.453125" style="6" customWidth="1"/>
    <col min="4" max="5" width="9.54296875" style="6" customWidth="1"/>
    <col min="6" max="6" width="3.453125" style="6" customWidth="1"/>
    <col min="7" max="7" width="3.7265625" style="6" customWidth="1"/>
    <col min="8" max="12" width="2.54296875" style="6" customWidth="1"/>
    <col min="13" max="13" width="5.54296875" style="6" customWidth="1"/>
    <col min="14" max="14" width="9.54296875" style="6" customWidth="1"/>
    <col min="15" max="15" width="8.453125" style="15" customWidth="1"/>
    <col min="16" max="16" width="7.54296875" style="6" customWidth="1"/>
    <col min="17" max="17" width="2.54296875" style="6" customWidth="1"/>
    <col min="18" max="18" width="6.54296875" style="6" customWidth="1"/>
    <col min="19" max="19" width="25.54296875" style="6" customWidth="1"/>
    <col min="20" max="20" width="11.1796875" style="6" customWidth="1"/>
    <col min="21" max="21" width="7.54296875" style="6" customWidth="1"/>
    <col min="22" max="22" width="11.453125" style="6" customWidth="1"/>
    <col min="23" max="23" width="7.54296875" style="6" customWidth="1"/>
    <col min="24" max="24" width="2.54296875" style="6" customWidth="1"/>
    <col min="25" max="25" width="25.54296875" style="6" customWidth="1"/>
    <col min="26" max="29" width="2.54296875" style="6" customWidth="1"/>
    <col min="30" max="30" width="25.54296875" style="6" customWidth="1"/>
    <col min="31" max="34" width="2.54296875" style="6" customWidth="1"/>
    <col min="35" max="35" width="50.54296875" style="6" customWidth="1"/>
    <col min="36" max="36" width="13.1796875" style="6" customWidth="1"/>
    <col min="37" max="37" width="3.453125" style="6" customWidth="1"/>
    <col min="38" max="38" width="6.26953125" style="6" customWidth="1"/>
    <col min="39" max="39" width="3.453125" style="6" customWidth="1"/>
    <col min="40" max="40" width="17.26953125" style="6" customWidth="1"/>
    <col min="41" max="41" width="2.54296875" style="6" customWidth="1"/>
    <col min="42" max="42" width="7.54296875" style="6" customWidth="1"/>
    <col min="43" max="44" width="3.453125" style="6" customWidth="1"/>
    <col min="45" max="48" width="10.26953125" style="6" customWidth="1"/>
    <col min="49" max="49" width="3.453125" style="6" customWidth="1"/>
    <col min="50" max="54" width="12.54296875" style="6" customWidth="1"/>
    <col min="55" max="55" width="3.453125" style="6" customWidth="1"/>
    <col min="56" max="56" width="9.54296875" style="6" customWidth="1"/>
    <col min="57" max="57" width="2.54296875" style="6" customWidth="1"/>
    <col min="58" max="58" width="3.453125" style="6" customWidth="1"/>
    <col min="59" max="59" width="12" style="6" customWidth="1"/>
    <col min="60" max="63" width="9.54296875" style="6" customWidth="1"/>
    <col min="64" max="64" width="11.1796875" style="6" customWidth="1"/>
    <col min="65" max="65" width="3.453125" style="6" customWidth="1"/>
    <col min="66" max="67" width="9.54296875" style="6" customWidth="1"/>
    <col min="68" max="69" width="9.54296875" style="5" customWidth="1"/>
    <col min="70" max="70" width="15.1796875" style="5" customWidth="1"/>
    <col min="71" max="71" width="3.453125" style="5" customWidth="1"/>
    <col min="72" max="16384" width="10.7265625" style="5"/>
  </cols>
  <sheetData>
    <row r="1" spans="1:71" s="8" customFormat="1" ht="94.5" customHeight="1" x14ac:dyDescent="0.35">
      <c r="A1" s="19" t="s">
        <v>108</v>
      </c>
      <c r="B1" s="13" t="s">
        <v>109</v>
      </c>
      <c r="C1" s="19" t="s">
        <v>110</v>
      </c>
      <c r="D1" s="19" t="s">
        <v>111</v>
      </c>
      <c r="E1" s="19" t="s">
        <v>112</v>
      </c>
      <c r="F1" s="20" t="s">
        <v>113</v>
      </c>
      <c r="G1" s="20" t="s">
        <v>114</v>
      </c>
      <c r="H1" s="20" t="s">
        <v>115</v>
      </c>
      <c r="I1" s="20" t="s">
        <v>116</v>
      </c>
      <c r="J1" s="20" t="s">
        <v>117</v>
      </c>
      <c r="K1" s="20" t="s">
        <v>118</v>
      </c>
      <c r="L1" s="20" t="s">
        <v>119</v>
      </c>
      <c r="M1" s="19" t="s">
        <v>120</v>
      </c>
      <c r="N1" s="19" t="s">
        <v>12</v>
      </c>
      <c r="O1" s="19" t="s">
        <v>121</v>
      </c>
      <c r="P1" s="19" t="s">
        <v>122</v>
      </c>
      <c r="Q1" s="13" t="s">
        <v>123</v>
      </c>
      <c r="R1" s="19" t="s">
        <v>124</v>
      </c>
      <c r="S1" s="19" t="s">
        <v>125</v>
      </c>
      <c r="T1" s="19" t="s">
        <v>2</v>
      </c>
      <c r="U1" s="19" t="s">
        <v>126</v>
      </c>
      <c r="V1" s="19" t="s">
        <v>127</v>
      </c>
      <c r="W1" s="8" t="s">
        <v>128</v>
      </c>
      <c r="X1" s="9" t="s">
        <v>129</v>
      </c>
      <c r="Y1" s="19" t="s">
        <v>130</v>
      </c>
      <c r="Z1" s="21" t="s">
        <v>131</v>
      </c>
      <c r="AA1" s="21" t="s">
        <v>132</v>
      </c>
      <c r="AB1" s="21" t="s">
        <v>133</v>
      </c>
      <c r="AC1" s="21" t="s">
        <v>134</v>
      </c>
      <c r="AD1" s="19" t="s">
        <v>135</v>
      </c>
      <c r="AE1" s="20" t="s">
        <v>136</v>
      </c>
      <c r="AF1" s="20" t="s">
        <v>137</v>
      </c>
      <c r="AG1" s="20" t="s">
        <v>138</v>
      </c>
      <c r="AH1" s="20" t="s">
        <v>139</v>
      </c>
      <c r="AI1" s="19" t="s">
        <v>140</v>
      </c>
      <c r="AJ1" s="19" t="s">
        <v>141</v>
      </c>
      <c r="AK1" s="21" t="s">
        <v>142</v>
      </c>
      <c r="AL1" s="19" t="s">
        <v>143</v>
      </c>
      <c r="AM1" s="20" t="s">
        <v>144</v>
      </c>
      <c r="AN1" s="19" t="s">
        <v>145</v>
      </c>
      <c r="AO1" s="9" t="s">
        <v>146</v>
      </c>
      <c r="AP1" s="19" t="s">
        <v>147</v>
      </c>
      <c r="AQ1" s="22" t="s">
        <v>23</v>
      </c>
      <c r="AR1" s="22" t="s">
        <v>38</v>
      </c>
      <c r="AS1" s="19" t="s">
        <v>148</v>
      </c>
      <c r="AT1" s="19" t="s">
        <v>149</v>
      </c>
      <c r="AU1" s="19" t="s">
        <v>150</v>
      </c>
      <c r="AV1" s="19" t="s">
        <v>151</v>
      </c>
      <c r="AW1" s="20" t="s">
        <v>152</v>
      </c>
      <c r="AX1" s="19" t="s">
        <v>153</v>
      </c>
      <c r="AY1" s="19" t="s">
        <v>154</v>
      </c>
      <c r="AZ1" s="19" t="s">
        <v>155</v>
      </c>
      <c r="BA1" s="19" t="s">
        <v>156</v>
      </c>
      <c r="BB1" s="19" t="s">
        <v>157</v>
      </c>
      <c r="BC1" s="20" t="s">
        <v>158</v>
      </c>
      <c r="BD1" s="19" t="s">
        <v>159</v>
      </c>
      <c r="BE1" s="9" t="s">
        <v>160</v>
      </c>
      <c r="BF1" s="20" t="s">
        <v>161</v>
      </c>
      <c r="BG1" s="23" t="s">
        <v>162</v>
      </c>
      <c r="BH1" s="19" t="s">
        <v>163</v>
      </c>
      <c r="BI1" s="19" t="s">
        <v>164</v>
      </c>
      <c r="BJ1" s="19" t="s">
        <v>165</v>
      </c>
      <c r="BK1" s="19" t="s">
        <v>166</v>
      </c>
      <c r="BL1" s="19" t="s">
        <v>167</v>
      </c>
      <c r="BM1" s="9" t="s">
        <v>168</v>
      </c>
      <c r="BN1" s="20" t="s">
        <v>169</v>
      </c>
      <c r="BO1" s="19" t="s">
        <v>170</v>
      </c>
      <c r="BP1" s="19" t="s">
        <v>171</v>
      </c>
      <c r="BQ1" s="19" t="s">
        <v>172</v>
      </c>
      <c r="BR1" s="19" t="s">
        <v>173</v>
      </c>
      <c r="BS1" s="9" t="s">
        <v>174</v>
      </c>
    </row>
    <row r="2" spans="1:71" s="12" customFormat="1" ht="94.5" customHeight="1" x14ac:dyDescent="0.35">
      <c r="A2" s="10">
        <f ca="1">TODAY()</f>
        <v>46101</v>
      </c>
      <c r="B2" s="14"/>
      <c r="C2" s="8">
        <v>1</v>
      </c>
      <c r="D2" s="10">
        <v>46003</v>
      </c>
      <c r="E2" s="10">
        <v>46006</v>
      </c>
      <c r="F2" s="8">
        <v>2</v>
      </c>
      <c r="G2" s="8">
        <v>0</v>
      </c>
      <c r="H2" s="8">
        <v>1</v>
      </c>
      <c r="I2" s="8">
        <v>0</v>
      </c>
      <c r="J2" s="8">
        <v>1</v>
      </c>
      <c r="K2" s="8">
        <v>0</v>
      </c>
      <c r="L2" s="8" t="s">
        <v>22</v>
      </c>
      <c r="M2" s="8" t="s">
        <v>36</v>
      </c>
      <c r="N2" s="8" t="s">
        <v>28</v>
      </c>
      <c r="O2" s="8" t="s">
        <v>175</v>
      </c>
      <c r="P2" s="8" t="s">
        <v>48</v>
      </c>
      <c r="Q2" s="14"/>
      <c r="R2" s="8">
        <v>12072</v>
      </c>
      <c r="S2" s="24" t="s">
        <v>328</v>
      </c>
      <c r="T2" s="10" t="s">
        <v>35</v>
      </c>
      <c r="U2" s="8" t="s">
        <v>36</v>
      </c>
      <c r="V2" s="8" t="s">
        <v>329</v>
      </c>
      <c r="W2" s="8">
        <f ca="1">POS[[#This Row],[Fecha actual ]]-POS[[#This Row],[Fecha de Registro ]]</f>
        <v>95</v>
      </c>
      <c r="X2" s="11"/>
      <c r="Y2" s="24" t="s">
        <v>360</v>
      </c>
      <c r="Z2" s="8">
        <v>0</v>
      </c>
      <c r="AA2" s="8">
        <v>0</v>
      </c>
      <c r="AB2" s="8">
        <v>0</v>
      </c>
      <c r="AC2" s="8">
        <v>1</v>
      </c>
      <c r="AD2" s="24" t="s">
        <v>361</v>
      </c>
      <c r="AE2" s="8">
        <v>0</v>
      </c>
      <c r="AF2" s="8">
        <v>1</v>
      </c>
      <c r="AG2" s="8">
        <v>0</v>
      </c>
      <c r="AH2" s="8">
        <v>0</v>
      </c>
      <c r="AI2" s="24" t="s">
        <v>340</v>
      </c>
      <c r="AJ2" s="8" t="s">
        <v>21</v>
      </c>
      <c r="AK2" s="8" t="s">
        <v>37</v>
      </c>
      <c r="AL2" s="8" t="s">
        <v>175</v>
      </c>
      <c r="AM2" s="8" t="s">
        <v>37</v>
      </c>
      <c r="AN2" s="8"/>
      <c r="AO2" s="11"/>
      <c r="AP2" s="8"/>
      <c r="AQ2" s="8"/>
      <c r="AR2" s="8"/>
      <c r="AS2" s="8"/>
      <c r="AT2" s="8"/>
      <c r="AU2" s="10"/>
      <c r="AV2" s="8"/>
      <c r="AW2" s="8"/>
      <c r="AX2" s="8"/>
      <c r="AY2" s="10"/>
      <c r="AZ2" s="8"/>
      <c r="BA2" s="8"/>
      <c r="BB2" s="8"/>
      <c r="BC2" s="8"/>
      <c r="BD2" s="10"/>
      <c r="BE2" s="11"/>
      <c r="BF2" s="8"/>
      <c r="BG2" s="10"/>
      <c r="BH2" s="8">
        <f>POS[[#This Row],[Fecha de la Resolución del CG ]]-POS[[#This Row],[Fecha de Registro ]]</f>
        <v>-46006</v>
      </c>
      <c r="BI2" s="8"/>
      <c r="BJ2" s="8"/>
      <c r="BK2" s="8"/>
      <c r="BL2" s="8"/>
      <c r="BM2" s="11"/>
      <c r="BN2" s="8"/>
      <c r="BO2" s="8"/>
      <c r="BP2" s="10"/>
      <c r="BQ2" s="8"/>
      <c r="BR2" s="8"/>
      <c r="BS2" s="11"/>
    </row>
    <row r="3" spans="1:71" s="12" customFormat="1" ht="94.5" customHeight="1" x14ac:dyDescent="0.35">
      <c r="A3" s="40">
        <f ca="1">TODAY()</f>
        <v>46101</v>
      </c>
      <c r="B3" s="14"/>
      <c r="C3" s="8">
        <v>2</v>
      </c>
      <c r="D3" s="10">
        <v>45999</v>
      </c>
      <c r="E3" s="10">
        <v>46006</v>
      </c>
      <c r="F3" s="8">
        <v>1</v>
      </c>
      <c r="G3" s="8">
        <v>0</v>
      </c>
      <c r="H3" s="8">
        <v>1</v>
      </c>
      <c r="I3" s="8">
        <v>0</v>
      </c>
      <c r="J3" s="8">
        <v>1</v>
      </c>
      <c r="K3" s="8">
        <v>0</v>
      </c>
      <c r="L3" s="8" t="s">
        <v>22</v>
      </c>
      <c r="M3" s="8" t="s">
        <v>36</v>
      </c>
      <c r="N3" s="8" t="s">
        <v>28</v>
      </c>
      <c r="O3" s="8" t="s">
        <v>175</v>
      </c>
      <c r="P3" s="8" t="s">
        <v>48</v>
      </c>
      <c r="Q3" s="14"/>
      <c r="R3" s="8">
        <v>12075</v>
      </c>
      <c r="S3" s="41" t="s">
        <v>330</v>
      </c>
      <c r="T3" s="10" t="s">
        <v>35</v>
      </c>
      <c r="U3" s="8" t="s">
        <v>36</v>
      </c>
      <c r="V3" s="8" t="s">
        <v>82</v>
      </c>
      <c r="W3" s="39">
        <f ca="1">POS[[#This Row],[Fecha actual ]]-POS[[#This Row],[Fecha de Registro ]]</f>
        <v>95</v>
      </c>
      <c r="X3" s="11"/>
      <c r="Y3" s="24" t="s">
        <v>362</v>
      </c>
      <c r="Z3" s="8">
        <v>0</v>
      </c>
      <c r="AA3" s="8">
        <v>1</v>
      </c>
      <c r="AB3" s="8">
        <v>0</v>
      </c>
      <c r="AC3" s="8">
        <v>0</v>
      </c>
      <c r="AD3" s="24" t="s">
        <v>342</v>
      </c>
      <c r="AE3" s="8">
        <v>1</v>
      </c>
      <c r="AF3" s="8">
        <v>0</v>
      </c>
      <c r="AG3" s="8">
        <v>0</v>
      </c>
      <c r="AH3" s="8">
        <v>0</v>
      </c>
      <c r="AI3" s="24" t="s">
        <v>343</v>
      </c>
      <c r="AJ3" s="8" t="s">
        <v>21</v>
      </c>
      <c r="AK3" s="8" t="s">
        <v>37</v>
      </c>
      <c r="AL3" s="8" t="s">
        <v>175</v>
      </c>
      <c r="AM3" s="8" t="s">
        <v>37</v>
      </c>
      <c r="AN3" s="8"/>
      <c r="AO3" s="11"/>
      <c r="AP3" s="8"/>
      <c r="AQ3" s="8"/>
      <c r="AR3" s="8"/>
      <c r="AS3" s="8"/>
      <c r="AT3" s="8"/>
      <c r="AU3" s="10"/>
      <c r="AV3" s="8"/>
      <c r="AW3" s="8"/>
      <c r="AX3" s="8"/>
      <c r="AY3" s="10"/>
      <c r="AZ3" s="8"/>
      <c r="BA3" s="8"/>
      <c r="BB3" s="8"/>
      <c r="BC3" s="8"/>
      <c r="BD3" s="10"/>
      <c r="BE3" s="11"/>
      <c r="BF3" s="8"/>
      <c r="BG3" s="10"/>
      <c r="BH3" s="39">
        <f>POS[[#This Row],[Fecha de la Resolución del CG ]]-POS[[#This Row],[Fecha de Registro ]]</f>
        <v>-46006</v>
      </c>
      <c r="BI3" s="8"/>
      <c r="BJ3" s="8"/>
      <c r="BK3" s="8"/>
      <c r="BL3" s="8"/>
      <c r="BM3" s="11"/>
      <c r="BN3" s="8"/>
      <c r="BO3" s="8"/>
      <c r="BP3" s="10"/>
      <c r="BQ3" s="8"/>
      <c r="BR3" s="8"/>
      <c r="BS3" s="36"/>
    </row>
    <row r="4" spans="1:71" s="12" customFormat="1" ht="94.5" customHeight="1" x14ac:dyDescent="0.35">
      <c r="A4" s="40">
        <f ca="1">TODAY()</f>
        <v>46101</v>
      </c>
      <c r="B4" s="14"/>
      <c r="C4" s="8">
        <v>3</v>
      </c>
      <c r="D4" s="10">
        <v>46006</v>
      </c>
      <c r="E4" s="10">
        <v>46006</v>
      </c>
      <c r="F4" s="8">
        <v>1</v>
      </c>
      <c r="G4" s="8">
        <v>0</v>
      </c>
      <c r="H4" s="8">
        <v>1</v>
      </c>
      <c r="I4" s="8">
        <v>0</v>
      </c>
      <c r="J4" s="8">
        <v>1</v>
      </c>
      <c r="K4" s="8">
        <v>0</v>
      </c>
      <c r="L4" s="8" t="s">
        <v>22</v>
      </c>
      <c r="M4" s="8" t="s">
        <v>36</v>
      </c>
      <c r="N4" s="8" t="s">
        <v>28</v>
      </c>
      <c r="O4" s="8" t="s">
        <v>175</v>
      </c>
      <c r="P4" s="8" t="s">
        <v>48</v>
      </c>
      <c r="Q4" s="14"/>
      <c r="R4" s="8">
        <v>12076</v>
      </c>
      <c r="S4" s="41" t="s">
        <v>331</v>
      </c>
      <c r="T4" s="10" t="s">
        <v>35</v>
      </c>
      <c r="U4" s="8" t="s">
        <v>36</v>
      </c>
      <c r="V4" s="8" t="s">
        <v>82</v>
      </c>
      <c r="W4" s="39">
        <f ca="1">POS[[#This Row],[Fecha actual ]]-POS[[#This Row],[Fecha de Registro ]]</f>
        <v>95</v>
      </c>
      <c r="X4" s="11"/>
      <c r="Y4" s="24" t="s">
        <v>363</v>
      </c>
      <c r="Z4" s="8">
        <v>0</v>
      </c>
      <c r="AA4" s="8">
        <v>0</v>
      </c>
      <c r="AB4" s="8">
        <v>0</v>
      </c>
      <c r="AC4" s="8">
        <v>1</v>
      </c>
      <c r="AD4" s="24" t="s">
        <v>364</v>
      </c>
      <c r="AE4" s="8">
        <v>0</v>
      </c>
      <c r="AF4" s="8">
        <v>1</v>
      </c>
      <c r="AG4" s="8">
        <v>0</v>
      </c>
      <c r="AH4" s="8">
        <v>0</v>
      </c>
      <c r="AI4" s="24" t="s">
        <v>346</v>
      </c>
      <c r="AJ4" s="8" t="s">
        <v>21</v>
      </c>
      <c r="AK4" s="8" t="s">
        <v>37</v>
      </c>
      <c r="AL4" s="8" t="s">
        <v>175</v>
      </c>
      <c r="AM4" s="8" t="s">
        <v>37</v>
      </c>
      <c r="AN4" s="8"/>
      <c r="AO4" s="11"/>
      <c r="AP4" s="8"/>
      <c r="AQ4" s="8"/>
      <c r="AR4" s="8"/>
      <c r="AS4" s="8"/>
      <c r="AT4" s="8"/>
      <c r="AU4" s="10"/>
      <c r="AV4" s="8"/>
      <c r="AW4" s="8"/>
      <c r="AX4" s="8"/>
      <c r="AY4" s="10"/>
      <c r="AZ4" s="8"/>
      <c r="BA4" s="8"/>
      <c r="BB4" s="8"/>
      <c r="BC4" s="8"/>
      <c r="BD4" s="10"/>
      <c r="BE4" s="11"/>
      <c r="BF4" s="8"/>
      <c r="BG4" s="10"/>
      <c r="BH4" s="39">
        <f>POS[[#This Row],[Fecha de la Resolución del CG ]]-POS[[#This Row],[Fecha de Registro ]]</f>
        <v>-46006</v>
      </c>
      <c r="BI4" s="8"/>
      <c r="BJ4" s="8"/>
      <c r="BK4" s="8"/>
      <c r="BL4" s="8"/>
      <c r="BM4" s="11"/>
      <c r="BN4" s="8"/>
      <c r="BO4" s="8"/>
      <c r="BP4" s="10"/>
      <c r="BQ4" s="8"/>
      <c r="BR4" s="8"/>
      <c r="BS4" s="36"/>
    </row>
    <row r="5" spans="1:71" s="12" customFormat="1" ht="94.5" customHeight="1" x14ac:dyDescent="0.35">
      <c r="A5" s="40">
        <f ca="1">TODAY()</f>
        <v>46101</v>
      </c>
      <c r="B5" s="14"/>
      <c r="C5" s="8">
        <v>4</v>
      </c>
      <c r="D5" s="10">
        <v>46006</v>
      </c>
      <c r="E5" s="10">
        <v>46007</v>
      </c>
      <c r="F5" s="8">
        <v>17</v>
      </c>
      <c r="G5" s="8">
        <v>0</v>
      </c>
      <c r="H5" s="8">
        <v>1</v>
      </c>
      <c r="I5" s="8">
        <v>0</v>
      </c>
      <c r="J5" s="8">
        <v>1</v>
      </c>
      <c r="K5" s="8">
        <v>0</v>
      </c>
      <c r="L5" s="8" t="s">
        <v>22</v>
      </c>
      <c r="M5" s="8" t="s">
        <v>36</v>
      </c>
      <c r="N5" s="8" t="s">
        <v>28</v>
      </c>
      <c r="O5" s="8" t="s">
        <v>175</v>
      </c>
      <c r="P5" s="8" t="s">
        <v>48</v>
      </c>
      <c r="Q5" s="14"/>
      <c r="R5" s="8">
        <v>12077</v>
      </c>
      <c r="S5" s="41" t="s">
        <v>332</v>
      </c>
      <c r="T5" s="10" t="s">
        <v>35</v>
      </c>
      <c r="U5" s="8" t="s">
        <v>36</v>
      </c>
      <c r="V5" s="8" t="s">
        <v>329</v>
      </c>
      <c r="W5" s="39">
        <f ca="1">POS[[#This Row],[Fecha actual ]]-POS[[#This Row],[Fecha de Registro ]]</f>
        <v>94</v>
      </c>
      <c r="X5" s="11"/>
      <c r="Y5" s="24" t="s">
        <v>365</v>
      </c>
      <c r="Z5" s="8">
        <v>0</v>
      </c>
      <c r="AA5" s="8">
        <v>1</v>
      </c>
      <c r="AB5" s="8">
        <v>0</v>
      </c>
      <c r="AC5" s="8">
        <v>0</v>
      </c>
      <c r="AD5" s="24" t="s">
        <v>187</v>
      </c>
      <c r="AE5" s="8">
        <v>1</v>
      </c>
      <c r="AF5" s="8">
        <v>0</v>
      </c>
      <c r="AG5" s="8">
        <v>0</v>
      </c>
      <c r="AH5" s="8">
        <v>0</v>
      </c>
      <c r="AI5" s="24" t="s">
        <v>348</v>
      </c>
      <c r="AJ5" s="8" t="s">
        <v>21</v>
      </c>
      <c r="AK5" s="8" t="s">
        <v>37</v>
      </c>
      <c r="AL5" s="8" t="s">
        <v>175</v>
      </c>
      <c r="AM5" s="8" t="s">
        <v>37</v>
      </c>
      <c r="AN5" s="8"/>
      <c r="AO5" s="11"/>
      <c r="AP5" s="8"/>
      <c r="AQ5" s="8"/>
      <c r="AR5" s="8"/>
      <c r="AS5" s="8"/>
      <c r="AT5" s="8"/>
      <c r="AU5" s="10"/>
      <c r="AV5" s="8"/>
      <c r="AW5" s="8"/>
      <c r="AX5" s="8"/>
      <c r="AY5" s="10"/>
      <c r="AZ5" s="8"/>
      <c r="BA5" s="8"/>
      <c r="BB5" s="8"/>
      <c r="BC5" s="8"/>
      <c r="BD5" s="10"/>
      <c r="BE5" s="11"/>
      <c r="BF5" s="8"/>
      <c r="BG5" s="10"/>
      <c r="BH5" s="39">
        <f>POS[[#This Row],[Fecha de la Resolución del CG ]]-POS[[#This Row],[Fecha de Registro ]]</f>
        <v>-46007</v>
      </c>
      <c r="BI5" s="8"/>
      <c r="BJ5" s="8"/>
      <c r="BK5" s="8"/>
      <c r="BL5" s="8"/>
      <c r="BM5" s="11"/>
      <c r="BN5" s="8"/>
      <c r="BO5" s="8"/>
      <c r="BP5" s="10"/>
      <c r="BQ5" s="8"/>
      <c r="BR5" s="8"/>
      <c r="BS5" s="36"/>
    </row>
    <row r="6" spans="1:71" s="12" customFormat="1" ht="94.5" customHeight="1" x14ac:dyDescent="0.35">
      <c r="A6" s="40">
        <f ca="1">TODAY()</f>
        <v>46101</v>
      </c>
      <c r="B6" s="14"/>
      <c r="C6" s="8">
        <v>5</v>
      </c>
      <c r="D6" s="10">
        <v>46006</v>
      </c>
      <c r="E6" s="10">
        <v>46007</v>
      </c>
      <c r="F6" s="8">
        <v>20</v>
      </c>
      <c r="G6" s="8">
        <v>0</v>
      </c>
      <c r="H6" s="8">
        <v>1</v>
      </c>
      <c r="I6" s="8">
        <v>0</v>
      </c>
      <c r="J6" s="8">
        <v>1</v>
      </c>
      <c r="K6" s="8">
        <v>0</v>
      </c>
      <c r="L6" s="8" t="s">
        <v>22</v>
      </c>
      <c r="M6" s="8" t="s">
        <v>36</v>
      </c>
      <c r="N6" s="8" t="s">
        <v>28</v>
      </c>
      <c r="O6" s="8" t="s">
        <v>175</v>
      </c>
      <c r="P6" s="8" t="s">
        <v>48</v>
      </c>
      <c r="Q6" s="14"/>
      <c r="R6" s="8">
        <v>12078</v>
      </c>
      <c r="S6" s="41" t="s">
        <v>333</v>
      </c>
      <c r="T6" s="10" t="s">
        <v>35</v>
      </c>
      <c r="U6" s="8" t="s">
        <v>36</v>
      </c>
      <c r="V6" s="8" t="s">
        <v>329</v>
      </c>
      <c r="W6" s="39">
        <f ca="1">POS[[#This Row],[Fecha actual ]]-POS[[#This Row],[Fecha de Registro ]]</f>
        <v>94</v>
      </c>
      <c r="X6" s="11"/>
      <c r="Y6" s="24" t="s">
        <v>366</v>
      </c>
      <c r="Z6" s="8">
        <v>0</v>
      </c>
      <c r="AA6" s="8">
        <v>1</v>
      </c>
      <c r="AB6" s="8">
        <v>0</v>
      </c>
      <c r="AC6" s="8">
        <v>0</v>
      </c>
      <c r="AD6" s="24" t="s">
        <v>187</v>
      </c>
      <c r="AE6" s="8">
        <v>1</v>
      </c>
      <c r="AF6" s="8">
        <v>0</v>
      </c>
      <c r="AG6" s="8">
        <v>0</v>
      </c>
      <c r="AH6" s="8">
        <v>0</v>
      </c>
      <c r="AI6" s="24" t="s">
        <v>350</v>
      </c>
      <c r="AJ6" s="8" t="s">
        <v>23</v>
      </c>
      <c r="AK6" s="8" t="s">
        <v>37</v>
      </c>
      <c r="AL6" s="8" t="s">
        <v>175</v>
      </c>
      <c r="AM6" s="8" t="s">
        <v>37</v>
      </c>
      <c r="AN6" s="8"/>
      <c r="AO6" s="11"/>
      <c r="AP6" s="8"/>
      <c r="AQ6" s="8"/>
      <c r="AR6" s="8"/>
      <c r="AS6" s="8"/>
      <c r="AT6" s="8"/>
      <c r="AU6" s="10"/>
      <c r="AV6" s="8"/>
      <c r="AW6" s="8"/>
      <c r="AX6" s="8"/>
      <c r="AY6" s="10"/>
      <c r="AZ6" s="8"/>
      <c r="BA6" s="8"/>
      <c r="BB6" s="8"/>
      <c r="BC6" s="8"/>
      <c r="BD6" s="10"/>
      <c r="BE6" s="11"/>
      <c r="BF6" s="8"/>
      <c r="BG6" s="10"/>
      <c r="BH6" s="39">
        <f>POS[[#This Row],[Fecha de la Resolución del CG ]]-POS[[#This Row],[Fecha de Registro ]]</f>
        <v>-46007</v>
      </c>
      <c r="BI6" s="8"/>
      <c r="BJ6" s="8"/>
      <c r="BK6" s="8"/>
      <c r="BL6" s="8"/>
      <c r="BM6" s="11"/>
      <c r="BN6" s="8"/>
      <c r="BO6" s="8"/>
      <c r="BP6" s="10"/>
      <c r="BQ6" s="8"/>
      <c r="BR6" s="8"/>
      <c r="BS6" s="36"/>
    </row>
    <row r="7" spans="1:71" s="12" customFormat="1" ht="94.5" customHeight="1" x14ac:dyDescent="0.35">
      <c r="A7" s="40">
        <f ca="1">TODAY()</f>
        <v>46101</v>
      </c>
      <c r="B7" s="14"/>
      <c r="C7" s="8">
        <v>6</v>
      </c>
      <c r="D7" s="10">
        <v>46006</v>
      </c>
      <c r="E7" s="10">
        <v>46008</v>
      </c>
      <c r="F7" s="8">
        <v>1</v>
      </c>
      <c r="G7" s="8">
        <v>0</v>
      </c>
      <c r="H7" s="8">
        <v>1</v>
      </c>
      <c r="I7" s="8">
        <v>0</v>
      </c>
      <c r="J7" s="8">
        <v>1</v>
      </c>
      <c r="K7" s="8">
        <v>0</v>
      </c>
      <c r="L7" s="8" t="s">
        <v>22</v>
      </c>
      <c r="M7" s="8" t="s">
        <v>36</v>
      </c>
      <c r="N7" s="8" t="s">
        <v>28</v>
      </c>
      <c r="O7" s="8" t="s">
        <v>175</v>
      </c>
      <c r="P7" s="8" t="s">
        <v>48</v>
      </c>
      <c r="Q7" s="14"/>
      <c r="R7" s="8">
        <v>12080</v>
      </c>
      <c r="S7" s="41" t="s">
        <v>334</v>
      </c>
      <c r="T7" s="10" t="s">
        <v>35</v>
      </c>
      <c r="U7" s="8" t="s">
        <v>36</v>
      </c>
      <c r="V7" s="8" t="s">
        <v>96</v>
      </c>
      <c r="W7" s="39">
        <f ca="1">POS[[#This Row],[Fecha actual ]]-POS[[#This Row],[Fecha de Registro ]]</f>
        <v>93</v>
      </c>
      <c r="X7" s="11"/>
      <c r="Y7" s="24" t="s">
        <v>367</v>
      </c>
      <c r="Z7" s="8">
        <v>0</v>
      </c>
      <c r="AA7" s="8">
        <v>0</v>
      </c>
      <c r="AB7" s="8">
        <v>0</v>
      </c>
      <c r="AC7" s="8">
        <v>1</v>
      </c>
      <c r="AD7" s="24" t="s">
        <v>368</v>
      </c>
      <c r="AE7" s="8">
        <v>0</v>
      </c>
      <c r="AF7" s="8">
        <v>1</v>
      </c>
      <c r="AG7" s="8">
        <v>0</v>
      </c>
      <c r="AH7" s="8">
        <v>0</v>
      </c>
      <c r="AI7" s="24" t="s">
        <v>353</v>
      </c>
      <c r="AJ7" s="8" t="s">
        <v>23</v>
      </c>
      <c r="AK7" s="8" t="s">
        <v>37</v>
      </c>
      <c r="AL7" s="8" t="s">
        <v>175</v>
      </c>
      <c r="AM7" s="8" t="s">
        <v>37</v>
      </c>
      <c r="AN7" s="8"/>
      <c r="AO7" s="11"/>
      <c r="AP7" s="8"/>
      <c r="AQ7" s="8"/>
      <c r="AR7" s="8"/>
      <c r="AS7" s="8"/>
      <c r="AT7" s="8"/>
      <c r="AU7" s="10"/>
      <c r="AV7" s="8"/>
      <c r="AW7" s="8"/>
      <c r="AX7" s="8"/>
      <c r="AY7" s="10"/>
      <c r="AZ7" s="8"/>
      <c r="BA7" s="8"/>
      <c r="BB7" s="8"/>
      <c r="BC7" s="8"/>
      <c r="BD7" s="10"/>
      <c r="BE7" s="11"/>
      <c r="BF7" s="8"/>
      <c r="BG7" s="10"/>
      <c r="BH7" s="39">
        <f>POS[[#This Row],[Fecha de la Resolución del CG ]]-POS[[#This Row],[Fecha de Registro ]]</f>
        <v>-46008</v>
      </c>
      <c r="BI7" s="8"/>
      <c r="BJ7" s="8"/>
      <c r="BK7" s="8"/>
      <c r="BL7" s="8"/>
      <c r="BM7" s="11"/>
      <c r="BN7" s="8"/>
      <c r="BO7" s="8"/>
      <c r="BP7" s="10"/>
      <c r="BQ7" s="8"/>
      <c r="BR7" s="8"/>
      <c r="BS7" s="36"/>
    </row>
    <row r="8" spans="1:71" s="12" customFormat="1" ht="94.5" customHeight="1" x14ac:dyDescent="0.35">
      <c r="A8" s="40">
        <f ca="1">TODAY()</f>
        <v>46101</v>
      </c>
      <c r="B8" s="14"/>
      <c r="C8" s="8">
        <v>7</v>
      </c>
      <c r="D8" s="10">
        <v>46008</v>
      </c>
      <c r="E8" s="10">
        <v>46009</v>
      </c>
      <c r="F8" s="8">
        <v>1</v>
      </c>
      <c r="G8" s="8">
        <v>0</v>
      </c>
      <c r="H8" s="8">
        <v>1</v>
      </c>
      <c r="I8" s="8">
        <v>0</v>
      </c>
      <c r="J8" s="8">
        <v>1</v>
      </c>
      <c r="K8" s="8">
        <v>0</v>
      </c>
      <c r="L8" s="8" t="s">
        <v>22</v>
      </c>
      <c r="M8" s="8" t="s">
        <v>36</v>
      </c>
      <c r="N8" s="8" t="s">
        <v>28</v>
      </c>
      <c r="O8" s="8" t="s">
        <v>175</v>
      </c>
      <c r="P8" s="8" t="s">
        <v>48</v>
      </c>
      <c r="Q8" s="14"/>
      <c r="R8" s="8">
        <v>12083</v>
      </c>
      <c r="S8" s="41" t="s">
        <v>335</v>
      </c>
      <c r="T8" s="10" t="s">
        <v>35</v>
      </c>
      <c r="U8" s="8" t="s">
        <v>36</v>
      </c>
      <c r="V8" s="8" t="s">
        <v>99</v>
      </c>
      <c r="W8" s="39">
        <f ca="1">POS[[#This Row],[Fecha actual ]]-POS[[#This Row],[Fecha de Registro ]]</f>
        <v>92</v>
      </c>
      <c r="X8" s="11"/>
      <c r="Y8" s="24" t="s">
        <v>369</v>
      </c>
      <c r="Z8" s="8">
        <v>0</v>
      </c>
      <c r="AA8" s="8">
        <v>0</v>
      </c>
      <c r="AB8" s="8">
        <v>0</v>
      </c>
      <c r="AC8" s="8">
        <v>1</v>
      </c>
      <c r="AD8" s="24" t="s">
        <v>370</v>
      </c>
      <c r="AE8" s="8">
        <v>0</v>
      </c>
      <c r="AF8" s="8">
        <v>1</v>
      </c>
      <c r="AG8" s="8">
        <v>0</v>
      </c>
      <c r="AH8" s="8">
        <v>0</v>
      </c>
      <c r="AI8" s="24" t="s">
        <v>356</v>
      </c>
      <c r="AJ8" s="8" t="s">
        <v>23</v>
      </c>
      <c r="AK8" s="8" t="s">
        <v>37</v>
      </c>
      <c r="AL8" s="8" t="s">
        <v>175</v>
      </c>
      <c r="AM8" s="8" t="s">
        <v>37</v>
      </c>
      <c r="AN8" s="8"/>
      <c r="AO8" s="11"/>
      <c r="AP8" s="8"/>
      <c r="AQ8" s="8"/>
      <c r="AR8" s="8"/>
      <c r="AS8" s="8"/>
      <c r="AT8" s="8"/>
      <c r="AU8" s="10"/>
      <c r="AV8" s="8"/>
      <c r="AW8" s="8"/>
      <c r="AX8" s="8"/>
      <c r="AY8" s="10"/>
      <c r="AZ8" s="8"/>
      <c r="BA8" s="8"/>
      <c r="BB8" s="8"/>
      <c r="BC8" s="8"/>
      <c r="BD8" s="10"/>
      <c r="BE8" s="11"/>
      <c r="BF8" s="8"/>
      <c r="BG8" s="10"/>
      <c r="BH8" s="39">
        <f>POS[[#This Row],[Fecha de la Resolución del CG ]]-POS[[#This Row],[Fecha de Registro ]]</f>
        <v>-46009</v>
      </c>
      <c r="BI8" s="8"/>
      <c r="BJ8" s="8"/>
      <c r="BK8" s="8"/>
      <c r="BL8" s="8"/>
      <c r="BM8" s="11"/>
      <c r="BN8" s="8"/>
      <c r="BO8" s="8"/>
      <c r="BP8" s="10"/>
      <c r="BQ8" s="8"/>
      <c r="BR8" s="8"/>
      <c r="BS8" s="36"/>
    </row>
    <row r="9" spans="1:71" s="12" customFormat="1" ht="94.5" customHeight="1" x14ac:dyDescent="0.35">
      <c r="A9" s="40">
        <f ca="1">TODAY()</f>
        <v>46101</v>
      </c>
      <c r="B9" s="14"/>
      <c r="C9" s="8">
        <v>8</v>
      </c>
      <c r="D9" s="10">
        <v>46008</v>
      </c>
      <c r="E9" s="10">
        <v>46009</v>
      </c>
      <c r="F9" s="8">
        <v>1</v>
      </c>
      <c r="G9" s="8">
        <v>0</v>
      </c>
      <c r="H9" s="8">
        <v>1</v>
      </c>
      <c r="I9" s="8">
        <v>0</v>
      </c>
      <c r="J9" s="8">
        <v>1</v>
      </c>
      <c r="K9" s="8">
        <v>0</v>
      </c>
      <c r="L9" s="8" t="s">
        <v>22</v>
      </c>
      <c r="M9" s="8" t="s">
        <v>36</v>
      </c>
      <c r="N9" s="8" t="s">
        <v>28</v>
      </c>
      <c r="O9" s="8" t="s">
        <v>175</v>
      </c>
      <c r="P9" s="8" t="s">
        <v>48</v>
      </c>
      <c r="Q9" s="14"/>
      <c r="R9" s="8">
        <v>12084</v>
      </c>
      <c r="S9" s="41" t="s">
        <v>336</v>
      </c>
      <c r="T9" s="10" t="s">
        <v>35</v>
      </c>
      <c r="U9" s="8" t="s">
        <v>36</v>
      </c>
      <c r="V9" s="8" t="s">
        <v>337</v>
      </c>
      <c r="W9" s="39">
        <f ca="1">POS[[#This Row],[Fecha actual ]]-POS[[#This Row],[Fecha de Registro ]]</f>
        <v>92</v>
      </c>
      <c r="X9" s="11"/>
      <c r="Y9" s="24" t="s">
        <v>371</v>
      </c>
      <c r="Z9" s="8">
        <v>0</v>
      </c>
      <c r="AA9" s="8">
        <v>0</v>
      </c>
      <c r="AB9" s="8">
        <v>0</v>
      </c>
      <c r="AC9" s="8">
        <v>1</v>
      </c>
      <c r="AD9" s="24" t="s">
        <v>372</v>
      </c>
      <c r="AE9" s="8">
        <v>0</v>
      </c>
      <c r="AF9" s="8">
        <v>1</v>
      </c>
      <c r="AG9" s="8">
        <v>0</v>
      </c>
      <c r="AH9" s="8">
        <v>0</v>
      </c>
      <c r="AI9" s="24" t="s">
        <v>359</v>
      </c>
      <c r="AJ9" s="8" t="s">
        <v>21</v>
      </c>
      <c r="AK9" s="8" t="s">
        <v>37</v>
      </c>
      <c r="AL9" s="8" t="s">
        <v>175</v>
      </c>
      <c r="AM9" s="8" t="s">
        <v>37</v>
      </c>
      <c r="AN9" s="8"/>
      <c r="AO9" s="11"/>
      <c r="AP9" s="8"/>
      <c r="AQ9" s="8"/>
      <c r="AR9" s="8"/>
      <c r="AS9" s="8"/>
      <c r="AT9" s="8"/>
      <c r="AU9" s="10"/>
      <c r="AV9" s="8"/>
      <c r="AW9" s="8"/>
      <c r="AX9" s="8"/>
      <c r="AY9" s="10"/>
      <c r="AZ9" s="8"/>
      <c r="BA9" s="8"/>
      <c r="BB9" s="8"/>
      <c r="BC9" s="8"/>
      <c r="BD9" s="10"/>
      <c r="BE9" s="11"/>
      <c r="BF9" s="8"/>
      <c r="BG9" s="10"/>
      <c r="BH9" s="39">
        <f>POS[[#This Row],[Fecha de la Resolución del CG ]]-POS[[#This Row],[Fecha de Registro ]]</f>
        <v>-46009</v>
      </c>
      <c r="BI9" s="8"/>
      <c r="BJ9" s="8"/>
      <c r="BK9" s="8"/>
      <c r="BL9" s="8"/>
      <c r="BM9" s="11"/>
      <c r="BN9" s="8"/>
      <c r="BO9" s="8"/>
      <c r="BP9" s="10"/>
      <c r="BQ9" s="8"/>
      <c r="BR9" s="8"/>
      <c r="BS9" s="36"/>
    </row>
    <row r="10" spans="1:71" s="12" customFormat="1" ht="94.5" customHeight="1" x14ac:dyDescent="0.35">
      <c r="A10" s="10">
        <f t="shared" ref="A10:A45" ca="1" si="0">TODAY()</f>
        <v>46101</v>
      </c>
      <c r="B10" s="14"/>
      <c r="C10" s="8">
        <v>9</v>
      </c>
      <c r="D10" s="10">
        <v>46029</v>
      </c>
      <c r="E10" s="10">
        <v>46030</v>
      </c>
      <c r="F10" s="8">
        <v>1</v>
      </c>
      <c r="G10" s="8">
        <v>0</v>
      </c>
      <c r="H10" s="8">
        <v>1</v>
      </c>
      <c r="I10" s="8">
        <v>0</v>
      </c>
      <c r="J10" s="8">
        <v>1</v>
      </c>
      <c r="K10" s="8">
        <v>0</v>
      </c>
      <c r="L10" s="8" t="s">
        <v>22</v>
      </c>
      <c r="M10" s="8" t="s">
        <v>36</v>
      </c>
      <c r="N10" s="8" t="s">
        <v>28</v>
      </c>
      <c r="O10" s="8" t="s">
        <v>175</v>
      </c>
      <c r="P10" s="8" t="s">
        <v>48</v>
      </c>
      <c r="Q10" s="14"/>
      <c r="R10" s="8">
        <v>12090</v>
      </c>
      <c r="S10" s="24" t="s">
        <v>176</v>
      </c>
      <c r="T10" s="10" t="s">
        <v>35</v>
      </c>
      <c r="U10" s="8" t="s">
        <v>36</v>
      </c>
      <c r="V10" s="8" t="s">
        <v>66</v>
      </c>
      <c r="W10" s="8">
        <f ca="1">POS[[#This Row],[Fecha actual ]]-POS[[#This Row],[Fecha de Registro ]]</f>
        <v>71</v>
      </c>
      <c r="X10" s="11"/>
      <c r="Y10" s="24" t="s">
        <v>177</v>
      </c>
      <c r="Z10" s="8">
        <v>0</v>
      </c>
      <c r="AA10" s="8">
        <v>0</v>
      </c>
      <c r="AB10" s="8">
        <v>0</v>
      </c>
      <c r="AC10" s="8">
        <v>1</v>
      </c>
      <c r="AD10" s="24" t="s">
        <v>178</v>
      </c>
      <c r="AE10" s="8">
        <v>0</v>
      </c>
      <c r="AF10" s="8">
        <v>1</v>
      </c>
      <c r="AG10" s="8">
        <v>0</v>
      </c>
      <c r="AH10" s="8">
        <v>0</v>
      </c>
      <c r="AI10" s="24" t="s">
        <v>179</v>
      </c>
      <c r="AJ10" s="8" t="s">
        <v>23</v>
      </c>
      <c r="AK10" s="8" t="s">
        <v>37</v>
      </c>
      <c r="AL10" s="8" t="s">
        <v>175</v>
      </c>
      <c r="AM10" s="8" t="s">
        <v>37</v>
      </c>
      <c r="AN10" s="8" t="s">
        <v>175</v>
      </c>
      <c r="AO10" s="11"/>
      <c r="AP10" s="8"/>
      <c r="AQ10" s="8"/>
      <c r="AR10" s="8"/>
      <c r="AS10" s="8"/>
      <c r="AT10" s="8"/>
      <c r="AU10" s="10"/>
      <c r="AV10" s="8"/>
      <c r="AW10" s="8"/>
      <c r="AX10" s="8"/>
      <c r="AY10" s="10"/>
      <c r="AZ10" s="8"/>
      <c r="BA10" s="8"/>
      <c r="BB10" s="8"/>
      <c r="BC10" s="8"/>
      <c r="BD10" s="10"/>
      <c r="BE10" s="11"/>
      <c r="BF10" s="8"/>
      <c r="BG10" s="10"/>
      <c r="BH10" s="8">
        <f>POS[[#This Row],[Fecha de la Resolución del CG ]]-POS[[#This Row],[Fecha de Registro ]]</f>
        <v>-46030</v>
      </c>
      <c r="BI10" s="8"/>
      <c r="BJ10" s="8"/>
      <c r="BK10" s="8"/>
      <c r="BL10" s="8"/>
      <c r="BM10" s="11"/>
      <c r="BN10" s="8"/>
      <c r="BO10" s="8"/>
      <c r="BP10" s="10"/>
      <c r="BQ10" s="8"/>
      <c r="BR10" s="8"/>
      <c r="BS10" s="11"/>
    </row>
    <row r="11" spans="1:71" ht="94.5" customHeight="1" x14ac:dyDescent="0.35">
      <c r="A11" s="10">
        <f t="shared" ca="1" si="0"/>
        <v>46101</v>
      </c>
      <c r="B11" s="14"/>
      <c r="C11" s="8">
        <v>10</v>
      </c>
      <c r="D11" s="10">
        <v>46003</v>
      </c>
      <c r="E11" s="10">
        <v>46031</v>
      </c>
      <c r="F11" s="8">
        <v>1</v>
      </c>
      <c r="G11" s="8">
        <v>0</v>
      </c>
      <c r="H11" s="8">
        <v>1</v>
      </c>
      <c r="I11" s="8">
        <v>0</v>
      </c>
      <c r="J11" s="8">
        <v>1</v>
      </c>
      <c r="K11" s="8">
        <v>0</v>
      </c>
      <c r="L11" s="8" t="s">
        <v>22</v>
      </c>
      <c r="M11" s="8" t="s">
        <v>36</v>
      </c>
      <c r="N11" s="8" t="s">
        <v>28</v>
      </c>
      <c r="O11" s="8" t="s">
        <v>175</v>
      </c>
      <c r="P11" s="8" t="s">
        <v>34</v>
      </c>
      <c r="Q11" s="14"/>
      <c r="R11" s="8">
        <v>12091</v>
      </c>
      <c r="S11" s="24" t="s">
        <v>180</v>
      </c>
      <c r="T11" s="10" t="s">
        <v>35</v>
      </c>
      <c r="U11" s="8" t="s">
        <v>36</v>
      </c>
      <c r="V11" s="8" t="s">
        <v>181</v>
      </c>
      <c r="W11" s="8">
        <f ca="1">POS[[#This Row],[Fecha actual ]]-POS[[#This Row],[Fecha de Registro ]]</f>
        <v>70</v>
      </c>
      <c r="X11" s="11"/>
      <c r="Y11" s="24" t="s">
        <v>182</v>
      </c>
      <c r="Z11" s="8">
        <v>0</v>
      </c>
      <c r="AA11" s="8">
        <v>1</v>
      </c>
      <c r="AB11" s="8">
        <v>0</v>
      </c>
      <c r="AC11" s="8">
        <v>0</v>
      </c>
      <c r="AD11" s="24" t="s">
        <v>183</v>
      </c>
      <c r="AE11" s="8">
        <v>1</v>
      </c>
      <c r="AF11" s="8">
        <v>0</v>
      </c>
      <c r="AG11" s="8">
        <v>0</v>
      </c>
      <c r="AH11" s="8">
        <v>0</v>
      </c>
      <c r="AI11" s="24" t="s">
        <v>184</v>
      </c>
      <c r="AJ11" s="8" t="s">
        <v>23</v>
      </c>
      <c r="AK11" s="8" t="s">
        <v>37</v>
      </c>
      <c r="AL11" s="8" t="s">
        <v>175</v>
      </c>
      <c r="AM11" s="8" t="s">
        <v>37</v>
      </c>
      <c r="AN11" s="8" t="s">
        <v>175</v>
      </c>
      <c r="AO11" s="11"/>
      <c r="AP11" s="8"/>
      <c r="AQ11" s="8"/>
      <c r="AR11" s="8"/>
      <c r="AS11" s="8"/>
      <c r="AT11" s="8"/>
      <c r="AU11" s="10"/>
      <c r="AV11" s="8"/>
      <c r="AW11" s="8"/>
      <c r="AX11" s="8"/>
      <c r="AY11" s="10"/>
      <c r="AZ11" s="8"/>
      <c r="BA11" s="8"/>
      <c r="BB11" s="8"/>
      <c r="BC11" s="8"/>
      <c r="BD11" s="10"/>
      <c r="BE11" s="11"/>
      <c r="BF11" s="8"/>
      <c r="BG11" s="10"/>
      <c r="BH11" s="8">
        <f>POS[[#This Row],[Fecha de la Resolución del CG ]]-POS[[#This Row],[Fecha de Registro ]]</f>
        <v>-46031</v>
      </c>
      <c r="BI11" s="8"/>
      <c r="BJ11" s="8"/>
      <c r="BK11" s="8"/>
      <c r="BL11" s="8"/>
      <c r="BM11" s="11"/>
      <c r="BN11" s="8"/>
      <c r="BO11" s="8"/>
      <c r="BP11" s="10"/>
      <c r="BQ11" s="8"/>
      <c r="BR11" s="8"/>
      <c r="BS11" s="36"/>
    </row>
    <row r="12" spans="1:71" ht="94.5" customHeight="1" x14ac:dyDescent="0.35">
      <c r="A12" s="10">
        <f t="shared" ca="1" si="0"/>
        <v>46101</v>
      </c>
      <c r="B12" s="14"/>
      <c r="C12" s="8">
        <v>11</v>
      </c>
      <c r="D12" s="10">
        <v>45999</v>
      </c>
      <c r="E12" s="10">
        <v>46031</v>
      </c>
      <c r="F12" s="8">
        <v>1</v>
      </c>
      <c r="G12" s="8">
        <v>0</v>
      </c>
      <c r="H12" s="8">
        <v>1</v>
      </c>
      <c r="I12" s="8">
        <v>0</v>
      </c>
      <c r="J12" s="8">
        <v>1</v>
      </c>
      <c r="K12" s="8">
        <v>0</v>
      </c>
      <c r="L12" s="8" t="s">
        <v>22</v>
      </c>
      <c r="M12" s="8" t="s">
        <v>36</v>
      </c>
      <c r="N12" s="8" t="s">
        <v>28</v>
      </c>
      <c r="O12" s="8" t="s">
        <v>175</v>
      </c>
      <c r="P12" s="8" t="s">
        <v>34</v>
      </c>
      <c r="Q12" s="14"/>
      <c r="R12" s="8">
        <v>12093</v>
      </c>
      <c r="S12" s="24" t="s">
        <v>185</v>
      </c>
      <c r="T12" s="10" t="s">
        <v>35</v>
      </c>
      <c r="U12" s="8" t="s">
        <v>36</v>
      </c>
      <c r="V12" s="8" t="s">
        <v>105</v>
      </c>
      <c r="W12" s="8">
        <f ca="1">POS[[#This Row],[Fecha actual ]]-POS[[#This Row],[Fecha de Registro ]]</f>
        <v>70</v>
      </c>
      <c r="X12" s="11"/>
      <c r="Y12" s="24" t="s">
        <v>186</v>
      </c>
      <c r="Z12" s="8">
        <v>0</v>
      </c>
      <c r="AA12" s="8">
        <v>1</v>
      </c>
      <c r="AB12" s="8">
        <v>0</v>
      </c>
      <c r="AC12" s="8">
        <v>0</v>
      </c>
      <c r="AD12" s="24" t="s">
        <v>187</v>
      </c>
      <c r="AE12" s="8">
        <v>1</v>
      </c>
      <c r="AF12" s="8">
        <v>0</v>
      </c>
      <c r="AG12" s="8">
        <v>0</v>
      </c>
      <c r="AH12" s="8">
        <v>0</v>
      </c>
      <c r="AI12" s="24" t="s">
        <v>188</v>
      </c>
      <c r="AJ12" s="8" t="s">
        <v>23</v>
      </c>
      <c r="AK12" s="8" t="s">
        <v>37</v>
      </c>
      <c r="AL12" s="8" t="s">
        <v>175</v>
      </c>
      <c r="AM12" s="8" t="s">
        <v>37</v>
      </c>
      <c r="AN12" s="8" t="s">
        <v>175</v>
      </c>
      <c r="AO12" s="11"/>
      <c r="AP12" s="8"/>
      <c r="AQ12" s="8"/>
      <c r="AR12" s="8"/>
      <c r="AS12" s="8"/>
      <c r="AT12" s="8"/>
      <c r="AU12" s="10"/>
      <c r="AV12" s="8"/>
      <c r="AW12" s="8"/>
      <c r="AX12" s="8"/>
      <c r="AY12" s="10"/>
      <c r="AZ12" s="8"/>
      <c r="BA12" s="8"/>
      <c r="BB12" s="8"/>
      <c r="BC12" s="8"/>
      <c r="BD12" s="10"/>
      <c r="BE12" s="11"/>
      <c r="BF12" s="8"/>
      <c r="BG12" s="10"/>
      <c r="BH12" s="8">
        <f>POS[[#This Row],[Fecha de la Resolución del CG ]]-POS[[#This Row],[Fecha de Registro ]]</f>
        <v>-46031</v>
      </c>
      <c r="BI12" s="8"/>
      <c r="BJ12" s="8"/>
      <c r="BK12" s="8"/>
      <c r="BL12" s="8"/>
      <c r="BM12" s="11"/>
      <c r="BN12" s="8"/>
      <c r="BO12" s="8"/>
      <c r="BP12" s="10"/>
      <c r="BQ12" s="8"/>
      <c r="BR12" s="8"/>
      <c r="BS12" s="36"/>
    </row>
    <row r="13" spans="1:71" ht="94.5" customHeight="1" x14ac:dyDescent="0.35">
      <c r="A13" s="10">
        <f t="shared" ca="1" si="0"/>
        <v>46101</v>
      </c>
      <c r="B13" s="14"/>
      <c r="C13" s="8">
        <v>12</v>
      </c>
      <c r="D13" s="10">
        <v>46003</v>
      </c>
      <c r="E13" s="10">
        <v>46031</v>
      </c>
      <c r="F13" s="8">
        <v>1</v>
      </c>
      <c r="G13" s="8">
        <v>0</v>
      </c>
      <c r="H13" s="8">
        <v>1</v>
      </c>
      <c r="I13" s="8">
        <v>0</v>
      </c>
      <c r="J13" s="8">
        <v>1</v>
      </c>
      <c r="K13" s="8">
        <v>0</v>
      </c>
      <c r="L13" s="8" t="s">
        <v>22</v>
      </c>
      <c r="M13" s="8" t="s">
        <v>36</v>
      </c>
      <c r="N13" s="8" t="s">
        <v>28</v>
      </c>
      <c r="O13" s="8" t="s">
        <v>175</v>
      </c>
      <c r="P13" s="8" t="s">
        <v>34</v>
      </c>
      <c r="Q13" s="14"/>
      <c r="R13" s="8">
        <v>12094</v>
      </c>
      <c r="S13" s="24" t="s">
        <v>189</v>
      </c>
      <c r="T13" s="10" t="s">
        <v>35</v>
      </c>
      <c r="U13" s="8" t="s">
        <v>36</v>
      </c>
      <c r="V13" s="8" t="s">
        <v>105</v>
      </c>
      <c r="W13" s="8">
        <f ca="1">POS[[#This Row],[Fecha actual ]]-POS[[#This Row],[Fecha de Registro ]]</f>
        <v>70</v>
      </c>
      <c r="X13" s="11"/>
      <c r="Y13" s="24" t="s">
        <v>190</v>
      </c>
      <c r="Z13" s="8">
        <v>0</v>
      </c>
      <c r="AA13" s="8">
        <v>1</v>
      </c>
      <c r="AB13" s="8">
        <v>0</v>
      </c>
      <c r="AC13" s="8">
        <v>0</v>
      </c>
      <c r="AD13" s="24" t="s">
        <v>187</v>
      </c>
      <c r="AE13" s="8">
        <v>1</v>
      </c>
      <c r="AF13" s="8">
        <v>0</v>
      </c>
      <c r="AG13" s="8">
        <v>0</v>
      </c>
      <c r="AH13" s="8">
        <v>0</v>
      </c>
      <c r="AI13" s="24" t="s">
        <v>191</v>
      </c>
      <c r="AJ13" s="8" t="s">
        <v>21</v>
      </c>
      <c r="AK13" s="8" t="s">
        <v>37</v>
      </c>
      <c r="AL13" s="8" t="s">
        <v>175</v>
      </c>
      <c r="AM13" s="8" t="s">
        <v>37</v>
      </c>
      <c r="AN13" s="8" t="s">
        <v>175</v>
      </c>
      <c r="AO13" s="11"/>
      <c r="AP13" s="8"/>
      <c r="AQ13" s="8"/>
      <c r="AR13" s="8"/>
      <c r="AS13" s="8"/>
      <c r="AT13" s="8"/>
      <c r="AU13" s="10"/>
      <c r="AV13" s="8"/>
      <c r="AW13" s="8"/>
      <c r="AX13" s="8"/>
      <c r="AY13" s="10"/>
      <c r="AZ13" s="8"/>
      <c r="BA13" s="8"/>
      <c r="BB13" s="8"/>
      <c r="BC13" s="8"/>
      <c r="BD13" s="10"/>
      <c r="BE13" s="11"/>
      <c r="BF13" s="8"/>
      <c r="BG13" s="10"/>
      <c r="BH13" s="8">
        <f>POS[[#This Row],[Fecha de la Resolución del CG ]]-POS[[#This Row],[Fecha de Registro ]]</f>
        <v>-46031</v>
      </c>
      <c r="BI13" s="8"/>
      <c r="BJ13" s="8"/>
      <c r="BK13" s="8"/>
      <c r="BL13" s="8"/>
      <c r="BM13" s="11"/>
      <c r="BN13" s="8"/>
      <c r="BO13" s="8"/>
      <c r="BP13" s="10"/>
      <c r="BQ13" s="8"/>
      <c r="BR13" s="8"/>
      <c r="BS13" s="36"/>
    </row>
    <row r="14" spans="1:71" ht="94.5" customHeight="1" x14ac:dyDescent="0.35">
      <c r="A14" s="10">
        <f t="shared" ca="1" si="0"/>
        <v>46101</v>
      </c>
      <c r="B14" s="14"/>
      <c r="C14" s="8">
        <v>13</v>
      </c>
      <c r="D14" s="10">
        <v>46008</v>
      </c>
      <c r="E14" s="10">
        <v>46031</v>
      </c>
      <c r="F14" s="8">
        <v>1</v>
      </c>
      <c r="G14" s="8">
        <v>0</v>
      </c>
      <c r="H14" s="8">
        <v>1</v>
      </c>
      <c r="I14" s="8">
        <v>0</v>
      </c>
      <c r="J14" s="8">
        <v>1</v>
      </c>
      <c r="K14" s="8">
        <v>0</v>
      </c>
      <c r="L14" s="8" t="s">
        <v>22</v>
      </c>
      <c r="M14" s="8" t="s">
        <v>36</v>
      </c>
      <c r="N14" s="8" t="s">
        <v>28</v>
      </c>
      <c r="O14" s="8" t="s">
        <v>175</v>
      </c>
      <c r="P14" s="8" t="s">
        <v>48</v>
      </c>
      <c r="Q14" s="14"/>
      <c r="R14" s="8">
        <v>12096</v>
      </c>
      <c r="S14" s="24" t="s">
        <v>192</v>
      </c>
      <c r="T14" s="10" t="s">
        <v>35</v>
      </c>
      <c r="U14" s="8" t="s">
        <v>36</v>
      </c>
      <c r="V14" s="8" t="s">
        <v>105</v>
      </c>
      <c r="W14" s="8">
        <f ca="1">POS[[#This Row],[Fecha actual ]]-POS[[#This Row],[Fecha de Registro ]]</f>
        <v>70</v>
      </c>
      <c r="X14" s="11"/>
      <c r="Y14" s="24" t="s">
        <v>193</v>
      </c>
      <c r="Z14" s="8">
        <v>0</v>
      </c>
      <c r="AA14" s="8">
        <v>1</v>
      </c>
      <c r="AB14" s="8">
        <v>0</v>
      </c>
      <c r="AC14" s="8">
        <v>0</v>
      </c>
      <c r="AD14" s="24" t="s">
        <v>187</v>
      </c>
      <c r="AE14" s="8">
        <v>1</v>
      </c>
      <c r="AF14" s="8">
        <v>0</v>
      </c>
      <c r="AG14" s="8">
        <v>0</v>
      </c>
      <c r="AH14" s="8">
        <v>0</v>
      </c>
      <c r="AI14" s="24" t="s">
        <v>194</v>
      </c>
      <c r="AJ14" s="8" t="s">
        <v>21</v>
      </c>
      <c r="AK14" s="8" t="s">
        <v>37</v>
      </c>
      <c r="AL14" s="8" t="s">
        <v>175</v>
      </c>
      <c r="AM14" s="8" t="s">
        <v>37</v>
      </c>
      <c r="AN14" s="8" t="s">
        <v>175</v>
      </c>
      <c r="AO14" s="11"/>
      <c r="AP14" s="8"/>
      <c r="AQ14" s="8"/>
      <c r="AR14" s="8"/>
      <c r="AS14" s="8"/>
      <c r="AT14" s="8"/>
      <c r="AU14" s="10"/>
      <c r="AV14" s="8"/>
      <c r="AW14" s="8"/>
      <c r="AX14" s="8"/>
      <c r="AY14" s="10"/>
      <c r="AZ14" s="8"/>
      <c r="BA14" s="8"/>
      <c r="BB14" s="8"/>
      <c r="BC14" s="8"/>
      <c r="BD14" s="10"/>
      <c r="BE14" s="11"/>
      <c r="BF14" s="8"/>
      <c r="BG14" s="10"/>
      <c r="BH14" s="8">
        <f>POS[[#This Row],[Fecha de la Resolución del CG ]]-POS[[#This Row],[Fecha de Registro ]]</f>
        <v>-46031</v>
      </c>
      <c r="BI14" s="8"/>
      <c r="BJ14" s="8"/>
      <c r="BK14" s="8"/>
      <c r="BL14" s="8"/>
      <c r="BM14" s="11"/>
      <c r="BN14" s="8"/>
      <c r="BO14" s="8"/>
      <c r="BP14" s="10"/>
      <c r="BQ14" s="8"/>
      <c r="BR14" s="8"/>
      <c r="BS14" s="36"/>
    </row>
    <row r="15" spans="1:71" ht="94.5" customHeight="1" x14ac:dyDescent="0.35">
      <c r="A15" s="10">
        <f t="shared" ca="1" si="0"/>
        <v>46101</v>
      </c>
      <c r="B15" s="14"/>
      <c r="C15" s="8">
        <v>14</v>
      </c>
      <c r="D15" s="10">
        <v>46009</v>
      </c>
      <c r="E15" s="10">
        <v>45669</v>
      </c>
      <c r="F15" s="8">
        <v>1</v>
      </c>
      <c r="G15" s="8">
        <v>0</v>
      </c>
      <c r="H15" s="8">
        <v>1</v>
      </c>
      <c r="I15" s="8">
        <v>0</v>
      </c>
      <c r="J15" s="8">
        <v>1</v>
      </c>
      <c r="K15" s="8">
        <v>0</v>
      </c>
      <c r="L15" s="8" t="s">
        <v>37</v>
      </c>
      <c r="M15" s="8" t="s">
        <v>36</v>
      </c>
      <c r="N15" s="8" t="s">
        <v>28</v>
      </c>
      <c r="O15" s="8" t="s">
        <v>175</v>
      </c>
      <c r="P15" s="8" t="s">
        <v>48</v>
      </c>
      <c r="Q15" s="14"/>
      <c r="R15" s="8">
        <v>12099</v>
      </c>
      <c r="S15" s="24" t="s">
        <v>195</v>
      </c>
      <c r="T15" s="10" t="s">
        <v>35</v>
      </c>
      <c r="U15" s="8" t="s">
        <v>36</v>
      </c>
      <c r="V15" s="8" t="s">
        <v>82</v>
      </c>
      <c r="W15" s="8">
        <f ca="1">POS[[#This Row],[Fecha actual ]]-POS[[#This Row],[Fecha de Registro ]]</f>
        <v>432</v>
      </c>
      <c r="X15" s="11"/>
      <c r="Y15" s="24" t="s">
        <v>196</v>
      </c>
      <c r="Z15" s="8">
        <v>0</v>
      </c>
      <c r="AA15" s="8">
        <v>1</v>
      </c>
      <c r="AB15" s="8">
        <v>0</v>
      </c>
      <c r="AC15" s="8">
        <v>0</v>
      </c>
      <c r="AD15" s="24" t="s">
        <v>187</v>
      </c>
      <c r="AE15" s="8">
        <v>1</v>
      </c>
      <c r="AF15" s="8">
        <v>0</v>
      </c>
      <c r="AG15" s="8">
        <v>0</v>
      </c>
      <c r="AH15" s="8">
        <v>0</v>
      </c>
      <c r="AI15" s="24" t="s">
        <v>197</v>
      </c>
      <c r="AJ15" s="8" t="s">
        <v>21</v>
      </c>
      <c r="AK15" s="8" t="s">
        <v>37</v>
      </c>
      <c r="AL15" s="8" t="s">
        <v>175</v>
      </c>
      <c r="AM15" s="8" t="s">
        <v>37</v>
      </c>
      <c r="AN15" s="8" t="s">
        <v>175</v>
      </c>
      <c r="AO15" s="11"/>
      <c r="AP15" s="8"/>
      <c r="AQ15" s="8"/>
      <c r="AR15" s="8"/>
      <c r="AS15" s="8"/>
      <c r="AT15" s="8"/>
      <c r="AU15" s="10"/>
      <c r="AV15" s="8"/>
      <c r="AW15" s="8"/>
      <c r="AX15" s="8"/>
      <c r="AY15" s="10"/>
      <c r="AZ15" s="8"/>
      <c r="BA15" s="8"/>
      <c r="BB15" s="8"/>
      <c r="BC15" s="8"/>
      <c r="BD15" s="10"/>
      <c r="BE15" s="11"/>
      <c r="BF15" s="8"/>
      <c r="BG15" s="10"/>
      <c r="BH15" s="8">
        <f>POS[[#This Row],[Fecha de la Resolución del CG ]]-POS[[#This Row],[Fecha de Registro ]]</f>
        <v>-45669</v>
      </c>
      <c r="BI15" s="8"/>
      <c r="BJ15" s="8"/>
      <c r="BK15" s="8"/>
      <c r="BL15" s="8"/>
      <c r="BM15" s="11"/>
      <c r="BN15" s="8"/>
      <c r="BO15" s="8"/>
      <c r="BP15" s="10"/>
      <c r="BQ15" s="8"/>
      <c r="BR15" s="8"/>
      <c r="BS15" s="36"/>
    </row>
    <row r="16" spans="1:71" ht="94.5" customHeight="1" x14ac:dyDescent="0.35">
      <c r="A16" s="10">
        <f t="shared" ca="1" si="0"/>
        <v>46101</v>
      </c>
      <c r="B16" s="14"/>
      <c r="C16" s="8">
        <v>15</v>
      </c>
      <c r="D16" s="10">
        <v>46009</v>
      </c>
      <c r="E16" s="10">
        <v>46035</v>
      </c>
      <c r="F16" s="8">
        <v>1</v>
      </c>
      <c r="G16" s="8">
        <v>0</v>
      </c>
      <c r="H16" s="8">
        <v>1</v>
      </c>
      <c r="I16" s="8">
        <v>0</v>
      </c>
      <c r="J16" s="8">
        <v>1</v>
      </c>
      <c r="K16" s="8">
        <v>0</v>
      </c>
      <c r="L16" s="8" t="s">
        <v>22</v>
      </c>
      <c r="M16" s="8" t="s">
        <v>36</v>
      </c>
      <c r="N16" s="8" t="s">
        <v>28</v>
      </c>
      <c r="O16" s="8" t="s">
        <v>175</v>
      </c>
      <c r="P16" s="8" t="s">
        <v>48</v>
      </c>
      <c r="Q16" s="14"/>
      <c r="R16" s="8">
        <v>12102</v>
      </c>
      <c r="S16" s="24" t="s">
        <v>198</v>
      </c>
      <c r="T16" s="10" t="s">
        <v>35</v>
      </c>
      <c r="U16" s="8" t="s">
        <v>36</v>
      </c>
      <c r="V16" s="8" t="s">
        <v>93</v>
      </c>
      <c r="W16" s="8">
        <f ca="1">POS[[#This Row],[Fecha actual ]]-POS[[#This Row],[Fecha de Registro ]]</f>
        <v>66</v>
      </c>
      <c r="X16" s="11"/>
      <c r="Y16" s="24" t="s">
        <v>199</v>
      </c>
      <c r="Z16" s="8">
        <v>0</v>
      </c>
      <c r="AA16" s="8">
        <v>1</v>
      </c>
      <c r="AB16" s="8">
        <v>0</v>
      </c>
      <c r="AC16" s="8">
        <v>0</v>
      </c>
      <c r="AD16" s="24" t="s">
        <v>200</v>
      </c>
      <c r="AE16" s="8">
        <v>1</v>
      </c>
      <c r="AF16" s="8">
        <v>0</v>
      </c>
      <c r="AG16" s="8">
        <v>0</v>
      </c>
      <c r="AH16" s="8">
        <v>0</v>
      </c>
      <c r="AI16" s="24" t="s">
        <v>201</v>
      </c>
      <c r="AJ16" s="8" t="s">
        <v>23</v>
      </c>
      <c r="AK16" s="8" t="s">
        <v>37</v>
      </c>
      <c r="AL16" s="8" t="s">
        <v>175</v>
      </c>
      <c r="AM16" s="8" t="s">
        <v>37</v>
      </c>
      <c r="AN16" s="8" t="s">
        <v>175</v>
      </c>
      <c r="AO16" s="11"/>
      <c r="AP16" s="8"/>
      <c r="AQ16" s="8"/>
      <c r="AR16" s="8"/>
      <c r="AS16" s="8"/>
      <c r="AT16" s="8"/>
      <c r="AU16" s="10"/>
      <c r="AV16" s="8"/>
      <c r="AW16" s="8"/>
      <c r="AX16" s="8"/>
      <c r="AY16" s="10"/>
      <c r="AZ16" s="8"/>
      <c r="BA16" s="8"/>
      <c r="BB16" s="8"/>
      <c r="BC16" s="8"/>
      <c r="BD16" s="10"/>
      <c r="BE16" s="11"/>
      <c r="BF16" s="8"/>
      <c r="BG16" s="10"/>
      <c r="BH16" s="8">
        <f>POS[[#This Row],[Fecha de la Resolución del CG ]]-POS[[#This Row],[Fecha de Registro ]]</f>
        <v>-46035</v>
      </c>
      <c r="BI16" s="8"/>
      <c r="BJ16" s="8"/>
      <c r="BK16" s="8"/>
      <c r="BL16" s="8"/>
      <c r="BM16" s="11"/>
      <c r="BN16" s="8"/>
      <c r="BO16" s="8"/>
      <c r="BP16" s="10"/>
      <c r="BQ16" s="8"/>
      <c r="BR16" s="8"/>
      <c r="BS16" s="36"/>
    </row>
    <row r="17" spans="1:71" ht="94.5" customHeight="1" x14ac:dyDescent="0.35">
      <c r="A17" s="10">
        <f t="shared" ca="1" si="0"/>
        <v>46101</v>
      </c>
      <c r="B17" s="14"/>
      <c r="C17" s="8">
        <v>16</v>
      </c>
      <c r="D17" s="10">
        <v>46029</v>
      </c>
      <c r="E17" s="10">
        <v>46035</v>
      </c>
      <c r="F17" s="8">
        <v>1</v>
      </c>
      <c r="G17" s="8">
        <v>0</v>
      </c>
      <c r="H17" s="8">
        <v>1</v>
      </c>
      <c r="I17" s="8">
        <v>0</v>
      </c>
      <c r="J17" s="8">
        <v>1</v>
      </c>
      <c r="K17" s="8">
        <v>0</v>
      </c>
      <c r="L17" s="8" t="s">
        <v>22</v>
      </c>
      <c r="M17" s="8" t="s">
        <v>36</v>
      </c>
      <c r="N17" s="8" t="s">
        <v>28</v>
      </c>
      <c r="O17" s="8" t="s">
        <v>175</v>
      </c>
      <c r="P17" s="8" t="s">
        <v>48</v>
      </c>
      <c r="Q17" s="14"/>
      <c r="R17" s="8">
        <v>12106</v>
      </c>
      <c r="S17" s="24" t="s">
        <v>202</v>
      </c>
      <c r="T17" s="10" t="s">
        <v>35</v>
      </c>
      <c r="U17" s="8" t="s">
        <v>36</v>
      </c>
      <c r="V17" s="8" t="s">
        <v>99</v>
      </c>
      <c r="W17" s="8">
        <f ca="1">POS[[#This Row],[Fecha actual ]]-POS[[#This Row],[Fecha de Registro ]]</f>
        <v>66</v>
      </c>
      <c r="X17" s="11"/>
      <c r="Y17" s="24" t="s">
        <v>203</v>
      </c>
      <c r="Z17" s="8">
        <v>0</v>
      </c>
      <c r="AA17" s="8">
        <v>1</v>
      </c>
      <c r="AB17" s="8">
        <v>0</v>
      </c>
      <c r="AC17" s="8">
        <v>0</v>
      </c>
      <c r="AD17" s="24" t="s">
        <v>204</v>
      </c>
      <c r="AE17" s="8">
        <v>1</v>
      </c>
      <c r="AF17" s="8">
        <v>0</v>
      </c>
      <c r="AG17" s="8">
        <v>0</v>
      </c>
      <c r="AH17" s="8">
        <v>0</v>
      </c>
      <c r="AI17" s="24" t="s">
        <v>205</v>
      </c>
      <c r="AJ17" s="8" t="s">
        <v>23</v>
      </c>
      <c r="AK17" s="8" t="s">
        <v>37</v>
      </c>
      <c r="AL17" s="8" t="s">
        <v>175</v>
      </c>
      <c r="AM17" s="8" t="s">
        <v>37</v>
      </c>
      <c r="AN17" s="8" t="s">
        <v>175</v>
      </c>
      <c r="AO17" s="11"/>
      <c r="AP17" s="8"/>
      <c r="AQ17" s="8"/>
      <c r="AR17" s="8"/>
      <c r="AS17" s="8"/>
      <c r="AT17" s="8"/>
      <c r="AU17" s="10"/>
      <c r="AV17" s="8"/>
      <c r="AW17" s="8"/>
      <c r="AX17" s="8"/>
      <c r="AY17" s="10"/>
      <c r="AZ17" s="8"/>
      <c r="BA17" s="8"/>
      <c r="BB17" s="8"/>
      <c r="BC17" s="8"/>
      <c r="BD17" s="10"/>
      <c r="BE17" s="11"/>
      <c r="BF17" s="8"/>
      <c r="BG17" s="10"/>
      <c r="BH17" s="8">
        <f>POS[[#This Row],[Fecha de la Resolución del CG ]]-POS[[#This Row],[Fecha de Registro ]]</f>
        <v>-46035</v>
      </c>
      <c r="BI17" s="8"/>
      <c r="BJ17" s="8"/>
      <c r="BK17" s="8"/>
      <c r="BL17" s="8"/>
      <c r="BM17" s="11"/>
      <c r="BN17" s="8"/>
      <c r="BO17" s="8"/>
      <c r="BP17" s="10"/>
      <c r="BQ17" s="8"/>
      <c r="BR17" s="8"/>
      <c r="BS17" s="36"/>
    </row>
    <row r="18" spans="1:71" ht="94.5" customHeight="1" x14ac:dyDescent="0.35">
      <c r="A18" s="10">
        <f t="shared" ca="1" si="0"/>
        <v>46101</v>
      </c>
      <c r="B18" s="14"/>
      <c r="C18" s="8">
        <v>17</v>
      </c>
      <c r="D18" s="10">
        <v>46034</v>
      </c>
      <c r="E18" s="10">
        <v>46038</v>
      </c>
      <c r="F18" s="8">
        <v>1</v>
      </c>
      <c r="G18" s="8">
        <v>0</v>
      </c>
      <c r="H18" s="8">
        <v>1</v>
      </c>
      <c r="I18" s="8">
        <v>0</v>
      </c>
      <c r="J18" s="8">
        <v>1</v>
      </c>
      <c r="K18" s="8">
        <v>0</v>
      </c>
      <c r="L18" s="8" t="s">
        <v>22</v>
      </c>
      <c r="M18" s="8" t="s">
        <v>36</v>
      </c>
      <c r="N18" s="8" t="s">
        <v>28</v>
      </c>
      <c r="O18" s="8" t="s">
        <v>175</v>
      </c>
      <c r="P18" s="8" t="s">
        <v>48</v>
      </c>
      <c r="Q18" s="14"/>
      <c r="R18" s="8">
        <v>12110</v>
      </c>
      <c r="S18" s="24" t="s">
        <v>206</v>
      </c>
      <c r="T18" s="10" t="s">
        <v>35</v>
      </c>
      <c r="U18" s="8" t="s">
        <v>36</v>
      </c>
      <c r="V18" s="8" t="s">
        <v>181</v>
      </c>
      <c r="W18" s="8">
        <f ca="1">POS[[#This Row],[Fecha actual ]]-POS[[#This Row],[Fecha de Registro ]]</f>
        <v>63</v>
      </c>
      <c r="X18" s="11"/>
      <c r="Y18" s="37" t="s">
        <v>207</v>
      </c>
      <c r="Z18" s="8">
        <v>0</v>
      </c>
      <c r="AA18" s="8">
        <v>0</v>
      </c>
      <c r="AB18" s="8">
        <v>0</v>
      </c>
      <c r="AC18" s="8">
        <v>1</v>
      </c>
      <c r="AD18" s="24" t="s">
        <v>183</v>
      </c>
      <c r="AE18" s="8">
        <v>1</v>
      </c>
      <c r="AF18" s="8">
        <v>0</v>
      </c>
      <c r="AG18" s="8">
        <v>0</v>
      </c>
      <c r="AH18" s="8">
        <v>0</v>
      </c>
      <c r="AI18" s="24" t="s">
        <v>208</v>
      </c>
      <c r="AJ18" s="8" t="s">
        <v>80</v>
      </c>
      <c r="AK18" s="8" t="s">
        <v>37</v>
      </c>
      <c r="AL18" s="8" t="s">
        <v>175</v>
      </c>
      <c r="AM18" s="8" t="s">
        <v>37</v>
      </c>
      <c r="AN18" s="8" t="s">
        <v>175</v>
      </c>
      <c r="AO18" s="11"/>
      <c r="AP18" s="8"/>
      <c r="AQ18" s="8"/>
      <c r="AR18" s="8"/>
      <c r="AS18" s="8"/>
      <c r="AT18" s="8"/>
      <c r="AU18" s="10"/>
      <c r="AV18" s="8"/>
      <c r="AW18" s="8"/>
      <c r="AX18" s="8"/>
      <c r="AY18" s="10"/>
      <c r="AZ18" s="8"/>
      <c r="BA18" s="8"/>
      <c r="BB18" s="8"/>
      <c r="BC18" s="8"/>
      <c r="BD18" s="10"/>
      <c r="BE18" s="11"/>
      <c r="BF18" s="8"/>
      <c r="BG18" s="10"/>
      <c r="BH18" s="8">
        <f>POS[[#This Row],[Fecha de la Resolución del CG ]]-POS[[#This Row],[Fecha de Registro ]]</f>
        <v>-46038</v>
      </c>
      <c r="BI18" s="8"/>
      <c r="BJ18" s="8"/>
      <c r="BK18" s="8"/>
      <c r="BL18" s="8"/>
      <c r="BM18" s="11"/>
      <c r="BN18" s="8"/>
      <c r="BO18" s="8"/>
      <c r="BP18" s="10"/>
      <c r="BQ18" s="8"/>
      <c r="BR18" s="8"/>
      <c r="BS18" s="36"/>
    </row>
    <row r="19" spans="1:71" ht="94.5" customHeight="1" x14ac:dyDescent="0.35">
      <c r="A19" s="10">
        <f t="shared" ca="1" si="0"/>
        <v>46101</v>
      </c>
      <c r="B19" s="14"/>
      <c r="C19" s="8">
        <v>18</v>
      </c>
      <c r="D19" s="10">
        <v>46038</v>
      </c>
      <c r="E19" s="10">
        <v>46043</v>
      </c>
      <c r="F19" s="8">
        <v>1</v>
      </c>
      <c r="G19" s="8">
        <v>0</v>
      </c>
      <c r="H19" s="8">
        <v>1</v>
      </c>
      <c r="I19" s="8">
        <v>0</v>
      </c>
      <c r="J19" s="8">
        <v>1</v>
      </c>
      <c r="K19" s="8">
        <v>0</v>
      </c>
      <c r="L19" s="8" t="s">
        <v>22</v>
      </c>
      <c r="M19" s="8" t="s">
        <v>36</v>
      </c>
      <c r="N19" s="8" t="s">
        <v>28</v>
      </c>
      <c r="O19" s="8" t="s">
        <v>175</v>
      </c>
      <c r="P19" s="8" t="s">
        <v>48</v>
      </c>
      <c r="Q19" s="14"/>
      <c r="R19" s="8">
        <v>12116</v>
      </c>
      <c r="S19" s="24" t="s">
        <v>209</v>
      </c>
      <c r="T19" s="10" t="s">
        <v>35</v>
      </c>
      <c r="U19" s="8" t="s">
        <v>36</v>
      </c>
      <c r="V19" s="8" t="s">
        <v>105</v>
      </c>
      <c r="W19" s="8">
        <f ca="1">POS[[#This Row],[Fecha actual ]]-POS[[#This Row],[Fecha de Registro ]]</f>
        <v>58</v>
      </c>
      <c r="X19" s="11"/>
      <c r="Y19" s="24" t="s">
        <v>210</v>
      </c>
      <c r="Z19" s="8">
        <v>0</v>
      </c>
      <c r="AA19" s="8">
        <v>1</v>
      </c>
      <c r="AB19" s="8">
        <v>0</v>
      </c>
      <c r="AC19" s="8">
        <v>0</v>
      </c>
      <c r="AD19" s="24" t="s">
        <v>200</v>
      </c>
      <c r="AE19" s="8">
        <v>1</v>
      </c>
      <c r="AF19" s="8">
        <v>0</v>
      </c>
      <c r="AG19" s="8">
        <v>0</v>
      </c>
      <c r="AH19" s="8">
        <v>0</v>
      </c>
      <c r="AI19" s="24" t="s">
        <v>211</v>
      </c>
      <c r="AJ19" s="8" t="s">
        <v>21</v>
      </c>
      <c r="AK19" s="8" t="s">
        <v>37</v>
      </c>
      <c r="AL19" s="8" t="s">
        <v>175</v>
      </c>
      <c r="AM19" s="8" t="s">
        <v>37</v>
      </c>
      <c r="AN19" s="8" t="s">
        <v>175</v>
      </c>
      <c r="AO19" s="11"/>
      <c r="AP19" s="8"/>
      <c r="AQ19" s="8"/>
      <c r="AR19" s="8"/>
      <c r="AS19" s="8"/>
      <c r="AT19" s="8"/>
      <c r="AU19" s="10"/>
      <c r="AV19" s="8"/>
      <c r="AW19" s="8"/>
      <c r="AX19" s="8"/>
      <c r="AY19" s="10"/>
      <c r="AZ19" s="8"/>
      <c r="BA19" s="8"/>
      <c r="BB19" s="8"/>
      <c r="BC19" s="8"/>
      <c r="BD19" s="10"/>
      <c r="BE19" s="11"/>
      <c r="BF19" s="8"/>
      <c r="BG19" s="10"/>
      <c r="BH19" s="8">
        <f>POS[[#This Row],[Fecha de la Resolución del CG ]]-POS[[#This Row],[Fecha de Registro ]]</f>
        <v>-46043</v>
      </c>
      <c r="BI19" s="8"/>
      <c r="BJ19" s="8"/>
      <c r="BK19" s="8"/>
      <c r="BL19" s="8"/>
      <c r="BM19" s="11"/>
      <c r="BN19" s="8"/>
      <c r="BO19" s="8"/>
      <c r="BP19" s="10"/>
      <c r="BQ19" s="8"/>
      <c r="BR19" s="8"/>
      <c r="BS19" s="36"/>
    </row>
    <row r="20" spans="1:71" ht="94.5" customHeight="1" x14ac:dyDescent="0.35">
      <c r="A20" s="10">
        <f t="shared" ca="1" si="0"/>
        <v>46101</v>
      </c>
      <c r="B20" s="14"/>
      <c r="C20" s="8">
        <v>19</v>
      </c>
      <c r="D20" s="10">
        <v>46042</v>
      </c>
      <c r="E20" s="10">
        <v>46049</v>
      </c>
      <c r="F20" s="8">
        <v>1</v>
      </c>
      <c r="G20" s="8">
        <v>0</v>
      </c>
      <c r="H20" s="8">
        <v>1</v>
      </c>
      <c r="I20" s="8">
        <v>0</v>
      </c>
      <c r="J20" s="8">
        <v>1</v>
      </c>
      <c r="K20" s="8">
        <v>0</v>
      </c>
      <c r="L20" s="8" t="s">
        <v>22</v>
      </c>
      <c r="M20" s="8" t="s">
        <v>36</v>
      </c>
      <c r="N20" s="8" t="s">
        <v>28</v>
      </c>
      <c r="O20" s="8" t="s">
        <v>175</v>
      </c>
      <c r="P20" s="8" t="s">
        <v>48</v>
      </c>
      <c r="Q20" s="14"/>
      <c r="R20" s="8">
        <v>12124</v>
      </c>
      <c r="S20" s="24" t="s">
        <v>212</v>
      </c>
      <c r="T20" s="10" t="s">
        <v>35</v>
      </c>
      <c r="U20" s="8" t="s">
        <v>36</v>
      </c>
      <c r="V20" s="8" t="s">
        <v>73</v>
      </c>
      <c r="W20" s="8">
        <f ca="1">POS[[#This Row],[Fecha actual ]]-POS[[#This Row],[Fecha de Registro ]]</f>
        <v>52</v>
      </c>
      <c r="X20" s="11"/>
      <c r="Y20" s="37" t="s">
        <v>213</v>
      </c>
      <c r="Z20" s="8">
        <v>0</v>
      </c>
      <c r="AA20" s="8">
        <v>0</v>
      </c>
      <c r="AB20" s="8">
        <v>0</v>
      </c>
      <c r="AC20" s="8">
        <v>1</v>
      </c>
      <c r="AD20" s="24" t="s">
        <v>214</v>
      </c>
      <c r="AE20" s="8">
        <v>0</v>
      </c>
      <c r="AF20" s="8">
        <v>1</v>
      </c>
      <c r="AG20" s="8">
        <v>0</v>
      </c>
      <c r="AH20" s="8">
        <v>0</v>
      </c>
      <c r="AI20" s="24" t="s">
        <v>215</v>
      </c>
      <c r="AJ20" s="8" t="s">
        <v>23</v>
      </c>
      <c r="AK20" s="8" t="s">
        <v>37</v>
      </c>
      <c r="AL20" s="8" t="s">
        <v>175</v>
      </c>
      <c r="AM20" s="8" t="s">
        <v>37</v>
      </c>
      <c r="AN20" s="8" t="s">
        <v>175</v>
      </c>
      <c r="AO20" s="11"/>
      <c r="AP20" s="8"/>
      <c r="AQ20" s="8"/>
      <c r="AR20" s="8"/>
      <c r="AS20" s="8"/>
      <c r="AT20" s="8"/>
      <c r="AU20" s="10"/>
      <c r="AV20" s="8"/>
      <c r="AW20" s="8"/>
      <c r="AX20" s="8"/>
      <c r="AY20" s="10"/>
      <c r="AZ20" s="8"/>
      <c r="BA20" s="8"/>
      <c r="BB20" s="8"/>
      <c r="BC20" s="8"/>
      <c r="BD20" s="10"/>
      <c r="BE20" s="11"/>
      <c r="BF20" s="8"/>
      <c r="BG20" s="10"/>
      <c r="BH20" s="8">
        <f>POS[[#This Row],[Fecha de la Resolución del CG ]]-POS[[#This Row],[Fecha de Registro ]]</f>
        <v>-46049</v>
      </c>
      <c r="BI20" s="8"/>
      <c r="BJ20" s="8"/>
      <c r="BK20" s="8"/>
      <c r="BL20" s="8"/>
      <c r="BM20" s="11"/>
      <c r="BN20" s="8"/>
      <c r="BO20" s="8"/>
      <c r="BP20" s="10"/>
      <c r="BQ20" s="8"/>
      <c r="BR20" s="8"/>
      <c r="BS20" s="36"/>
    </row>
    <row r="21" spans="1:71" ht="94.5" customHeight="1" x14ac:dyDescent="0.35">
      <c r="A21" s="10">
        <f t="shared" ca="1" si="0"/>
        <v>46101</v>
      </c>
      <c r="B21" s="14"/>
      <c r="C21" s="8">
        <v>20</v>
      </c>
      <c r="D21" s="10">
        <v>46049</v>
      </c>
      <c r="E21" s="10">
        <v>46050</v>
      </c>
      <c r="F21" s="8">
        <v>1</v>
      </c>
      <c r="G21" s="8">
        <v>0</v>
      </c>
      <c r="H21" s="8">
        <v>1</v>
      </c>
      <c r="I21" s="8">
        <v>0</v>
      </c>
      <c r="J21" s="8">
        <v>1</v>
      </c>
      <c r="K21" s="8">
        <v>0</v>
      </c>
      <c r="L21" s="8" t="s">
        <v>22</v>
      </c>
      <c r="M21" s="8" t="s">
        <v>36</v>
      </c>
      <c r="N21" s="8" t="s">
        <v>28</v>
      </c>
      <c r="O21" s="8" t="s">
        <v>175</v>
      </c>
      <c r="P21" s="8" t="s">
        <v>48</v>
      </c>
      <c r="Q21" s="14"/>
      <c r="R21" s="8">
        <v>12125</v>
      </c>
      <c r="S21" s="24" t="s">
        <v>216</v>
      </c>
      <c r="T21" s="10" t="s">
        <v>35</v>
      </c>
      <c r="U21" s="8" t="s">
        <v>36</v>
      </c>
      <c r="V21" s="8" t="s">
        <v>73</v>
      </c>
      <c r="W21" s="8">
        <f ca="1">POS[[#This Row],[Fecha actual ]]-POS[[#This Row],[Fecha de Registro ]]</f>
        <v>51</v>
      </c>
      <c r="X21" s="11"/>
      <c r="Y21" s="37" t="s">
        <v>217</v>
      </c>
      <c r="Z21" s="8">
        <v>0</v>
      </c>
      <c r="AA21" s="8">
        <v>0</v>
      </c>
      <c r="AB21" s="8">
        <v>0</v>
      </c>
      <c r="AC21" s="8">
        <v>1</v>
      </c>
      <c r="AD21" s="24" t="s">
        <v>218</v>
      </c>
      <c r="AE21" s="8">
        <v>0</v>
      </c>
      <c r="AF21" s="8">
        <v>1</v>
      </c>
      <c r="AG21" s="8">
        <v>0</v>
      </c>
      <c r="AH21" s="8">
        <v>0</v>
      </c>
      <c r="AI21" s="24" t="s">
        <v>219</v>
      </c>
      <c r="AJ21" s="8" t="s">
        <v>23</v>
      </c>
      <c r="AK21" s="8" t="s">
        <v>37</v>
      </c>
      <c r="AL21" s="8" t="s">
        <v>175</v>
      </c>
      <c r="AM21" s="8" t="s">
        <v>37</v>
      </c>
      <c r="AN21" s="8" t="s">
        <v>175</v>
      </c>
      <c r="AO21" s="11"/>
      <c r="AP21" s="8"/>
      <c r="AQ21" s="8"/>
      <c r="AR21" s="8"/>
      <c r="AS21" s="8"/>
      <c r="AT21" s="8"/>
      <c r="AU21" s="10"/>
      <c r="AV21" s="8"/>
      <c r="AW21" s="8"/>
      <c r="AX21" s="8"/>
      <c r="AY21" s="10"/>
      <c r="AZ21" s="8"/>
      <c r="BA21" s="8"/>
      <c r="BB21" s="8"/>
      <c r="BC21" s="8"/>
      <c r="BD21" s="10"/>
      <c r="BE21" s="11"/>
      <c r="BF21" s="8"/>
      <c r="BG21" s="10"/>
      <c r="BH21" s="8">
        <f>POS[[#This Row],[Fecha de la Resolución del CG ]]-POS[[#This Row],[Fecha de Registro ]]</f>
        <v>-46050</v>
      </c>
      <c r="BI21" s="8"/>
      <c r="BJ21" s="8"/>
      <c r="BK21" s="8"/>
      <c r="BL21" s="8"/>
      <c r="BM21" s="11"/>
      <c r="BN21" s="8"/>
      <c r="BO21" s="8"/>
      <c r="BP21" s="10"/>
      <c r="BQ21" s="8"/>
      <c r="BR21" s="8"/>
      <c r="BS21" s="36"/>
    </row>
    <row r="22" spans="1:71" ht="94.5" customHeight="1" x14ac:dyDescent="0.35">
      <c r="A22" s="10">
        <f t="shared" ca="1" si="0"/>
        <v>46101</v>
      </c>
      <c r="B22" s="14"/>
      <c r="C22" s="8">
        <v>21</v>
      </c>
      <c r="D22" s="10">
        <v>46049</v>
      </c>
      <c r="E22" s="10">
        <v>46050</v>
      </c>
      <c r="F22" s="8">
        <v>1</v>
      </c>
      <c r="G22" s="8">
        <v>0</v>
      </c>
      <c r="H22" s="8">
        <v>1</v>
      </c>
      <c r="I22" s="8">
        <v>0</v>
      </c>
      <c r="J22" s="8">
        <v>1</v>
      </c>
      <c r="K22" s="8">
        <v>0</v>
      </c>
      <c r="L22" s="8" t="s">
        <v>22</v>
      </c>
      <c r="M22" s="8" t="s">
        <v>36</v>
      </c>
      <c r="N22" s="8" t="s">
        <v>28</v>
      </c>
      <c r="O22" s="8" t="s">
        <v>175</v>
      </c>
      <c r="P22" s="8" t="s">
        <v>48</v>
      </c>
      <c r="Q22" s="14"/>
      <c r="R22" s="8">
        <v>12126</v>
      </c>
      <c r="S22" s="24" t="s">
        <v>220</v>
      </c>
      <c r="T22" s="10" t="s">
        <v>35</v>
      </c>
      <c r="U22" s="8" t="s">
        <v>36</v>
      </c>
      <c r="V22" s="8" t="s">
        <v>73</v>
      </c>
      <c r="W22" s="8">
        <f ca="1">POS[[#This Row],[Fecha actual ]]-POS[[#This Row],[Fecha de Registro ]]</f>
        <v>51</v>
      </c>
      <c r="X22" s="11"/>
      <c r="Y22" s="37" t="s">
        <v>221</v>
      </c>
      <c r="Z22" s="8">
        <v>0</v>
      </c>
      <c r="AA22" s="8">
        <v>0</v>
      </c>
      <c r="AB22" s="8">
        <v>0</v>
      </c>
      <c r="AC22" s="8">
        <v>1</v>
      </c>
      <c r="AD22" s="24" t="s">
        <v>222</v>
      </c>
      <c r="AE22" s="8">
        <v>0</v>
      </c>
      <c r="AF22" s="8">
        <v>1</v>
      </c>
      <c r="AG22" s="8">
        <v>0</v>
      </c>
      <c r="AH22" s="8">
        <v>0</v>
      </c>
      <c r="AI22" s="24" t="s">
        <v>223</v>
      </c>
      <c r="AJ22" s="8" t="s">
        <v>23</v>
      </c>
      <c r="AK22" s="8" t="s">
        <v>37</v>
      </c>
      <c r="AL22" s="8" t="s">
        <v>175</v>
      </c>
      <c r="AM22" s="8" t="s">
        <v>37</v>
      </c>
      <c r="AN22" s="8" t="s">
        <v>175</v>
      </c>
      <c r="AO22" s="11"/>
      <c r="AP22" s="8"/>
      <c r="AQ22" s="8"/>
      <c r="AR22" s="8"/>
      <c r="AS22" s="8"/>
      <c r="AT22" s="8"/>
      <c r="AU22" s="10"/>
      <c r="AV22" s="8"/>
      <c r="AW22" s="8"/>
      <c r="AX22" s="8"/>
      <c r="AY22" s="10"/>
      <c r="AZ22" s="8"/>
      <c r="BA22" s="8"/>
      <c r="BB22" s="8"/>
      <c r="BC22" s="8"/>
      <c r="BD22" s="10"/>
      <c r="BE22" s="11"/>
      <c r="BF22" s="8"/>
      <c r="BG22" s="10"/>
      <c r="BH22" s="8">
        <f>POS[[#This Row],[Fecha de la Resolución del CG ]]-POS[[#This Row],[Fecha de Registro ]]</f>
        <v>-46050</v>
      </c>
      <c r="BI22" s="8"/>
      <c r="BJ22" s="8"/>
      <c r="BK22" s="8"/>
      <c r="BL22" s="8"/>
      <c r="BM22" s="11"/>
      <c r="BN22" s="8"/>
      <c r="BO22" s="8"/>
      <c r="BP22" s="10"/>
      <c r="BQ22" s="8"/>
      <c r="BR22" s="8"/>
      <c r="BS22" s="36"/>
    </row>
    <row r="23" spans="1:71" ht="94.5" customHeight="1" x14ac:dyDescent="0.35">
      <c r="A23" s="10">
        <f t="shared" ca="1" si="0"/>
        <v>46101</v>
      </c>
      <c r="B23" s="14"/>
      <c r="C23" s="8">
        <v>22</v>
      </c>
      <c r="D23" s="10">
        <v>46036</v>
      </c>
      <c r="E23" s="10">
        <v>46051</v>
      </c>
      <c r="F23" s="8">
        <v>1</v>
      </c>
      <c r="G23" s="8">
        <v>0</v>
      </c>
      <c r="H23" s="8">
        <v>1</v>
      </c>
      <c r="I23" s="8">
        <v>0</v>
      </c>
      <c r="J23" s="8">
        <v>1</v>
      </c>
      <c r="K23" s="8">
        <v>0</v>
      </c>
      <c r="L23" s="8" t="s">
        <v>37</v>
      </c>
      <c r="M23" s="8" t="s">
        <v>36</v>
      </c>
      <c r="N23" s="8" t="s">
        <v>28</v>
      </c>
      <c r="O23" s="8" t="s">
        <v>175</v>
      </c>
      <c r="P23" s="8" t="s">
        <v>48</v>
      </c>
      <c r="Q23" s="14"/>
      <c r="R23" s="8">
        <v>12127</v>
      </c>
      <c r="S23" s="24" t="s">
        <v>224</v>
      </c>
      <c r="T23" s="10" t="s">
        <v>35</v>
      </c>
      <c r="U23" s="8" t="s">
        <v>36</v>
      </c>
      <c r="V23" s="8" t="s">
        <v>93</v>
      </c>
      <c r="W23" s="8">
        <f ca="1">POS[[#This Row],[Fecha actual ]]-POS[[#This Row],[Fecha de Registro ]]</f>
        <v>50</v>
      </c>
      <c r="X23" s="11"/>
      <c r="Y23" s="24" t="s">
        <v>225</v>
      </c>
      <c r="Z23" s="8">
        <v>0</v>
      </c>
      <c r="AA23" s="8">
        <v>1</v>
      </c>
      <c r="AB23" s="8">
        <v>0</v>
      </c>
      <c r="AC23" s="8">
        <v>0</v>
      </c>
      <c r="AD23" s="24" t="s">
        <v>183</v>
      </c>
      <c r="AE23" s="8">
        <v>1</v>
      </c>
      <c r="AF23" s="8">
        <v>0</v>
      </c>
      <c r="AG23" s="8">
        <v>0</v>
      </c>
      <c r="AH23" s="8">
        <v>0</v>
      </c>
      <c r="AI23" s="24" t="s">
        <v>226</v>
      </c>
      <c r="AJ23" s="8" t="s">
        <v>21</v>
      </c>
      <c r="AK23" s="8" t="s">
        <v>37</v>
      </c>
      <c r="AL23" s="8" t="s">
        <v>175</v>
      </c>
      <c r="AM23" s="8" t="s">
        <v>37</v>
      </c>
      <c r="AN23" s="8" t="s">
        <v>175</v>
      </c>
      <c r="AO23" s="11"/>
      <c r="AP23" s="8"/>
      <c r="AQ23" s="8"/>
      <c r="AR23" s="8"/>
      <c r="AS23" s="8"/>
      <c r="AT23" s="8"/>
      <c r="AU23" s="10"/>
      <c r="AV23" s="8"/>
      <c r="AW23" s="8"/>
      <c r="AX23" s="8"/>
      <c r="AY23" s="10"/>
      <c r="AZ23" s="8"/>
      <c r="BA23" s="8"/>
      <c r="BB23" s="8"/>
      <c r="BC23" s="8"/>
      <c r="BD23" s="10"/>
      <c r="BE23" s="11"/>
      <c r="BF23" s="8"/>
      <c r="BG23" s="10"/>
      <c r="BH23" s="8">
        <f>POS[[#This Row],[Fecha de la Resolución del CG ]]-POS[[#This Row],[Fecha de Registro ]]</f>
        <v>-46051</v>
      </c>
      <c r="BI23" s="8"/>
      <c r="BJ23" s="8"/>
      <c r="BK23" s="8"/>
      <c r="BL23" s="8"/>
      <c r="BM23" s="11"/>
      <c r="BN23" s="8"/>
      <c r="BO23" s="8"/>
      <c r="BP23" s="10"/>
      <c r="BQ23" s="8"/>
      <c r="BR23" s="8"/>
      <c r="BS23" s="36"/>
    </row>
    <row r="24" spans="1:71" ht="94.5" customHeight="1" x14ac:dyDescent="0.35">
      <c r="A24" s="10">
        <f t="shared" ca="1" si="0"/>
        <v>46101</v>
      </c>
      <c r="B24" s="14"/>
      <c r="C24" s="8">
        <v>23</v>
      </c>
      <c r="D24" s="10">
        <v>46034</v>
      </c>
      <c r="E24" s="10">
        <v>46052</v>
      </c>
      <c r="F24" s="8">
        <v>1</v>
      </c>
      <c r="G24" s="8">
        <v>0</v>
      </c>
      <c r="H24" s="8">
        <v>1</v>
      </c>
      <c r="I24" s="8">
        <v>0</v>
      </c>
      <c r="J24" s="8">
        <v>1</v>
      </c>
      <c r="K24" s="8">
        <v>0</v>
      </c>
      <c r="L24" s="8" t="s">
        <v>37</v>
      </c>
      <c r="M24" s="8" t="s">
        <v>36</v>
      </c>
      <c r="N24" s="8" t="s">
        <v>28</v>
      </c>
      <c r="O24" s="8" t="s">
        <v>175</v>
      </c>
      <c r="P24" s="8" t="s">
        <v>48</v>
      </c>
      <c r="Q24" s="14"/>
      <c r="R24" s="8">
        <v>12128</v>
      </c>
      <c r="S24" s="24" t="s">
        <v>227</v>
      </c>
      <c r="T24" s="10" t="s">
        <v>35</v>
      </c>
      <c r="U24" s="8" t="s">
        <v>36</v>
      </c>
      <c r="V24" s="8" t="s">
        <v>99</v>
      </c>
      <c r="W24" s="8">
        <f ca="1">POS[[#This Row],[Fecha actual ]]-POS[[#This Row],[Fecha de Registro ]]</f>
        <v>49</v>
      </c>
      <c r="X24" s="11"/>
      <c r="Y24" s="24" t="s">
        <v>228</v>
      </c>
      <c r="Z24" s="8">
        <v>0</v>
      </c>
      <c r="AA24" s="8">
        <v>1</v>
      </c>
      <c r="AB24" s="8">
        <v>0</v>
      </c>
      <c r="AC24" s="8">
        <v>0</v>
      </c>
      <c r="AD24" s="24" t="s">
        <v>204</v>
      </c>
      <c r="AE24" s="8">
        <v>1</v>
      </c>
      <c r="AF24" s="8">
        <v>0</v>
      </c>
      <c r="AG24" s="8">
        <v>0</v>
      </c>
      <c r="AH24" s="8">
        <v>0</v>
      </c>
      <c r="AI24" s="24" t="s">
        <v>229</v>
      </c>
      <c r="AJ24" s="8" t="s">
        <v>21</v>
      </c>
      <c r="AK24" s="8" t="s">
        <v>37</v>
      </c>
      <c r="AL24" s="8" t="s">
        <v>175</v>
      </c>
      <c r="AM24" s="8" t="s">
        <v>37</v>
      </c>
      <c r="AN24" s="8" t="s">
        <v>175</v>
      </c>
      <c r="AO24" s="11"/>
      <c r="AP24" s="8"/>
      <c r="AQ24" s="8"/>
      <c r="AR24" s="8"/>
      <c r="AS24" s="8"/>
      <c r="AT24" s="8"/>
      <c r="AU24" s="10"/>
      <c r="AV24" s="8"/>
      <c r="AW24" s="8"/>
      <c r="AX24" s="8"/>
      <c r="AY24" s="10"/>
      <c r="AZ24" s="8"/>
      <c r="BA24" s="8"/>
      <c r="BB24" s="8"/>
      <c r="BC24" s="8"/>
      <c r="BD24" s="10"/>
      <c r="BE24" s="11"/>
      <c r="BF24" s="8"/>
      <c r="BG24" s="10"/>
      <c r="BH24" s="8">
        <f>POS[[#This Row],[Fecha de la Resolución del CG ]]-POS[[#This Row],[Fecha de Registro ]]</f>
        <v>-46052</v>
      </c>
      <c r="BI24" s="8"/>
      <c r="BJ24" s="8"/>
      <c r="BK24" s="8"/>
      <c r="BL24" s="8"/>
      <c r="BM24" s="11"/>
      <c r="BN24" s="8"/>
      <c r="BO24" s="8"/>
      <c r="BP24" s="10"/>
      <c r="BQ24" s="8"/>
      <c r="BR24" s="8"/>
      <c r="BS24" s="36"/>
    </row>
    <row r="25" spans="1:71" ht="94.5" customHeight="1" x14ac:dyDescent="0.35">
      <c r="A25" s="10">
        <f t="shared" ca="1" si="0"/>
        <v>46101</v>
      </c>
      <c r="B25" s="14"/>
      <c r="C25" s="8">
        <v>24</v>
      </c>
      <c r="D25" s="10">
        <v>46038</v>
      </c>
      <c r="E25" s="10">
        <v>46056</v>
      </c>
      <c r="F25" s="8">
        <v>1</v>
      </c>
      <c r="G25" s="8">
        <v>0</v>
      </c>
      <c r="H25" s="8">
        <v>1</v>
      </c>
      <c r="I25" s="8">
        <v>0</v>
      </c>
      <c r="J25" s="8">
        <v>1</v>
      </c>
      <c r="K25" s="8">
        <v>0</v>
      </c>
      <c r="L25" s="8" t="s">
        <v>22</v>
      </c>
      <c r="M25" s="8" t="s">
        <v>36</v>
      </c>
      <c r="N25" s="8" t="s">
        <v>28</v>
      </c>
      <c r="O25" s="8" t="s">
        <v>175</v>
      </c>
      <c r="P25" s="8" t="s">
        <v>48</v>
      </c>
      <c r="Q25" s="14"/>
      <c r="R25" s="8">
        <v>12130</v>
      </c>
      <c r="S25" s="24" t="s">
        <v>230</v>
      </c>
      <c r="T25" s="10" t="s">
        <v>35</v>
      </c>
      <c r="U25" s="8" t="s">
        <v>36</v>
      </c>
      <c r="V25" s="8" t="s">
        <v>82</v>
      </c>
      <c r="W25" s="8">
        <f ca="1">POS[[#This Row],[Fecha actual ]]-POS[[#This Row],[Fecha de Registro ]]</f>
        <v>45</v>
      </c>
      <c r="X25" s="11"/>
      <c r="Y25" s="24" t="s">
        <v>231</v>
      </c>
      <c r="Z25" s="8">
        <v>0</v>
      </c>
      <c r="AA25" s="8">
        <v>1</v>
      </c>
      <c r="AB25" s="8">
        <v>0</v>
      </c>
      <c r="AC25" s="8">
        <v>0</v>
      </c>
      <c r="AD25" s="24" t="s">
        <v>204</v>
      </c>
      <c r="AE25" s="8">
        <v>1</v>
      </c>
      <c r="AF25" s="8">
        <v>0</v>
      </c>
      <c r="AG25" s="8">
        <v>0</v>
      </c>
      <c r="AH25" s="8">
        <v>0</v>
      </c>
      <c r="AI25" s="24" t="s">
        <v>232</v>
      </c>
      <c r="AJ25" s="8" t="s">
        <v>23</v>
      </c>
      <c r="AK25" s="8" t="s">
        <v>37</v>
      </c>
      <c r="AL25" s="8" t="s">
        <v>175</v>
      </c>
      <c r="AM25" s="8" t="s">
        <v>37</v>
      </c>
      <c r="AN25" s="8" t="s">
        <v>175</v>
      </c>
      <c r="AO25" s="11"/>
      <c r="AP25" s="8"/>
      <c r="AQ25" s="8"/>
      <c r="AR25" s="8"/>
      <c r="AS25" s="8"/>
      <c r="AT25" s="8"/>
      <c r="AU25" s="10"/>
      <c r="AV25" s="8"/>
      <c r="AW25" s="8"/>
      <c r="AX25" s="8"/>
      <c r="AY25" s="10"/>
      <c r="AZ25" s="8"/>
      <c r="BA25" s="8"/>
      <c r="BB25" s="8"/>
      <c r="BC25" s="8"/>
      <c r="BD25" s="10"/>
      <c r="BE25" s="11"/>
      <c r="BF25" s="8"/>
      <c r="BG25" s="10"/>
      <c r="BH25" s="8">
        <f>POS[[#This Row],[Fecha de la Resolución del CG ]]-POS[[#This Row],[Fecha de Registro ]]</f>
        <v>-46056</v>
      </c>
      <c r="BI25" s="8"/>
      <c r="BJ25" s="8"/>
      <c r="BK25" s="8"/>
      <c r="BL25" s="8"/>
      <c r="BM25" s="11"/>
      <c r="BN25" s="8"/>
      <c r="BO25" s="8"/>
      <c r="BP25" s="10"/>
      <c r="BQ25" s="8"/>
      <c r="BR25" s="8"/>
      <c r="BS25" s="36"/>
    </row>
    <row r="26" spans="1:71" ht="94.5" customHeight="1" x14ac:dyDescent="0.35">
      <c r="A26" s="10">
        <f t="shared" ca="1" si="0"/>
        <v>46101</v>
      </c>
      <c r="B26" s="14"/>
      <c r="C26" s="8">
        <v>25</v>
      </c>
      <c r="D26" s="10">
        <v>46057</v>
      </c>
      <c r="E26" s="10">
        <v>46065</v>
      </c>
      <c r="F26" s="8">
        <v>1</v>
      </c>
      <c r="G26" s="8">
        <v>0</v>
      </c>
      <c r="H26" s="8">
        <v>1</v>
      </c>
      <c r="I26" s="8">
        <v>0</v>
      </c>
      <c r="J26" s="8">
        <v>1</v>
      </c>
      <c r="K26" s="8">
        <v>0</v>
      </c>
      <c r="L26" s="8" t="s">
        <v>22</v>
      </c>
      <c r="M26" s="8" t="s">
        <v>36</v>
      </c>
      <c r="N26" s="8" t="s">
        <v>28</v>
      </c>
      <c r="O26" s="8" t="s">
        <v>175</v>
      </c>
      <c r="P26" s="8" t="s">
        <v>48</v>
      </c>
      <c r="Q26" s="14"/>
      <c r="R26" s="8">
        <v>12138</v>
      </c>
      <c r="S26" s="24" t="s">
        <v>233</v>
      </c>
      <c r="T26" s="10" t="s">
        <v>35</v>
      </c>
      <c r="U26" s="8" t="s">
        <v>36</v>
      </c>
      <c r="V26" s="8" t="s">
        <v>99</v>
      </c>
      <c r="W26" s="8">
        <f ca="1">POS[[#This Row],[Fecha actual ]]-POS[[#This Row],[Fecha de Registro ]]</f>
        <v>36</v>
      </c>
      <c r="X26" s="11"/>
      <c r="Y26" s="24" t="s">
        <v>234</v>
      </c>
      <c r="Z26" s="8">
        <v>0</v>
      </c>
      <c r="AA26" s="8">
        <v>1</v>
      </c>
      <c r="AB26" s="8">
        <v>0</v>
      </c>
      <c r="AC26" s="8">
        <v>0</v>
      </c>
      <c r="AD26" s="24" t="s">
        <v>204</v>
      </c>
      <c r="AE26" s="8">
        <v>1</v>
      </c>
      <c r="AF26" s="8">
        <v>0</v>
      </c>
      <c r="AG26" s="8">
        <v>0</v>
      </c>
      <c r="AH26" s="8">
        <v>0</v>
      </c>
      <c r="AI26" s="24" t="s">
        <v>235</v>
      </c>
      <c r="AJ26" s="8" t="s">
        <v>23</v>
      </c>
      <c r="AK26" s="8" t="s">
        <v>37</v>
      </c>
      <c r="AL26" s="8" t="s">
        <v>175</v>
      </c>
      <c r="AM26" s="8" t="s">
        <v>37</v>
      </c>
      <c r="AN26" s="8" t="s">
        <v>175</v>
      </c>
      <c r="AO26" s="11"/>
      <c r="AP26" s="8"/>
      <c r="AQ26" s="8"/>
      <c r="AR26" s="8"/>
      <c r="AS26" s="8"/>
      <c r="AT26" s="8"/>
      <c r="AU26" s="10"/>
      <c r="AV26" s="8"/>
      <c r="AW26" s="8"/>
      <c r="AX26" s="8"/>
      <c r="AY26" s="10"/>
      <c r="AZ26" s="8"/>
      <c r="BA26" s="8"/>
      <c r="BB26" s="8"/>
      <c r="BC26" s="8"/>
      <c r="BD26" s="10"/>
      <c r="BE26" s="11"/>
      <c r="BF26" s="8"/>
      <c r="BG26" s="10"/>
      <c r="BH26" s="8">
        <f>POS[[#This Row],[Fecha de la Resolución del CG ]]-POS[[#This Row],[Fecha de Registro ]]</f>
        <v>-46065</v>
      </c>
      <c r="BI26" s="8"/>
      <c r="BJ26" s="8"/>
      <c r="BK26" s="8"/>
      <c r="BL26" s="8"/>
      <c r="BM26" s="11"/>
      <c r="BN26" s="8"/>
      <c r="BO26" s="8"/>
      <c r="BP26" s="10"/>
      <c r="BQ26" s="8"/>
      <c r="BR26" s="8"/>
      <c r="BS26" s="36"/>
    </row>
    <row r="27" spans="1:71" ht="94.5" customHeight="1" x14ac:dyDescent="0.35">
      <c r="A27" s="10">
        <f t="shared" ca="1" si="0"/>
        <v>46101</v>
      </c>
      <c r="B27" s="14"/>
      <c r="C27" s="8">
        <v>26</v>
      </c>
      <c r="D27" s="10">
        <v>46049</v>
      </c>
      <c r="E27" s="10">
        <v>46069</v>
      </c>
      <c r="F27" s="8">
        <v>1</v>
      </c>
      <c r="G27" s="8">
        <v>0</v>
      </c>
      <c r="H27" s="8">
        <v>1</v>
      </c>
      <c r="I27" s="8">
        <v>0</v>
      </c>
      <c r="J27" s="8">
        <v>1</v>
      </c>
      <c r="K27" s="8">
        <v>0</v>
      </c>
      <c r="L27" s="8" t="s">
        <v>22</v>
      </c>
      <c r="M27" s="8" t="s">
        <v>36</v>
      </c>
      <c r="N27" s="8" t="s">
        <v>28</v>
      </c>
      <c r="O27" s="8" t="s">
        <v>175</v>
      </c>
      <c r="P27" s="8" t="s">
        <v>48</v>
      </c>
      <c r="Q27" s="14"/>
      <c r="R27" s="8">
        <v>12144</v>
      </c>
      <c r="S27" s="24" t="s">
        <v>236</v>
      </c>
      <c r="T27" s="10" t="s">
        <v>35</v>
      </c>
      <c r="U27" s="8" t="s">
        <v>36</v>
      </c>
      <c r="V27" s="8" t="s">
        <v>104</v>
      </c>
      <c r="W27" s="8">
        <f ca="1">POS[[#This Row],[Fecha actual ]]-POS[[#This Row],[Fecha de Registro ]]</f>
        <v>32</v>
      </c>
      <c r="X27" s="11"/>
      <c r="Y27" s="37" t="s">
        <v>237</v>
      </c>
      <c r="Z27" s="8">
        <v>0</v>
      </c>
      <c r="AA27" s="8">
        <v>0</v>
      </c>
      <c r="AB27" s="8">
        <v>0</v>
      </c>
      <c r="AC27" s="8">
        <v>1</v>
      </c>
      <c r="AD27" s="24" t="s">
        <v>238</v>
      </c>
      <c r="AE27" s="8">
        <v>0</v>
      </c>
      <c r="AF27" s="8">
        <v>1</v>
      </c>
      <c r="AG27" s="8">
        <v>0</v>
      </c>
      <c r="AH27" s="8">
        <v>0</v>
      </c>
      <c r="AI27" s="24" t="s">
        <v>239</v>
      </c>
      <c r="AJ27" s="8" t="s">
        <v>23</v>
      </c>
      <c r="AK27" s="8" t="s">
        <v>37</v>
      </c>
      <c r="AL27" s="8" t="s">
        <v>175</v>
      </c>
      <c r="AM27" s="8" t="s">
        <v>37</v>
      </c>
      <c r="AN27" s="8" t="s">
        <v>175</v>
      </c>
      <c r="AO27" s="11"/>
      <c r="AP27" s="8"/>
      <c r="AQ27" s="8"/>
      <c r="AR27" s="8"/>
      <c r="AS27" s="8"/>
      <c r="AT27" s="8"/>
      <c r="AU27" s="10"/>
      <c r="AV27" s="8"/>
      <c r="AW27" s="8"/>
      <c r="AX27" s="8"/>
      <c r="AY27" s="10"/>
      <c r="AZ27" s="8"/>
      <c r="BA27" s="8"/>
      <c r="BB27" s="8"/>
      <c r="BC27" s="8"/>
      <c r="BD27" s="10"/>
      <c r="BE27" s="11"/>
      <c r="BF27" s="8"/>
      <c r="BG27" s="10"/>
      <c r="BH27" s="8">
        <f>POS[[#This Row],[Fecha de la Resolución del CG ]]-POS[[#This Row],[Fecha de Registro ]]</f>
        <v>-46069</v>
      </c>
      <c r="BI27" s="8"/>
      <c r="BJ27" s="8"/>
      <c r="BK27" s="8"/>
      <c r="BL27" s="8"/>
      <c r="BM27" s="11"/>
      <c r="BN27" s="8"/>
      <c r="BO27" s="8"/>
      <c r="BP27" s="10"/>
      <c r="BQ27" s="8"/>
      <c r="BR27" s="8"/>
      <c r="BS27" s="36"/>
    </row>
    <row r="28" spans="1:71" ht="94.5" customHeight="1" x14ac:dyDescent="0.35">
      <c r="A28" s="10">
        <f t="shared" ca="1" si="0"/>
        <v>46101</v>
      </c>
      <c r="B28" s="14"/>
      <c r="C28" s="8">
        <v>27</v>
      </c>
      <c r="D28" s="10">
        <v>46064</v>
      </c>
      <c r="E28" s="10">
        <v>46069</v>
      </c>
      <c r="F28" s="8">
        <v>1</v>
      </c>
      <c r="G28" s="8">
        <v>0</v>
      </c>
      <c r="H28" s="8">
        <v>1</v>
      </c>
      <c r="I28" s="8">
        <v>0</v>
      </c>
      <c r="J28" s="8">
        <v>1</v>
      </c>
      <c r="K28" s="8">
        <v>0</v>
      </c>
      <c r="L28" s="8" t="s">
        <v>37</v>
      </c>
      <c r="M28" s="8" t="s">
        <v>36</v>
      </c>
      <c r="N28" s="8" t="s">
        <v>28</v>
      </c>
      <c r="O28" s="8" t="s">
        <v>175</v>
      </c>
      <c r="P28" s="8" t="s">
        <v>48</v>
      </c>
      <c r="Q28" s="14"/>
      <c r="R28" s="8">
        <v>12145</v>
      </c>
      <c r="S28" s="24" t="s">
        <v>240</v>
      </c>
      <c r="T28" s="10" t="s">
        <v>35</v>
      </c>
      <c r="U28" s="8" t="s">
        <v>36</v>
      </c>
      <c r="V28" s="8" t="s">
        <v>58</v>
      </c>
      <c r="W28" s="8">
        <f ca="1">POS[[#This Row],[Fecha actual ]]-POS[[#This Row],[Fecha de Registro ]]</f>
        <v>32</v>
      </c>
      <c r="X28" s="11"/>
      <c r="Y28" s="37" t="s">
        <v>241</v>
      </c>
      <c r="Z28" s="8">
        <v>0</v>
      </c>
      <c r="AA28" s="8">
        <v>0</v>
      </c>
      <c r="AB28" s="8">
        <v>0</v>
      </c>
      <c r="AC28" s="8">
        <v>1</v>
      </c>
      <c r="AD28" s="24" t="s">
        <v>242</v>
      </c>
      <c r="AE28" s="8">
        <v>0</v>
      </c>
      <c r="AF28" s="8">
        <v>1</v>
      </c>
      <c r="AG28" s="8">
        <v>0</v>
      </c>
      <c r="AH28" s="8">
        <v>0</v>
      </c>
      <c r="AI28" s="24" t="s">
        <v>243</v>
      </c>
      <c r="AJ28" s="8" t="s">
        <v>88</v>
      </c>
      <c r="AK28" s="8" t="s">
        <v>37</v>
      </c>
      <c r="AL28" s="8" t="s">
        <v>175</v>
      </c>
      <c r="AM28" s="8" t="s">
        <v>37</v>
      </c>
      <c r="AN28" s="8" t="s">
        <v>175</v>
      </c>
      <c r="AO28" s="11"/>
      <c r="AP28" s="8"/>
      <c r="AQ28" s="8"/>
      <c r="AR28" s="8"/>
      <c r="AS28" s="8"/>
      <c r="AT28" s="8"/>
      <c r="AU28" s="10"/>
      <c r="AV28" s="8"/>
      <c r="AW28" s="8"/>
      <c r="AX28" s="8"/>
      <c r="AY28" s="10"/>
      <c r="AZ28" s="8"/>
      <c r="BA28" s="8"/>
      <c r="BB28" s="8"/>
      <c r="BC28" s="8"/>
      <c r="BD28" s="10"/>
      <c r="BE28" s="11"/>
      <c r="BF28" s="8"/>
      <c r="BG28" s="10"/>
      <c r="BH28" s="8">
        <f>POS[[#This Row],[Fecha de la Resolución del CG ]]-POS[[#This Row],[Fecha de Registro ]]</f>
        <v>-46069</v>
      </c>
      <c r="BI28" s="8"/>
      <c r="BJ28" s="8"/>
      <c r="BK28" s="8"/>
      <c r="BL28" s="8"/>
      <c r="BM28" s="11"/>
      <c r="BN28" s="8"/>
      <c r="BO28" s="8"/>
      <c r="BP28" s="10"/>
      <c r="BQ28" s="8"/>
      <c r="BR28" s="8"/>
      <c r="BS28" s="36"/>
    </row>
    <row r="29" spans="1:71" ht="94.5" customHeight="1" x14ac:dyDescent="0.35">
      <c r="A29" s="10">
        <f t="shared" ca="1" si="0"/>
        <v>46101</v>
      </c>
      <c r="B29" s="14"/>
      <c r="C29" s="8">
        <v>28</v>
      </c>
      <c r="D29" s="10">
        <v>46044</v>
      </c>
      <c r="E29" s="10">
        <v>46069</v>
      </c>
      <c r="F29" s="8">
        <v>1</v>
      </c>
      <c r="G29" s="8">
        <v>0</v>
      </c>
      <c r="H29" s="8">
        <v>1</v>
      </c>
      <c r="I29" s="8">
        <v>0</v>
      </c>
      <c r="J29" s="8">
        <v>1</v>
      </c>
      <c r="K29" s="8">
        <v>0</v>
      </c>
      <c r="L29" s="8" t="s">
        <v>37</v>
      </c>
      <c r="M29" s="8" t="s">
        <v>36</v>
      </c>
      <c r="N29" s="8" t="s">
        <v>28</v>
      </c>
      <c r="O29" s="8" t="s">
        <v>175</v>
      </c>
      <c r="P29" s="8" t="s">
        <v>48</v>
      </c>
      <c r="Q29" s="14"/>
      <c r="R29" s="8">
        <v>12146</v>
      </c>
      <c r="S29" s="24" t="s">
        <v>244</v>
      </c>
      <c r="T29" s="10" t="s">
        <v>35</v>
      </c>
      <c r="U29" s="8" t="s">
        <v>36</v>
      </c>
      <c r="V29" s="8" t="s">
        <v>99</v>
      </c>
      <c r="W29" s="8">
        <f ca="1">POS[[#This Row],[Fecha actual ]]-POS[[#This Row],[Fecha de Registro ]]</f>
        <v>32</v>
      </c>
      <c r="X29" s="11"/>
      <c r="Y29" s="24" t="s">
        <v>245</v>
      </c>
      <c r="Z29" s="8">
        <v>0</v>
      </c>
      <c r="AA29" s="8">
        <v>1</v>
      </c>
      <c r="AB29" s="8">
        <v>0</v>
      </c>
      <c r="AC29" s="8">
        <v>0</v>
      </c>
      <c r="AD29" s="24" t="s">
        <v>204</v>
      </c>
      <c r="AE29" s="8">
        <v>1</v>
      </c>
      <c r="AF29" s="8">
        <v>0</v>
      </c>
      <c r="AG29" s="8">
        <v>0</v>
      </c>
      <c r="AH29" s="8">
        <v>0</v>
      </c>
      <c r="AI29" s="24" t="s">
        <v>246</v>
      </c>
      <c r="AJ29" s="8" t="s">
        <v>21</v>
      </c>
      <c r="AK29" s="8" t="s">
        <v>37</v>
      </c>
      <c r="AL29" s="8" t="s">
        <v>175</v>
      </c>
      <c r="AM29" s="8" t="s">
        <v>37</v>
      </c>
      <c r="AN29" s="8" t="s">
        <v>175</v>
      </c>
      <c r="AO29" s="11"/>
      <c r="AP29" s="8"/>
      <c r="AQ29" s="8"/>
      <c r="AR29" s="8"/>
      <c r="AS29" s="8"/>
      <c r="AT29" s="8"/>
      <c r="AU29" s="10"/>
      <c r="AV29" s="8"/>
      <c r="AW29" s="8"/>
      <c r="AX29" s="8"/>
      <c r="AY29" s="10"/>
      <c r="AZ29" s="8"/>
      <c r="BA29" s="8"/>
      <c r="BB29" s="8"/>
      <c r="BC29" s="8"/>
      <c r="BD29" s="10"/>
      <c r="BE29" s="11"/>
      <c r="BF29" s="8"/>
      <c r="BG29" s="10"/>
      <c r="BH29" s="8">
        <f>POS[[#This Row],[Fecha de la Resolución del CG ]]-POS[[#This Row],[Fecha de Registro ]]</f>
        <v>-46069</v>
      </c>
      <c r="BI29" s="8"/>
      <c r="BJ29" s="8"/>
      <c r="BK29" s="8"/>
      <c r="BL29" s="8"/>
      <c r="BM29" s="11"/>
      <c r="BN29" s="8"/>
      <c r="BO29" s="8"/>
      <c r="BP29" s="10"/>
      <c r="BQ29" s="8"/>
      <c r="BR29" s="8"/>
      <c r="BS29" s="36"/>
    </row>
    <row r="30" spans="1:71" ht="94.5" customHeight="1" x14ac:dyDescent="0.35">
      <c r="A30" s="10">
        <f t="shared" ca="1" si="0"/>
        <v>46101</v>
      </c>
      <c r="B30" s="14"/>
      <c r="C30" s="8">
        <v>29</v>
      </c>
      <c r="D30" s="10">
        <v>46065</v>
      </c>
      <c r="E30" s="10">
        <v>46073</v>
      </c>
      <c r="F30" s="8">
        <v>1</v>
      </c>
      <c r="G30" s="8">
        <v>0</v>
      </c>
      <c r="H30" s="8">
        <v>1</v>
      </c>
      <c r="I30" s="8">
        <v>0</v>
      </c>
      <c r="J30" s="8">
        <v>1</v>
      </c>
      <c r="K30" s="8">
        <v>0</v>
      </c>
      <c r="L30" s="8" t="s">
        <v>37</v>
      </c>
      <c r="M30" s="8" t="s">
        <v>36</v>
      </c>
      <c r="N30" s="8" t="s">
        <v>28</v>
      </c>
      <c r="O30" s="8" t="s">
        <v>175</v>
      </c>
      <c r="P30" s="8" t="s">
        <v>48</v>
      </c>
      <c r="Q30" s="14"/>
      <c r="R30" s="8">
        <v>12150</v>
      </c>
      <c r="S30" s="24" t="s">
        <v>247</v>
      </c>
      <c r="T30" s="10" t="s">
        <v>35</v>
      </c>
      <c r="U30" s="8" t="s">
        <v>36</v>
      </c>
      <c r="V30" s="8" t="s">
        <v>58</v>
      </c>
      <c r="W30" s="8">
        <f ca="1">POS[[#This Row],[Fecha actual ]]-POS[[#This Row],[Fecha de Registro ]]</f>
        <v>28</v>
      </c>
      <c r="X30" s="11"/>
      <c r="Y30" s="37" t="s">
        <v>248</v>
      </c>
      <c r="Z30" s="8">
        <v>0</v>
      </c>
      <c r="AA30" s="8">
        <v>0</v>
      </c>
      <c r="AB30" s="8">
        <v>0</v>
      </c>
      <c r="AC30" s="8">
        <v>1</v>
      </c>
      <c r="AD30" s="24" t="s">
        <v>249</v>
      </c>
      <c r="AE30" s="8">
        <v>0</v>
      </c>
      <c r="AF30" s="8">
        <v>1</v>
      </c>
      <c r="AG30" s="8">
        <v>0</v>
      </c>
      <c r="AH30" s="8">
        <v>0</v>
      </c>
      <c r="AI30" s="24" t="s">
        <v>250</v>
      </c>
      <c r="AJ30" s="8" t="s">
        <v>38</v>
      </c>
      <c r="AK30" s="8" t="s">
        <v>37</v>
      </c>
      <c r="AL30" s="8" t="s">
        <v>175</v>
      </c>
      <c r="AM30" s="8" t="s">
        <v>37</v>
      </c>
      <c r="AN30" s="8" t="s">
        <v>175</v>
      </c>
      <c r="AO30" s="11"/>
      <c r="AP30" s="8"/>
      <c r="AQ30" s="8"/>
      <c r="AR30" s="8"/>
      <c r="AS30" s="8"/>
      <c r="AT30" s="8"/>
      <c r="AU30" s="10"/>
      <c r="AV30" s="8"/>
      <c r="AW30" s="8"/>
      <c r="AX30" s="8"/>
      <c r="AY30" s="10"/>
      <c r="AZ30" s="8"/>
      <c r="BA30" s="8"/>
      <c r="BB30" s="8"/>
      <c r="BC30" s="8"/>
      <c r="BD30" s="10"/>
      <c r="BE30" s="11"/>
      <c r="BF30" s="8"/>
      <c r="BG30" s="10"/>
      <c r="BH30" s="8">
        <f>POS[[#This Row],[Fecha de la Resolución del CG ]]-POS[[#This Row],[Fecha de Registro ]]</f>
        <v>-46073</v>
      </c>
      <c r="BI30" s="8"/>
      <c r="BJ30" s="8"/>
      <c r="BK30" s="8"/>
      <c r="BL30" s="8"/>
      <c r="BM30" s="11"/>
      <c r="BN30" s="8"/>
      <c r="BO30" s="8"/>
      <c r="BP30" s="10"/>
      <c r="BQ30" s="8"/>
      <c r="BR30" s="8"/>
      <c r="BS30" s="36"/>
    </row>
    <row r="31" spans="1:71" ht="94.5" customHeight="1" x14ac:dyDescent="0.35">
      <c r="A31" s="10">
        <f t="shared" ca="1" si="0"/>
        <v>46101</v>
      </c>
      <c r="B31" s="14"/>
      <c r="C31" s="8">
        <v>30</v>
      </c>
      <c r="D31" s="10">
        <v>46074</v>
      </c>
      <c r="E31" s="10">
        <v>46074</v>
      </c>
      <c r="F31" s="8">
        <v>1</v>
      </c>
      <c r="G31" s="8">
        <v>0</v>
      </c>
      <c r="H31" s="8">
        <v>1</v>
      </c>
      <c r="I31" s="8">
        <v>0</v>
      </c>
      <c r="J31" s="8">
        <v>1</v>
      </c>
      <c r="K31" s="8">
        <v>0</v>
      </c>
      <c r="L31" s="8" t="s">
        <v>37</v>
      </c>
      <c r="M31" s="8" t="s">
        <v>36</v>
      </c>
      <c r="N31" s="8" t="s">
        <v>28</v>
      </c>
      <c r="O31" s="8" t="s">
        <v>175</v>
      </c>
      <c r="P31" s="8" t="s">
        <v>48</v>
      </c>
      <c r="Q31" s="14"/>
      <c r="R31" s="8">
        <v>12155</v>
      </c>
      <c r="S31" s="24" t="s">
        <v>251</v>
      </c>
      <c r="T31" s="10" t="s">
        <v>35</v>
      </c>
      <c r="U31" s="8" t="s">
        <v>36</v>
      </c>
      <c r="V31" s="8" t="s">
        <v>99</v>
      </c>
      <c r="W31" s="8">
        <f ca="1">POS[[#This Row],[Fecha actual ]]-POS[[#This Row],[Fecha de Registro ]]</f>
        <v>27</v>
      </c>
      <c r="X31" s="11"/>
      <c r="Y31" s="24" t="s">
        <v>252</v>
      </c>
      <c r="Z31" s="8">
        <v>0</v>
      </c>
      <c r="AA31" s="8">
        <v>0</v>
      </c>
      <c r="AB31" s="8">
        <v>0</v>
      </c>
      <c r="AC31" s="8">
        <v>1</v>
      </c>
      <c r="AD31" s="24" t="s">
        <v>253</v>
      </c>
      <c r="AE31" s="8">
        <v>0</v>
      </c>
      <c r="AF31" s="8">
        <v>1</v>
      </c>
      <c r="AG31" s="8">
        <v>0</v>
      </c>
      <c r="AH31" s="8">
        <v>0</v>
      </c>
      <c r="AI31" s="24" t="s">
        <v>254</v>
      </c>
      <c r="AJ31" s="8" t="s">
        <v>38</v>
      </c>
      <c r="AK31" s="8" t="s">
        <v>37</v>
      </c>
      <c r="AL31" s="8" t="s">
        <v>175</v>
      </c>
      <c r="AM31" s="8" t="s">
        <v>22</v>
      </c>
      <c r="AN31" s="8" t="s">
        <v>255</v>
      </c>
      <c r="AO31" s="11"/>
      <c r="AP31" s="8"/>
      <c r="AQ31" s="8"/>
      <c r="AR31" s="8"/>
      <c r="AS31" s="8"/>
      <c r="AT31" s="8"/>
      <c r="AU31" s="10"/>
      <c r="AV31" s="8"/>
      <c r="AW31" s="8"/>
      <c r="AX31" s="8"/>
      <c r="AY31" s="10"/>
      <c r="AZ31" s="8"/>
      <c r="BA31" s="8"/>
      <c r="BB31" s="8"/>
      <c r="BC31" s="8"/>
      <c r="BD31" s="10"/>
      <c r="BE31" s="11"/>
      <c r="BF31" s="8"/>
      <c r="BG31" s="10"/>
      <c r="BH31" s="8">
        <f>POS[[#This Row],[Fecha de la Resolución del CG ]]-POS[[#This Row],[Fecha de Registro ]]</f>
        <v>-46074</v>
      </c>
      <c r="BI31" s="8"/>
      <c r="BJ31" s="8"/>
      <c r="BK31" s="8"/>
      <c r="BL31" s="8"/>
      <c r="BM31" s="11"/>
      <c r="BN31" s="8"/>
      <c r="BO31" s="8"/>
      <c r="BP31" s="10"/>
      <c r="BQ31" s="8"/>
      <c r="BR31" s="8"/>
      <c r="BS31" s="36"/>
    </row>
    <row r="32" spans="1:71" ht="94.5" customHeight="1" x14ac:dyDescent="0.35">
      <c r="A32" s="10">
        <f t="shared" ca="1" si="0"/>
        <v>46101</v>
      </c>
      <c r="B32" s="14"/>
      <c r="C32" s="8">
        <v>31</v>
      </c>
      <c r="D32" s="10">
        <v>46073</v>
      </c>
      <c r="E32" s="10">
        <v>46076</v>
      </c>
      <c r="F32" s="8">
        <v>1</v>
      </c>
      <c r="G32" s="8">
        <v>0</v>
      </c>
      <c r="H32" s="8">
        <v>1</v>
      </c>
      <c r="I32" s="8">
        <v>0</v>
      </c>
      <c r="J32" s="8">
        <v>1</v>
      </c>
      <c r="K32" s="8">
        <v>0</v>
      </c>
      <c r="L32" s="8" t="s">
        <v>37</v>
      </c>
      <c r="M32" s="8" t="s">
        <v>36</v>
      </c>
      <c r="N32" s="8" t="s">
        <v>28</v>
      </c>
      <c r="O32" s="8" t="s">
        <v>175</v>
      </c>
      <c r="P32" s="8" t="s">
        <v>48</v>
      </c>
      <c r="Q32" s="14"/>
      <c r="R32" s="8">
        <v>12156</v>
      </c>
      <c r="S32" s="24" t="s">
        <v>256</v>
      </c>
      <c r="T32" s="10" t="s">
        <v>35</v>
      </c>
      <c r="U32" s="8" t="s">
        <v>36</v>
      </c>
      <c r="V32" s="8" t="s">
        <v>58</v>
      </c>
      <c r="W32" s="8">
        <f ca="1">POS[[#This Row],[Fecha actual ]]-POS[[#This Row],[Fecha de Registro ]]</f>
        <v>25</v>
      </c>
      <c r="X32" s="11"/>
      <c r="Y32" s="24" t="s">
        <v>257</v>
      </c>
      <c r="Z32" s="8">
        <v>0</v>
      </c>
      <c r="AA32" s="8">
        <v>1</v>
      </c>
      <c r="AB32" s="8">
        <v>0</v>
      </c>
      <c r="AC32" s="8">
        <v>0</v>
      </c>
      <c r="AD32" s="24" t="s">
        <v>200</v>
      </c>
      <c r="AE32" s="8">
        <v>0</v>
      </c>
      <c r="AF32" s="8">
        <v>1</v>
      </c>
      <c r="AG32" s="8">
        <v>0</v>
      </c>
      <c r="AH32" s="8">
        <v>0</v>
      </c>
      <c r="AI32" s="24" t="s">
        <v>258</v>
      </c>
      <c r="AJ32" s="8" t="s">
        <v>23</v>
      </c>
      <c r="AK32" s="8" t="s">
        <v>37</v>
      </c>
      <c r="AL32" s="8" t="s">
        <v>175</v>
      </c>
      <c r="AM32" s="8" t="s">
        <v>37</v>
      </c>
      <c r="AN32" s="8" t="s">
        <v>175</v>
      </c>
      <c r="AO32" s="11"/>
      <c r="AP32" s="8"/>
      <c r="AQ32" s="8"/>
      <c r="AR32" s="8"/>
      <c r="AS32" s="8"/>
      <c r="AT32" s="8"/>
      <c r="AU32" s="10"/>
      <c r="AV32" s="8"/>
      <c r="AW32" s="8"/>
      <c r="AX32" s="8"/>
      <c r="AY32" s="10"/>
      <c r="AZ32" s="8"/>
      <c r="BA32" s="8"/>
      <c r="BB32" s="8"/>
      <c r="BC32" s="8"/>
      <c r="BD32" s="10"/>
      <c r="BE32" s="11"/>
      <c r="BF32" s="8"/>
      <c r="BG32" s="10"/>
      <c r="BH32" s="8">
        <f>POS[[#This Row],[Fecha de la Resolución del CG ]]-POS[[#This Row],[Fecha de Registro ]]</f>
        <v>-46076</v>
      </c>
      <c r="BI32" s="8"/>
      <c r="BJ32" s="8"/>
      <c r="BK32" s="8"/>
      <c r="BL32" s="8"/>
      <c r="BM32" s="11"/>
      <c r="BN32" s="8"/>
      <c r="BO32" s="8"/>
      <c r="BP32" s="10"/>
      <c r="BQ32" s="8"/>
      <c r="BR32" s="8"/>
      <c r="BS32" s="36"/>
    </row>
    <row r="33" spans="1:71" ht="111" customHeight="1" x14ac:dyDescent="0.35">
      <c r="A33" s="10">
        <f t="shared" ca="1" si="0"/>
        <v>46101</v>
      </c>
      <c r="B33" s="14"/>
      <c r="C33" s="8">
        <v>32</v>
      </c>
      <c r="D33" s="10">
        <v>46069</v>
      </c>
      <c r="E33" s="10">
        <v>46076</v>
      </c>
      <c r="F33" s="8">
        <v>1</v>
      </c>
      <c r="G33" s="8">
        <v>0</v>
      </c>
      <c r="H33" s="8">
        <v>1</v>
      </c>
      <c r="I33" s="8">
        <v>0</v>
      </c>
      <c r="J33" s="8">
        <v>1</v>
      </c>
      <c r="K33" s="8">
        <v>0</v>
      </c>
      <c r="L33" s="8" t="s">
        <v>22</v>
      </c>
      <c r="M33" s="8" t="s">
        <v>36</v>
      </c>
      <c r="N33" s="8" t="s">
        <v>28</v>
      </c>
      <c r="O33" s="8" t="s">
        <v>175</v>
      </c>
      <c r="P33" s="8" t="s">
        <v>48</v>
      </c>
      <c r="Q33" s="14"/>
      <c r="R33" s="8">
        <v>12157</v>
      </c>
      <c r="S33" s="24" t="s">
        <v>259</v>
      </c>
      <c r="T33" s="10" t="s">
        <v>35</v>
      </c>
      <c r="U33" s="8" t="s">
        <v>36</v>
      </c>
      <c r="V33" s="8" t="s">
        <v>93</v>
      </c>
      <c r="W33" s="8">
        <f ca="1">POS[[#This Row],[Fecha actual ]]-POS[[#This Row],[Fecha de Registro ]]</f>
        <v>25</v>
      </c>
      <c r="X33" s="11"/>
      <c r="Y33" s="37" t="s">
        <v>260</v>
      </c>
      <c r="Z33" s="8">
        <v>0</v>
      </c>
      <c r="AA33" s="8">
        <v>0</v>
      </c>
      <c r="AB33" s="8">
        <v>0</v>
      </c>
      <c r="AC33" s="8">
        <v>1</v>
      </c>
      <c r="AD33" s="24" t="s">
        <v>261</v>
      </c>
      <c r="AE33" s="8">
        <v>0</v>
      </c>
      <c r="AF33" s="8">
        <v>1</v>
      </c>
      <c r="AG33" s="8">
        <v>0</v>
      </c>
      <c r="AH33" s="8">
        <v>0</v>
      </c>
      <c r="AI33" s="24" t="s">
        <v>262</v>
      </c>
      <c r="AJ33" s="8" t="s">
        <v>23</v>
      </c>
      <c r="AK33" s="8" t="s">
        <v>37</v>
      </c>
      <c r="AL33" s="8" t="s">
        <v>175</v>
      </c>
      <c r="AM33" s="8" t="s">
        <v>37</v>
      </c>
      <c r="AN33" s="8" t="s">
        <v>175</v>
      </c>
      <c r="AO33" s="11"/>
      <c r="AP33" s="8"/>
      <c r="AQ33" s="8"/>
      <c r="AR33" s="8"/>
      <c r="AS33" s="8"/>
      <c r="AT33" s="8"/>
      <c r="AU33" s="10"/>
      <c r="AV33" s="8"/>
      <c r="AW33" s="8"/>
      <c r="AX33" s="8"/>
      <c r="AY33" s="10"/>
      <c r="AZ33" s="8"/>
      <c r="BA33" s="8"/>
      <c r="BB33" s="8"/>
      <c r="BC33" s="8"/>
      <c r="BD33" s="10"/>
      <c r="BE33" s="11"/>
      <c r="BF33" s="8"/>
      <c r="BG33" s="10"/>
      <c r="BH33" s="8">
        <f>POS[[#This Row],[Fecha de la Resolución del CG ]]-POS[[#This Row],[Fecha de Registro ]]</f>
        <v>-46076</v>
      </c>
      <c r="BI33" s="8"/>
      <c r="BJ33" s="8"/>
      <c r="BK33" s="8"/>
      <c r="BL33" s="8"/>
      <c r="BM33" s="11"/>
      <c r="BN33" s="8"/>
      <c r="BO33" s="8"/>
      <c r="BP33" s="10"/>
      <c r="BQ33" s="8"/>
      <c r="BR33" s="8"/>
      <c r="BS33" s="36"/>
    </row>
    <row r="34" spans="1:71" ht="94.5" customHeight="1" x14ac:dyDescent="0.35">
      <c r="A34" s="10">
        <f t="shared" ca="1" si="0"/>
        <v>46101</v>
      </c>
      <c r="B34" s="14"/>
      <c r="C34" s="8">
        <v>33</v>
      </c>
      <c r="D34" s="10">
        <v>46045</v>
      </c>
      <c r="E34" s="10">
        <v>46076</v>
      </c>
      <c r="F34" s="8">
        <v>1</v>
      </c>
      <c r="G34" s="8">
        <v>0</v>
      </c>
      <c r="H34" s="8">
        <v>1</v>
      </c>
      <c r="I34" s="8">
        <v>0</v>
      </c>
      <c r="J34" s="8">
        <v>1</v>
      </c>
      <c r="K34" s="8">
        <v>0</v>
      </c>
      <c r="L34" s="8" t="s">
        <v>37</v>
      </c>
      <c r="M34" s="8" t="s">
        <v>36</v>
      </c>
      <c r="N34" s="8" t="s">
        <v>28</v>
      </c>
      <c r="O34" s="8" t="s">
        <v>175</v>
      </c>
      <c r="P34" s="8" t="s">
        <v>48</v>
      </c>
      <c r="Q34" s="14"/>
      <c r="R34" s="8">
        <v>12158</v>
      </c>
      <c r="S34" s="24" t="s">
        <v>263</v>
      </c>
      <c r="T34" s="10" t="s">
        <v>35</v>
      </c>
      <c r="U34" s="8" t="s">
        <v>36</v>
      </c>
      <c r="V34" s="8" t="s">
        <v>93</v>
      </c>
      <c r="W34" s="8">
        <f ca="1">POS[[#This Row],[Fecha actual ]]-POS[[#This Row],[Fecha de Registro ]]</f>
        <v>25</v>
      </c>
      <c r="X34" s="11"/>
      <c r="Y34" s="24" t="s">
        <v>264</v>
      </c>
      <c r="Z34" s="8">
        <v>0</v>
      </c>
      <c r="AA34" s="8">
        <v>1</v>
      </c>
      <c r="AB34" s="8">
        <v>0</v>
      </c>
      <c r="AC34" s="8">
        <v>0</v>
      </c>
      <c r="AD34" s="24" t="s">
        <v>265</v>
      </c>
      <c r="AE34" s="8">
        <v>1</v>
      </c>
      <c r="AF34" s="8">
        <v>0</v>
      </c>
      <c r="AG34" s="8">
        <v>0</v>
      </c>
      <c r="AH34" s="8">
        <v>0</v>
      </c>
      <c r="AI34" s="24" t="s">
        <v>266</v>
      </c>
      <c r="AJ34" s="8" t="s">
        <v>21</v>
      </c>
      <c r="AK34" s="8" t="s">
        <v>37</v>
      </c>
      <c r="AL34" s="8" t="s">
        <v>175</v>
      </c>
      <c r="AM34" s="8" t="s">
        <v>37</v>
      </c>
      <c r="AN34" s="8" t="s">
        <v>175</v>
      </c>
      <c r="AO34" s="11"/>
      <c r="AP34" s="8"/>
      <c r="AQ34" s="8"/>
      <c r="AR34" s="8"/>
      <c r="AS34" s="8"/>
      <c r="AT34" s="8"/>
      <c r="AU34" s="10"/>
      <c r="AV34" s="8"/>
      <c r="AW34" s="8"/>
      <c r="AX34" s="8"/>
      <c r="AY34" s="10"/>
      <c r="AZ34" s="8"/>
      <c r="BA34" s="8"/>
      <c r="BB34" s="8"/>
      <c r="BC34" s="8"/>
      <c r="BD34" s="10"/>
      <c r="BE34" s="11"/>
      <c r="BF34" s="8"/>
      <c r="BG34" s="10"/>
      <c r="BH34" s="8">
        <f>POS[[#This Row],[Fecha de la Resolución del CG ]]-POS[[#This Row],[Fecha de Registro ]]</f>
        <v>-46076</v>
      </c>
      <c r="BI34" s="8"/>
      <c r="BJ34" s="8"/>
      <c r="BK34" s="8"/>
      <c r="BL34" s="8"/>
      <c r="BM34" s="11"/>
      <c r="BN34" s="8"/>
      <c r="BO34" s="8"/>
      <c r="BP34" s="10"/>
      <c r="BQ34" s="8"/>
      <c r="BR34" s="8"/>
      <c r="BS34" s="36"/>
    </row>
    <row r="35" spans="1:71" ht="94.5" customHeight="1" x14ac:dyDescent="0.35">
      <c r="A35" s="10">
        <f t="shared" ca="1" si="0"/>
        <v>46101</v>
      </c>
      <c r="B35" s="14"/>
      <c r="C35" s="8">
        <v>34</v>
      </c>
      <c r="D35" s="10">
        <v>46051</v>
      </c>
      <c r="E35" s="10">
        <v>46076</v>
      </c>
      <c r="F35" s="8">
        <v>1</v>
      </c>
      <c r="G35" s="8">
        <v>0</v>
      </c>
      <c r="H35" s="8">
        <v>1</v>
      </c>
      <c r="I35" s="8">
        <v>0</v>
      </c>
      <c r="J35" s="8">
        <v>1</v>
      </c>
      <c r="K35" s="8">
        <v>0</v>
      </c>
      <c r="L35" s="8" t="s">
        <v>22</v>
      </c>
      <c r="M35" s="8" t="s">
        <v>36</v>
      </c>
      <c r="N35" s="8" t="s">
        <v>28</v>
      </c>
      <c r="O35" s="8" t="s">
        <v>175</v>
      </c>
      <c r="P35" s="8" t="s">
        <v>48</v>
      </c>
      <c r="Q35" s="14"/>
      <c r="R35" s="8">
        <v>12159</v>
      </c>
      <c r="S35" s="24" t="s">
        <v>267</v>
      </c>
      <c r="T35" s="10" t="s">
        <v>35</v>
      </c>
      <c r="U35" s="8" t="s">
        <v>36</v>
      </c>
      <c r="V35" s="8" t="s">
        <v>93</v>
      </c>
      <c r="W35" s="8">
        <f ca="1">POS[[#This Row],[Fecha actual ]]-POS[[#This Row],[Fecha de Registro ]]</f>
        <v>25</v>
      </c>
      <c r="X35" s="11"/>
      <c r="Y35" s="37" t="s">
        <v>268</v>
      </c>
      <c r="Z35" s="8">
        <v>0</v>
      </c>
      <c r="AA35" s="8">
        <v>0</v>
      </c>
      <c r="AB35" s="8">
        <v>0</v>
      </c>
      <c r="AC35" s="8">
        <v>1</v>
      </c>
      <c r="AD35" s="24" t="s">
        <v>269</v>
      </c>
      <c r="AE35" s="8">
        <v>0</v>
      </c>
      <c r="AF35" s="8">
        <v>1</v>
      </c>
      <c r="AG35" s="8">
        <v>0</v>
      </c>
      <c r="AH35" s="8">
        <v>0</v>
      </c>
      <c r="AI35" s="24" t="s">
        <v>270</v>
      </c>
      <c r="AJ35" s="8" t="s">
        <v>23</v>
      </c>
      <c r="AK35" s="8" t="s">
        <v>37</v>
      </c>
      <c r="AL35" s="8" t="s">
        <v>175</v>
      </c>
      <c r="AM35" s="8" t="s">
        <v>37</v>
      </c>
      <c r="AN35" s="8" t="s">
        <v>175</v>
      </c>
      <c r="AO35" s="11"/>
      <c r="AP35" s="8"/>
      <c r="AQ35" s="8"/>
      <c r="AR35" s="8"/>
      <c r="AS35" s="8"/>
      <c r="AT35" s="8"/>
      <c r="AU35" s="10"/>
      <c r="AV35" s="8"/>
      <c r="AW35" s="8"/>
      <c r="AX35" s="8"/>
      <c r="AY35" s="10"/>
      <c r="AZ35" s="8"/>
      <c r="BA35" s="8"/>
      <c r="BB35" s="8"/>
      <c r="BC35" s="8"/>
      <c r="BD35" s="10"/>
      <c r="BE35" s="11"/>
      <c r="BF35" s="8"/>
      <c r="BG35" s="10"/>
      <c r="BH35" s="8">
        <f>POS[[#This Row],[Fecha de la Resolución del CG ]]-POS[[#This Row],[Fecha de Registro ]]</f>
        <v>-46076</v>
      </c>
      <c r="BI35" s="8"/>
      <c r="BJ35" s="8"/>
      <c r="BK35" s="8"/>
      <c r="BL35" s="8"/>
      <c r="BM35" s="11"/>
      <c r="BN35" s="8"/>
      <c r="BO35" s="8"/>
      <c r="BP35" s="10"/>
      <c r="BQ35" s="8"/>
      <c r="BR35" s="8"/>
      <c r="BS35" s="36"/>
    </row>
    <row r="36" spans="1:71" ht="94.5" customHeight="1" x14ac:dyDescent="0.35">
      <c r="A36" s="10">
        <f t="shared" ca="1" si="0"/>
        <v>46101</v>
      </c>
      <c r="B36" s="14"/>
      <c r="C36" s="8">
        <v>35</v>
      </c>
      <c r="D36" s="10">
        <v>46077</v>
      </c>
      <c r="E36" s="10">
        <v>46078</v>
      </c>
      <c r="F36" s="8">
        <v>1</v>
      </c>
      <c r="G36" s="8">
        <v>0</v>
      </c>
      <c r="H36" s="8">
        <v>1</v>
      </c>
      <c r="I36" s="8">
        <v>0</v>
      </c>
      <c r="J36" s="8">
        <v>1</v>
      </c>
      <c r="K36" s="8">
        <v>0</v>
      </c>
      <c r="L36" s="8" t="s">
        <v>22</v>
      </c>
      <c r="M36" s="8" t="s">
        <v>36</v>
      </c>
      <c r="N36" s="8" t="s">
        <v>28</v>
      </c>
      <c r="O36" s="8" t="s">
        <v>175</v>
      </c>
      <c r="P36" s="8" t="s">
        <v>48</v>
      </c>
      <c r="Q36" s="14"/>
      <c r="R36" s="8">
        <v>12162</v>
      </c>
      <c r="S36" s="24" t="s">
        <v>271</v>
      </c>
      <c r="T36" s="10" t="s">
        <v>35</v>
      </c>
      <c r="U36" s="8" t="s">
        <v>36</v>
      </c>
      <c r="V36" s="8" t="s">
        <v>105</v>
      </c>
      <c r="W36" s="8">
        <f ca="1">POS[[#This Row],[Fecha actual ]]-POS[[#This Row],[Fecha de Registro ]]</f>
        <v>23</v>
      </c>
      <c r="X36" s="11"/>
      <c r="Y36" s="37" t="s">
        <v>272</v>
      </c>
      <c r="Z36" s="8">
        <v>0</v>
      </c>
      <c r="AA36" s="8">
        <v>0</v>
      </c>
      <c r="AB36" s="8">
        <v>0</v>
      </c>
      <c r="AC36" s="8">
        <v>1</v>
      </c>
      <c r="AD36" s="24" t="s">
        <v>273</v>
      </c>
      <c r="AE36" s="8">
        <v>0</v>
      </c>
      <c r="AF36" s="8">
        <v>1</v>
      </c>
      <c r="AG36" s="8">
        <v>0</v>
      </c>
      <c r="AH36" s="8">
        <v>0</v>
      </c>
      <c r="AI36" s="24" t="s">
        <v>274</v>
      </c>
      <c r="AJ36" s="8" t="s">
        <v>23</v>
      </c>
      <c r="AK36" s="8" t="s">
        <v>37</v>
      </c>
      <c r="AL36" s="8" t="s">
        <v>175</v>
      </c>
      <c r="AM36" s="8" t="s">
        <v>37</v>
      </c>
      <c r="AN36" s="8" t="s">
        <v>175</v>
      </c>
      <c r="AO36" s="11"/>
      <c r="AP36" s="8"/>
      <c r="AQ36" s="8"/>
      <c r="AR36" s="8"/>
      <c r="AS36" s="8"/>
      <c r="AT36" s="8"/>
      <c r="AU36" s="10"/>
      <c r="AV36" s="8"/>
      <c r="AW36" s="8"/>
      <c r="AX36" s="8"/>
      <c r="AY36" s="10"/>
      <c r="AZ36" s="8"/>
      <c r="BA36" s="8"/>
      <c r="BB36" s="8"/>
      <c r="BC36" s="8"/>
      <c r="BD36" s="10"/>
      <c r="BE36" s="11"/>
      <c r="BF36" s="8"/>
      <c r="BG36" s="10"/>
      <c r="BH36" s="8">
        <f>POS[[#This Row],[Fecha de la Resolución del CG ]]-POS[[#This Row],[Fecha de Registro ]]</f>
        <v>-46078</v>
      </c>
      <c r="BI36" s="8"/>
      <c r="BJ36" s="8"/>
      <c r="BK36" s="8"/>
      <c r="BL36" s="8"/>
      <c r="BM36" s="11"/>
      <c r="BN36" s="8"/>
      <c r="BO36" s="8"/>
      <c r="BP36" s="10"/>
      <c r="BQ36" s="8"/>
      <c r="BR36" s="8"/>
      <c r="BS36" s="36"/>
    </row>
    <row r="37" spans="1:71" ht="94.5" customHeight="1" x14ac:dyDescent="0.35">
      <c r="A37" s="10">
        <f t="shared" ca="1" si="0"/>
        <v>46101</v>
      </c>
      <c r="B37" s="14"/>
      <c r="C37" s="8">
        <v>36</v>
      </c>
      <c r="D37" s="10">
        <v>46078</v>
      </c>
      <c r="E37" s="10">
        <v>46079</v>
      </c>
      <c r="F37" s="8">
        <v>1</v>
      </c>
      <c r="G37" s="8">
        <v>0</v>
      </c>
      <c r="H37" s="8">
        <v>1</v>
      </c>
      <c r="I37" s="8">
        <v>0</v>
      </c>
      <c r="J37" s="8">
        <v>1</v>
      </c>
      <c r="K37" s="8">
        <v>0</v>
      </c>
      <c r="L37" s="8" t="s">
        <v>37</v>
      </c>
      <c r="M37" s="8" t="s">
        <v>36</v>
      </c>
      <c r="N37" s="8" t="s">
        <v>28</v>
      </c>
      <c r="O37" s="8" t="s">
        <v>175</v>
      </c>
      <c r="P37" s="8" t="s">
        <v>48</v>
      </c>
      <c r="Q37" s="14"/>
      <c r="R37" s="8">
        <v>12163</v>
      </c>
      <c r="S37" s="24" t="s">
        <v>275</v>
      </c>
      <c r="T37" s="10" t="s">
        <v>35</v>
      </c>
      <c r="U37" s="8" t="s">
        <v>36</v>
      </c>
      <c r="V37" s="8" t="s">
        <v>82</v>
      </c>
      <c r="W37" s="8">
        <f ca="1">POS[[#This Row],[Fecha actual ]]-POS[[#This Row],[Fecha de Registro ]]</f>
        <v>22</v>
      </c>
      <c r="X37" s="11"/>
      <c r="Y37" s="37" t="s">
        <v>276</v>
      </c>
      <c r="Z37" s="8">
        <v>0</v>
      </c>
      <c r="AA37" s="8">
        <v>0</v>
      </c>
      <c r="AB37" s="8">
        <v>0</v>
      </c>
      <c r="AC37" s="8">
        <v>1</v>
      </c>
      <c r="AD37" s="24" t="s">
        <v>277</v>
      </c>
      <c r="AE37" s="8">
        <v>1</v>
      </c>
      <c r="AF37" s="8">
        <v>0</v>
      </c>
      <c r="AG37" s="8">
        <v>0</v>
      </c>
      <c r="AH37" s="8">
        <v>0</v>
      </c>
      <c r="AI37" s="24" t="s">
        <v>278</v>
      </c>
      <c r="AJ37" s="8" t="s">
        <v>80</v>
      </c>
      <c r="AK37" s="8" t="s">
        <v>37</v>
      </c>
      <c r="AL37" s="8" t="s">
        <v>175</v>
      </c>
      <c r="AM37" s="8" t="s">
        <v>37</v>
      </c>
      <c r="AN37" s="8" t="s">
        <v>175</v>
      </c>
      <c r="AO37" s="11"/>
      <c r="AP37" s="8"/>
      <c r="AQ37" s="8"/>
      <c r="AR37" s="8"/>
      <c r="AS37" s="8"/>
      <c r="AT37" s="8"/>
      <c r="AU37" s="10"/>
      <c r="AV37" s="8"/>
      <c r="AW37" s="8"/>
      <c r="AX37" s="8"/>
      <c r="AY37" s="10"/>
      <c r="AZ37" s="8"/>
      <c r="BA37" s="8"/>
      <c r="BB37" s="8"/>
      <c r="BC37" s="8"/>
      <c r="BD37" s="10"/>
      <c r="BE37" s="11"/>
      <c r="BF37" s="8"/>
      <c r="BG37" s="10"/>
      <c r="BH37" s="8">
        <f>POS[[#This Row],[Fecha de la Resolución del CG ]]-POS[[#This Row],[Fecha de Registro ]]</f>
        <v>-46079</v>
      </c>
      <c r="BI37" s="8"/>
      <c r="BJ37" s="8"/>
      <c r="BK37" s="8"/>
      <c r="BL37" s="8"/>
      <c r="BM37" s="11"/>
      <c r="BN37" s="8"/>
      <c r="BO37" s="8"/>
      <c r="BP37" s="10"/>
      <c r="BQ37" s="8"/>
      <c r="BR37" s="8"/>
      <c r="BS37" s="36"/>
    </row>
    <row r="38" spans="1:71" ht="94.5" customHeight="1" x14ac:dyDescent="0.35">
      <c r="A38" s="10">
        <f t="shared" ca="1" si="0"/>
        <v>46101</v>
      </c>
      <c r="B38" s="14"/>
      <c r="C38" s="8">
        <v>37</v>
      </c>
      <c r="D38" s="10">
        <v>46080</v>
      </c>
      <c r="E38" s="10">
        <v>46083</v>
      </c>
      <c r="F38" s="8">
        <v>1</v>
      </c>
      <c r="G38" s="8">
        <v>0</v>
      </c>
      <c r="H38" s="8">
        <v>1</v>
      </c>
      <c r="I38" s="8">
        <v>0</v>
      </c>
      <c r="J38" s="8">
        <v>1</v>
      </c>
      <c r="K38" s="8">
        <v>0</v>
      </c>
      <c r="L38" s="8" t="s">
        <v>37</v>
      </c>
      <c r="M38" s="8" t="s">
        <v>36</v>
      </c>
      <c r="N38" s="8" t="s">
        <v>28</v>
      </c>
      <c r="O38" s="8" t="s">
        <v>175</v>
      </c>
      <c r="P38" s="8" t="s">
        <v>48</v>
      </c>
      <c r="Q38" s="14"/>
      <c r="R38" s="8">
        <v>12170</v>
      </c>
      <c r="S38" s="24" t="s">
        <v>279</v>
      </c>
      <c r="T38" s="10" t="s">
        <v>35</v>
      </c>
      <c r="U38" s="8" t="s">
        <v>36</v>
      </c>
      <c r="V38" s="8" t="s">
        <v>66</v>
      </c>
      <c r="W38" s="8">
        <f ca="1">POS[[#This Row],[Fecha actual ]]-POS[[#This Row],[Fecha de Registro ]]</f>
        <v>18</v>
      </c>
      <c r="X38" s="11"/>
      <c r="Y38" s="37" t="s">
        <v>280</v>
      </c>
      <c r="Z38" s="8">
        <v>0</v>
      </c>
      <c r="AA38" s="8">
        <v>0</v>
      </c>
      <c r="AB38" s="8">
        <v>0</v>
      </c>
      <c r="AC38" s="8">
        <v>1</v>
      </c>
      <c r="AD38" s="24" t="s">
        <v>281</v>
      </c>
      <c r="AE38" s="8">
        <v>0</v>
      </c>
      <c r="AF38" s="8">
        <v>1</v>
      </c>
      <c r="AG38" s="8">
        <v>0</v>
      </c>
      <c r="AH38" s="8">
        <v>0</v>
      </c>
      <c r="AI38" s="24" t="s">
        <v>282</v>
      </c>
      <c r="AJ38" s="8" t="s">
        <v>21</v>
      </c>
      <c r="AK38" s="8" t="s">
        <v>37</v>
      </c>
      <c r="AL38" s="8" t="s">
        <v>175</v>
      </c>
      <c r="AM38" s="8" t="s">
        <v>37</v>
      </c>
      <c r="AN38" s="8" t="s">
        <v>175</v>
      </c>
      <c r="AO38" s="11"/>
      <c r="AP38" s="8"/>
      <c r="AQ38" s="8"/>
      <c r="AR38" s="8"/>
      <c r="AS38" s="8"/>
      <c r="AT38" s="8"/>
      <c r="AU38" s="10"/>
      <c r="AV38" s="8"/>
      <c r="AW38" s="8"/>
      <c r="AX38" s="8"/>
      <c r="AY38" s="10"/>
      <c r="AZ38" s="8"/>
      <c r="BA38" s="8"/>
      <c r="BB38" s="8"/>
      <c r="BC38" s="8"/>
      <c r="BD38" s="10"/>
      <c r="BE38" s="11"/>
      <c r="BF38" s="8"/>
      <c r="BG38" s="10"/>
      <c r="BH38" s="8">
        <f>POS[[#This Row],[Fecha de la Resolución del CG ]]-POS[[#This Row],[Fecha de Registro ]]</f>
        <v>-46083</v>
      </c>
      <c r="BI38" s="8"/>
      <c r="BJ38" s="8"/>
      <c r="BK38" s="8"/>
      <c r="BL38" s="8"/>
      <c r="BM38" s="11"/>
      <c r="BN38" s="8"/>
      <c r="BO38" s="8"/>
      <c r="BP38" s="10"/>
      <c r="BQ38" s="8"/>
      <c r="BR38" s="8"/>
      <c r="BS38" s="36"/>
    </row>
    <row r="39" spans="1:71" ht="94.5" customHeight="1" x14ac:dyDescent="0.35">
      <c r="A39" s="10">
        <f t="shared" ca="1" si="0"/>
        <v>46101</v>
      </c>
      <c r="B39" s="14"/>
      <c r="C39" s="8">
        <v>38</v>
      </c>
      <c r="D39" s="10">
        <v>46065</v>
      </c>
      <c r="E39" s="10">
        <v>46084</v>
      </c>
      <c r="F39" s="8">
        <v>1</v>
      </c>
      <c r="G39" s="8">
        <v>0</v>
      </c>
      <c r="H39" s="8">
        <v>1</v>
      </c>
      <c r="I39" s="8">
        <v>0</v>
      </c>
      <c r="J39" s="8">
        <v>1</v>
      </c>
      <c r="K39" s="8">
        <v>0</v>
      </c>
      <c r="L39" s="8" t="s">
        <v>37</v>
      </c>
      <c r="M39" s="8" t="s">
        <v>36</v>
      </c>
      <c r="N39" s="8" t="s">
        <v>28</v>
      </c>
      <c r="O39" s="8" t="s">
        <v>175</v>
      </c>
      <c r="P39" s="8" t="s">
        <v>48</v>
      </c>
      <c r="Q39" s="14"/>
      <c r="R39" s="8">
        <v>12172</v>
      </c>
      <c r="S39" s="24" t="s">
        <v>283</v>
      </c>
      <c r="T39" s="10" t="s">
        <v>35</v>
      </c>
      <c r="U39" s="8" t="s">
        <v>36</v>
      </c>
      <c r="V39" s="8" t="s">
        <v>105</v>
      </c>
      <c r="W39" s="8">
        <f ca="1">POS[[#This Row],[Fecha actual ]]-POS[[#This Row],[Fecha de Registro ]]</f>
        <v>17</v>
      </c>
      <c r="X39" s="11"/>
      <c r="Y39" s="24" t="s">
        <v>284</v>
      </c>
      <c r="Z39" s="8">
        <v>0</v>
      </c>
      <c r="AA39" s="8">
        <v>1</v>
      </c>
      <c r="AB39" s="8">
        <v>0</v>
      </c>
      <c r="AC39" s="8">
        <v>0</v>
      </c>
      <c r="AD39" s="24" t="s">
        <v>204</v>
      </c>
      <c r="AE39" s="8">
        <v>1</v>
      </c>
      <c r="AF39" s="8">
        <v>0</v>
      </c>
      <c r="AG39" s="8">
        <v>0</v>
      </c>
      <c r="AH39" s="8">
        <v>0</v>
      </c>
      <c r="AI39" s="24" t="s">
        <v>285</v>
      </c>
      <c r="AJ39" s="8" t="s">
        <v>21</v>
      </c>
      <c r="AK39" s="8" t="s">
        <v>37</v>
      </c>
      <c r="AL39" s="8" t="s">
        <v>175</v>
      </c>
      <c r="AM39" s="8" t="s">
        <v>37</v>
      </c>
      <c r="AN39" s="8" t="s">
        <v>175</v>
      </c>
      <c r="AO39" s="11"/>
      <c r="AP39" s="8"/>
      <c r="AQ39" s="8"/>
      <c r="AR39" s="8"/>
      <c r="AS39" s="8"/>
      <c r="AT39" s="8"/>
      <c r="AU39" s="10"/>
      <c r="AV39" s="8"/>
      <c r="AW39" s="8"/>
      <c r="AX39" s="8"/>
      <c r="AY39" s="10"/>
      <c r="AZ39" s="8"/>
      <c r="BA39" s="8"/>
      <c r="BB39" s="8"/>
      <c r="BC39" s="8"/>
      <c r="BD39" s="10"/>
      <c r="BE39" s="11"/>
      <c r="BF39" s="8"/>
      <c r="BG39" s="10"/>
      <c r="BH39" s="8">
        <f>POS[[#This Row],[Fecha de la Resolución del CG ]]-POS[[#This Row],[Fecha de Registro ]]</f>
        <v>-46084</v>
      </c>
      <c r="BI39" s="8"/>
      <c r="BJ39" s="8"/>
      <c r="BK39" s="8"/>
      <c r="BL39" s="8"/>
      <c r="BM39" s="11"/>
      <c r="BN39" s="8"/>
      <c r="BO39" s="8"/>
      <c r="BP39" s="10"/>
      <c r="BQ39" s="8"/>
      <c r="BR39" s="8"/>
      <c r="BS39" s="36"/>
    </row>
    <row r="40" spans="1:71" ht="94.5" customHeight="1" x14ac:dyDescent="0.35">
      <c r="A40" s="10">
        <f t="shared" ca="1" si="0"/>
        <v>46101</v>
      </c>
      <c r="B40" s="14"/>
      <c r="C40" s="8">
        <v>39</v>
      </c>
      <c r="D40" s="10">
        <v>46077</v>
      </c>
      <c r="E40" s="10">
        <v>46084</v>
      </c>
      <c r="F40" s="8">
        <v>1</v>
      </c>
      <c r="G40" s="8">
        <v>0</v>
      </c>
      <c r="H40" s="8">
        <v>1</v>
      </c>
      <c r="I40" s="8">
        <v>0</v>
      </c>
      <c r="J40" s="8">
        <v>1</v>
      </c>
      <c r="K40" s="8">
        <v>0</v>
      </c>
      <c r="L40" s="8" t="s">
        <v>37</v>
      </c>
      <c r="M40" s="8" t="s">
        <v>36</v>
      </c>
      <c r="N40" s="8" t="s">
        <v>28</v>
      </c>
      <c r="O40" s="8" t="s">
        <v>175</v>
      </c>
      <c r="P40" s="8" t="s">
        <v>48</v>
      </c>
      <c r="Q40" s="14"/>
      <c r="R40" s="8">
        <v>12174</v>
      </c>
      <c r="S40" s="24" t="s">
        <v>286</v>
      </c>
      <c r="T40" s="10" t="s">
        <v>35</v>
      </c>
      <c r="U40" s="8" t="s">
        <v>36</v>
      </c>
      <c r="V40" s="8" t="s">
        <v>93</v>
      </c>
      <c r="W40" s="8">
        <f ca="1">POS[[#This Row],[Fecha actual ]]-POS[[#This Row],[Fecha de Registro ]]</f>
        <v>17</v>
      </c>
      <c r="X40" s="11"/>
      <c r="Y40" s="24" t="s">
        <v>287</v>
      </c>
      <c r="Z40" s="8">
        <v>0</v>
      </c>
      <c r="AA40" s="8">
        <v>1</v>
      </c>
      <c r="AB40" s="8">
        <v>0</v>
      </c>
      <c r="AC40" s="8">
        <v>0</v>
      </c>
      <c r="AD40" s="24" t="s">
        <v>200</v>
      </c>
      <c r="AE40" s="8">
        <v>1</v>
      </c>
      <c r="AF40" s="8">
        <v>0</v>
      </c>
      <c r="AG40" s="8">
        <v>0</v>
      </c>
      <c r="AH40" s="8">
        <v>0</v>
      </c>
      <c r="AI40" s="24" t="s">
        <v>288</v>
      </c>
      <c r="AJ40" s="8" t="s">
        <v>23</v>
      </c>
      <c r="AK40" s="8" t="s">
        <v>37</v>
      </c>
      <c r="AL40" s="8" t="s">
        <v>175</v>
      </c>
      <c r="AM40" s="8" t="s">
        <v>37</v>
      </c>
      <c r="AN40" s="8" t="s">
        <v>175</v>
      </c>
      <c r="AO40" s="11"/>
      <c r="AP40" s="8"/>
      <c r="AQ40" s="8"/>
      <c r="AR40" s="8"/>
      <c r="AS40" s="8"/>
      <c r="AT40" s="8"/>
      <c r="AU40" s="10"/>
      <c r="AV40" s="8"/>
      <c r="AW40" s="8"/>
      <c r="AX40" s="8"/>
      <c r="AY40" s="10"/>
      <c r="AZ40" s="8"/>
      <c r="BA40" s="8"/>
      <c r="BB40" s="8"/>
      <c r="BC40" s="8"/>
      <c r="BD40" s="10"/>
      <c r="BE40" s="11"/>
      <c r="BF40" s="8"/>
      <c r="BG40" s="10"/>
      <c r="BH40" s="8">
        <f>POS[[#This Row],[Fecha de la Resolución del CG ]]-POS[[#This Row],[Fecha de Registro ]]</f>
        <v>-46084</v>
      </c>
      <c r="BI40" s="8"/>
      <c r="BJ40" s="8"/>
      <c r="BK40" s="8"/>
      <c r="BL40" s="8"/>
      <c r="BM40" s="11"/>
      <c r="BN40" s="8"/>
      <c r="BO40" s="8"/>
      <c r="BP40" s="10"/>
      <c r="BQ40" s="8"/>
      <c r="BR40" s="8"/>
      <c r="BS40" s="36"/>
    </row>
    <row r="41" spans="1:71" ht="94.5" customHeight="1" x14ac:dyDescent="0.35">
      <c r="A41" s="10">
        <f t="shared" ca="1" si="0"/>
        <v>46101</v>
      </c>
      <c r="B41" s="14"/>
      <c r="C41" s="8">
        <v>40</v>
      </c>
      <c r="D41" s="10">
        <v>46056</v>
      </c>
      <c r="E41" s="10">
        <v>46085</v>
      </c>
      <c r="F41" s="8">
        <v>1</v>
      </c>
      <c r="G41" s="8">
        <v>0</v>
      </c>
      <c r="H41" s="8">
        <v>1</v>
      </c>
      <c r="I41" s="8">
        <v>0</v>
      </c>
      <c r="J41" s="8">
        <v>1</v>
      </c>
      <c r="K41" s="8">
        <v>0</v>
      </c>
      <c r="L41" s="8" t="s">
        <v>37</v>
      </c>
      <c r="M41" s="8" t="s">
        <v>36</v>
      </c>
      <c r="N41" s="8" t="s">
        <v>28</v>
      </c>
      <c r="O41" s="8" t="s">
        <v>175</v>
      </c>
      <c r="P41" s="8" t="s">
        <v>48</v>
      </c>
      <c r="Q41" s="14"/>
      <c r="R41" s="8">
        <v>12176</v>
      </c>
      <c r="S41" s="24" t="s">
        <v>289</v>
      </c>
      <c r="T41" s="10" t="s">
        <v>35</v>
      </c>
      <c r="U41" s="8" t="s">
        <v>36</v>
      </c>
      <c r="V41" s="8" t="s">
        <v>73</v>
      </c>
      <c r="W41" s="8">
        <f ca="1">POS[[#This Row],[Fecha actual ]]-POS[[#This Row],[Fecha de Registro ]]</f>
        <v>16</v>
      </c>
      <c r="X41" s="11"/>
      <c r="Y41" s="37" t="s">
        <v>290</v>
      </c>
      <c r="Z41" s="8">
        <v>0</v>
      </c>
      <c r="AA41" s="8">
        <v>0</v>
      </c>
      <c r="AB41" s="8">
        <v>0</v>
      </c>
      <c r="AC41" s="8">
        <v>1</v>
      </c>
      <c r="AD41" s="24" t="s">
        <v>204</v>
      </c>
      <c r="AE41" s="8">
        <v>1</v>
      </c>
      <c r="AF41" s="8">
        <v>0</v>
      </c>
      <c r="AG41" s="8">
        <v>0</v>
      </c>
      <c r="AH41" s="8">
        <v>0</v>
      </c>
      <c r="AI41" s="24" t="s">
        <v>291</v>
      </c>
      <c r="AJ41" s="8" t="s">
        <v>80</v>
      </c>
      <c r="AK41" s="8" t="s">
        <v>37</v>
      </c>
      <c r="AL41" s="8" t="s">
        <v>175</v>
      </c>
      <c r="AM41" s="8" t="s">
        <v>37</v>
      </c>
      <c r="AN41" s="8" t="s">
        <v>175</v>
      </c>
      <c r="AO41" s="11"/>
      <c r="AP41" s="8"/>
      <c r="AQ41" s="8"/>
      <c r="AR41" s="8"/>
      <c r="AS41" s="8"/>
      <c r="AT41" s="8"/>
      <c r="AU41" s="10"/>
      <c r="AV41" s="8"/>
      <c r="AW41" s="8"/>
      <c r="AX41" s="8"/>
      <c r="AY41" s="10"/>
      <c r="AZ41" s="8"/>
      <c r="BA41" s="8"/>
      <c r="BB41" s="8"/>
      <c r="BC41" s="8"/>
      <c r="BD41" s="10"/>
      <c r="BE41" s="11"/>
      <c r="BF41" s="8"/>
      <c r="BG41" s="10"/>
      <c r="BH41" s="8">
        <f>POS[[#This Row],[Fecha de la Resolución del CG ]]-POS[[#This Row],[Fecha de Registro ]]</f>
        <v>-46085</v>
      </c>
      <c r="BI41" s="8"/>
      <c r="BJ41" s="8"/>
      <c r="BK41" s="8"/>
      <c r="BL41" s="8"/>
      <c r="BM41" s="11"/>
      <c r="BN41" s="8"/>
      <c r="BO41" s="8"/>
      <c r="BP41" s="10"/>
      <c r="BQ41" s="8"/>
      <c r="BR41" s="8"/>
      <c r="BS41" s="36"/>
    </row>
    <row r="42" spans="1:71" ht="94.5" customHeight="1" x14ac:dyDescent="0.35">
      <c r="A42" s="10">
        <f t="shared" ca="1" si="0"/>
        <v>46101</v>
      </c>
      <c r="B42" s="14"/>
      <c r="C42" s="8">
        <v>41</v>
      </c>
      <c r="D42" s="10">
        <v>46087</v>
      </c>
      <c r="E42" s="10">
        <v>46090</v>
      </c>
      <c r="F42" s="8">
        <v>1</v>
      </c>
      <c r="G42" s="8">
        <v>0</v>
      </c>
      <c r="H42" s="8">
        <v>1</v>
      </c>
      <c r="I42" s="8">
        <v>0</v>
      </c>
      <c r="J42" s="8">
        <v>1</v>
      </c>
      <c r="K42" s="8">
        <v>0</v>
      </c>
      <c r="L42" s="8" t="s">
        <v>37</v>
      </c>
      <c r="M42" s="8" t="s">
        <v>36</v>
      </c>
      <c r="N42" s="8" t="s">
        <v>28</v>
      </c>
      <c r="O42" s="8" t="s">
        <v>175</v>
      </c>
      <c r="P42" s="8" t="s">
        <v>48</v>
      </c>
      <c r="Q42" s="14"/>
      <c r="R42" s="8">
        <v>12181</v>
      </c>
      <c r="S42" s="24" t="s">
        <v>292</v>
      </c>
      <c r="T42" s="10" t="s">
        <v>35</v>
      </c>
      <c r="U42" s="8" t="s">
        <v>36</v>
      </c>
      <c r="V42" s="8" t="s">
        <v>105</v>
      </c>
      <c r="W42" s="8">
        <f ca="1">POS[[#This Row],[Fecha actual ]]-POS[[#This Row],[Fecha de Registro ]]</f>
        <v>11</v>
      </c>
      <c r="X42" s="11"/>
      <c r="Y42" s="24" t="s">
        <v>293</v>
      </c>
      <c r="Z42" s="8">
        <v>0</v>
      </c>
      <c r="AA42" s="8">
        <v>0</v>
      </c>
      <c r="AB42" s="8">
        <v>0</v>
      </c>
      <c r="AC42" s="8">
        <v>1</v>
      </c>
      <c r="AD42" s="24" t="s">
        <v>294</v>
      </c>
      <c r="AE42" s="8">
        <v>1</v>
      </c>
      <c r="AF42" s="8">
        <v>0</v>
      </c>
      <c r="AG42" s="8">
        <v>0</v>
      </c>
      <c r="AH42" s="8">
        <v>0</v>
      </c>
      <c r="AI42" s="24" t="s">
        <v>295</v>
      </c>
      <c r="AJ42" s="8" t="s">
        <v>80</v>
      </c>
      <c r="AK42" s="8" t="s">
        <v>37</v>
      </c>
      <c r="AL42" s="8" t="s">
        <v>175</v>
      </c>
      <c r="AM42" s="8" t="s">
        <v>37</v>
      </c>
      <c r="AN42" s="8" t="s">
        <v>175</v>
      </c>
      <c r="AO42" s="11"/>
      <c r="AP42" s="8"/>
      <c r="AQ42" s="8"/>
      <c r="AR42" s="8"/>
      <c r="AS42" s="8"/>
      <c r="AT42" s="8"/>
      <c r="AU42" s="10"/>
      <c r="AV42" s="8"/>
      <c r="AW42" s="8"/>
      <c r="AX42" s="8"/>
      <c r="AY42" s="10"/>
      <c r="AZ42" s="8"/>
      <c r="BA42" s="8"/>
      <c r="BB42" s="8"/>
      <c r="BC42" s="8"/>
      <c r="BD42" s="10"/>
      <c r="BE42" s="11"/>
      <c r="BF42" s="8"/>
      <c r="BG42" s="10"/>
      <c r="BH42" s="8">
        <f>POS[[#This Row],[Fecha de la Resolución del CG ]]-POS[[#This Row],[Fecha de Registro ]]</f>
        <v>-46090</v>
      </c>
      <c r="BI42" s="8"/>
      <c r="BJ42" s="8"/>
      <c r="BK42" s="8"/>
      <c r="BL42" s="8"/>
      <c r="BM42" s="11"/>
      <c r="BN42" s="8"/>
      <c r="BO42" s="8"/>
      <c r="BP42" s="10"/>
      <c r="BQ42" s="8"/>
      <c r="BR42" s="8"/>
      <c r="BS42" s="36"/>
    </row>
    <row r="43" spans="1:71" ht="94.5" customHeight="1" x14ac:dyDescent="0.35">
      <c r="A43" s="10">
        <f t="shared" ca="1" si="0"/>
        <v>46101</v>
      </c>
      <c r="B43" s="14"/>
      <c r="C43" s="8">
        <v>42</v>
      </c>
      <c r="D43" s="10">
        <v>46091</v>
      </c>
      <c r="E43" s="10">
        <v>46091</v>
      </c>
      <c r="F43" s="8">
        <v>1</v>
      </c>
      <c r="G43" s="8">
        <v>0</v>
      </c>
      <c r="H43" s="8">
        <v>1</v>
      </c>
      <c r="I43" s="8">
        <v>0</v>
      </c>
      <c r="J43" s="8">
        <v>1</v>
      </c>
      <c r="K43" s="8">
        <v>0</v>
      </c>
      <c r="L43" s="8" t="s">
        <v>37</v>
      </c>
      <c r="M43" s="8" t="s">
        <v>36</v>
      </c>
      <c r="N43" s="8" t="s">
        <v>28</v>
      </c>
      <c r="O43" s="8" t="s">
        <v>175</v>
      </c>
      <c r="P43" s="8" t="s">
        <v>48</v>
      </c>
      <c r="Q43" s="14"/>
      <c r="R43" s="8">
        <v>12186</v>
      </c>
      <c r="S43" s="24" t="s">
        <v>296</v>
      </c>
      <c r="T43" s="10" t="s">
        <v>35</v>
      </c>
      <c r="U43" s="8" t="s">
        <v>36</v>
      </c>
      <c r="V43" s="8" t="s">
        <v>105</v>
      </c>
      <c r="W43" s="8">
        <f ca="1">POS[[#This Row],[Fecha actual ]]-POS[[#This Row],[Fecha de Registro ]]</f>
        <v>10</v>
      </c>
      <c r="X43" s="11"/>
      <c r="Y43" s="37" t="s">
        <v>297</v>
      </c>
      <c r="Z43" s="8">
        <v>0</v>
      </c>
      <c r="AA43" s="8">
        <v>0</v>
      </c>
      <c r="AB43" s="8">
        <v>0</v>
      </c>
      <c r="AC43" s="8">
        <v>1</v>
      </c>
      <c r="AD43" s="24" t="s">
        <v>298</v>
      </c>
      <c r="AE43" s="8">
        <v>0</v>
      </c>
      <c r="AF43" s="8">
        <v>1</v>
      </c>
      <c r="AG43" s="8">
        <v>0</v>
      </c>
      <c r="AH43" s="8">
        <v>0</v>
      </c>
      <c r="AI43" s="24" t="s">
        <v>299</v>
      </c>
      <c r="AJ43" s="8" t="s">
        <v>21</v>
      </c>
      <c r="AK43" s="8" t="s">
        <v>37</v>
      </c>
      <c r="AL43" s="8" t="s">
        <v>175</v>
      </c>
      <c r="AM43" s="8" t="s">
        <v>37</v>
      </c>
      <c r="AN43" s="8" t="s">
        <v>175</v>
      </c>
      <c r="AO43" s="11"/>
      <c r="AP43" s="8"/>
      <c r="AQ43" s="8"/>
      <c r="AR43" s="8"/>
      <c r="AS43" s="8"/>
      <c r="AT43" s="8"/>
      <c r="AU43" s="10"/>
      <c r="AV43" s="8"/>
      <c r="AW43" s="8"/>
      <c r="AX43" s="8"/>
      <c r="AY43" s="10"/>
      <c r="AZ43" s="8"/>
      <c r="BA43" s="8"/>
      <c r="BB43" s="8"/>
      <c r="BC43" s="8"/>
      <c r="BD43" s="10"/>
      <c r="BE43" s="11"/>
      <c r="BF43" s="8"/>
      <c r="BG43" s="10"/>
      <c r="BH43" s="8">
        <f>POS[[#This Row],[Fecha de la Resolución del CG ]]-POS[[#This Row],[Fecha de Registro ]]</f>
        <v>-46091</v>
      </c>
      <c r="BI43" s="8"/>
      <c r="BJ43" s="8"/>
      <c r="BK43" s="8"/>
      <c r="BL43" s="8"/>
      <c r="BM43" s="11"/>
      <c r="BN43" s="8"/>
      <c r="BO43" s="8"/>
      <c r="BP43" s="10"/>
      <c r="BQ43" s="8"/>
      <c r="BR43" s="8"/>
      <c r="BS43" s="36"/>
    </row>
    <row r="44" spans="1:71" ht="94.5" customHeight="1" x14ac:dyDescent="0.35">
      <c r="A44" s="10">
        <f t="shared" ca="1" si="0"/>
        <v>46101</v>
      </c>
      <c r="B44" s="14"/>
      <c r="C44" s="8">
        <v>43</v>
      </c>
      <c r="D44" s="10">
        <v>46092</v>
      </c>
      <c r="E44" s="10">
        <v>46092</v>
      </c>
      <c r="F44" s="8">
        <v>1</v>
      </c>
      <c r="G44" s="8">
        <v>0</v>
      </c>
      <c r="H44" s="8">
        <v>1</v>
      </c>
      <c r="I44" s="8">
        <v>0</v>
      </c>
      <c r="J44" s="8">
        <v>1</v>
      </c>
      <c r="K44" s="8">
        <v>0</v>
      </c>
      <c r="L44" s="8" t="s">
        <v>22</v>
      </c>
      <c r="M44" s="8" t="s">
        <v>36</v>
      </c>
      <c r="N44" s="8" t="s">
        <v>28</v>
      </c>
      <c r="O44" s="8" t="s">
        <v>175</v>
      </c>
      <c r="P44" s="8" t="s">
        <v>48</v>
      </c>
      <c r="Q44" s="14"/>
      <c r="R44" s="8">
        <v>12192</v>
      </c>
      <c r="S44" s="24" t="s">
        <v>300</v>
      </c>
      <c r="T44" s="10" t="s">
        <v>35</v>
      </c>
      <c r="U44" s="8" t="s">
        <v>36</v>
      </c>
      <c r="V44" s="8" t="s">
        <v>17</v>
      </c>
      <c r="W44" s="8">
        <f ca="1">POS[[#This Row],[Fecha actual ]]-POS[[#This Row],[Fecha de Registro ]]</f>
        <v>9</v>
      </c>
      <c r="X44" s="11"/>
      <c r="Y44" s="37" t="s">
        <v>301</v>
      </c>
      <c r="Z44" s="8">
        <v>0</v>
      </c>
      <c r="AA44" s="8">
        <v>0</v>
      </c>
      <c r="AB44" s="8">
        <v>0</v>
      </c>
      <c r="AC44" s="8">
        <v>1</v>
      </c>
      <c r="AD44" s="24" t="s">
        <v>302</v>
      </c>
      <c r="AE44" s="8">
        <v>0</v>
      </c>
      <c r="AF44" s="8">
        <v>1</v>
      </c>
      <c r="AG44" s="8">
        <v>0</v>
      </c>
      <c r="AH44" s="8">
        <v>0</v>
      </c>
      <c r="AI44" s="24" t="s">
        <v>303</v>
      </c>
      <c r="AJ44" s="8" t="s">
        <v>21</v>
      </c>
      <c r="AK44" s="8" t="s">
        <v>37</v>
      </c>
      <c r="AL44" s="8" t="s">
        <v>175</v>
      </c>
      <c r="AM44" s="8" t="s">
        <v>37</v>
      </c>
      <c r="AN44" s="8" t="s">
        <v>175</v>
      </c>
      <c r="AO44" s="11"/>
      <c r="AP44" s="8"/>
      <c r="AQ44" s="8"/>
      <c r="AR44" s="8"/>
      <c r="AS44" s="8"/>
      <c r="AT44" s="8"/>
      <c r="AU44" s="10"/>
      <c r="AV44" s="8"/>
      <c r="AW44" s="8"/>
      <c r="AX44" s="8"/>
      <c r="AY44" s="10"/>
      <c r="AZ44" s="8"/>
      <c r="BA44" s="8"/>
      <c r="BB44" s="8"/>
      <c r="BC44" s="8"/>
      <c r="BD44" s="10"/>
      <c r="BE44" s="11"/>
      <c r="BF44" s="8"/>
      <c r="BG44" s="10"/>
      <c r="BH44" s="8">
        <f>POS[[#This Row],[Fecha de la Resolución del CG ]]-POS[[#This Row],[Fecha de Registro ]]</f>
        <v>-46092</v>
      </c>
      <c r="BI44" s="8"/>
      <c r="BJ44" s="8"/>
      <c r="BK44" s="8"/>
      <c r="BL44" s="8"/>
      <c r="BM44" s="11"/>
      <c r="BN44" s="8"/>
      <c r="BO44" s="8"/>
      <c r="BP44" s="10"/>
      <c r="BQ44" s="8"/>
      <c r="BR44" s="8"/>
      <c r="BS44" s="36"/>
    </row>
    <row r="45" spans="1:71" ht="94.5" customHeight="1" x14ac:dyDescent="0.35">
      <c r="A45" s="10">
        <f t="shared" ca="1" si="0"/>
        <v>46101</v>
      </c>
      <c r="B45" s="14"/>
      <c r="C45" s="8">
        <v>44</v>
      </c>
      <c r="D45" s="10">
        <v>46092</v>
      </c>
      <c r="E45" s="10">
        <v>46093</v>
      </c>
      <c r="F45" s="8">
        <v>1</v>
      </c>
      <c r="G45" s="8">
        <v>0</v>
      </c>
      <c r="H45" s="8">
        <v>1</v>
      </c>
      <c r="I45" s="8">
        <v>0</v>
      </c>
      <c r="J45" s="8">
        <v>1</v>
      </c>
      <c r="K45" s="8">
        <v>0</v>
      </c>
      <c r="L45" s="8" t="s">
        <v>22</v>
      </c>
      <c r="M45" s="8" t="s">
        <v>36</v>
      </c>
      <c r="N45" s="8" t="s">
        <v>28</v>
      </c>
      <c r="O45" s="8" t="s">
        <v>175</v>
      </c>
      <c r="P45" s="8" t="s">
        <v>48</v>
      </c>
      <c r="Q45" s="14"/>
      <c r="R45" s="8">
        <v>12194</v>
      </c>
      <c r="S45" s="24" t="s">
        <v>304</v>
      </c>
      <c r="T45" s="10" t="s">
        <v>35</v>
      </c>
      <c r="U45" s="8" t="s">
        <v>36</v>
      </c>
      <c r="V45" s="8" t="s">
        <v>17</v>
      </c>
      <c r="W45" s="8">
        <f ca="1">POS[[#This Row],[Fecha actual ]]-POS[[#This Row],[Fecha de Registro ]]</f>
        <v>8</v>
      </c>
      <c r="X45" s="11"/>
      <c r="Y45" s="37" t="s">
        <v>305</v>
      </c>
      <c r="Z45" s="8">
        <v>0</v>
      </c>
      <c r="AA45" s="8">
        <v>0</v>
      </c>
      <c r="AB45" s="8">
        <v>0</v>
      </c>
      <c r="AC45" s="8">
        <v>1</v>
      </c>
      <c r="AD45" s="24" t="s">
        <v>306</v>
      </c>
      <c r="AE45" s="8">
        <v>0</v>
      </c>
      <c r="AF45" s="8">
        <v>1</v>
      </c>
      <c r="AG45" s="8">
        <v>0</v>
      </c>
      <c r="AH45" s="8">
        <v>0</v>
      </c>
      <c r="AI45" s="24" t="s">
        <v>307</v>
      </c>
      <c r="AJ45" s="8" t="s">
        <v>21</v>
      </c>
      <c r="AK45" s="8" t="s">
        <v>37</v>
      </c>
      <c r="AL45" s="8" t="s">
        <v>175</v>
      </c>
      <c r="AM45" s="8" t="s">
        <v>37</v>
      </c>
      <c r="AN45" s="8" t="s">
        <v>175</v>
      </c>
      <c r="AO45" s="11"/>
      <c r="AP45" s="8"/>
      <c r="AQ45" s="8"/>
      <c r="AR45" s="8"/>
      <c r="AS45" s="8"/>
      <c r="AT45" s="8"/>
      <c r="AU45" s="10"/>
      <c r="AV45" s="8"/>
      <c r="AW45" s="8"/>
      <c r="AX45" s="8"/>
      <c r="AY45" s="10"/>
      <c r="AZ45" s="8"/>
      <c r="BA45" s="8"/>
      <c r="BB45" s="8"/>
      <c r="BC45" s="8"/>
      <c r="BD45" s="10"/>
      <c r="BE45" s="11"/>
      <c r="BF45" s="8"/>
      <c r="BG45" s="10"/>
      <c r="BH45" s="8">
        <f>POS[[#This Row],[Fecha de la Resolución del CG ]]-POS[[#This Row],[Fecha de Registro ]]</f>
        <v>-46093</v>
      </c>
      <c r="BI45" s="8"/>
      <c r="BJ45" s="8"/>
      <c r="BK45" s="8"/>
      <c r="BL45" s="8"/>
      <c r="BM45" s="11"/>
      <c r="BN45" s="8"/>
      <c r="BO45" s="8"/>
      <c r="BP45" s="10"/>
      <c r="BQ45" s="8"/>
      <c r="BR45" s="8"/>
      <c r="BS45" s="36"/>
    </row>
    <row r="46" spans="1:71" ht="94.5" customHeight="1" x14ac:dyDescent="0.35">
      <c r="A46" s="26"/>
      <c r="B46" s="27"/>
      <c r="C46" s="28"/>
      <c r="D46" s="29"/>
      <c r="E46" s="29"/>
      <c r="F46" s="28"/>
      <c r="G46" s="28"/>
      <c r="H46" s="28"/>
      <c r="I46" s="28"/>
      <c r="J46" s="28"/>
      <c r="K46" s="28"/>
      <c r="L46" s="28"/>
      <c r="M46" s="28"/>
      <c r="N46" s="30"/>
      <c r="O46" s="31"/>
      <c r="P46" s="28"/>
      <c r="Q46" s="27"/>
      <c r="R46" s="28"/>
      <c r="S46" s="35"/>
      <c r="T46" s="29"/>
      <c r="U46" s="28"/>
      <c r="V46" s="28"/>
      <c r="W46" s="28"/>
      <c r="X46" s="32"/>
      <c r="Y46" s="25"/>
      <c r="Z46" s="28"/>
      <c r="AA46" s="28"/>
      <c r="AB46" s="28"/>
      <c r="AC46" s="28"/>
      <c r="AD46" s="25"/>
      <c r="AE46" s="28"/>
      <c r="AF46" s="28"/>
      <c r="AG46" s="28"/>
      <c r="AH46" s="28"/>
      <c r="AI46" s="25"/>
      <c r="AJ46" s="28"/>
      <c r="AK46" s="28"/>
      <c r="AL46" s="28"/>
      <c r="AM46" s="28"/>
      <c r="AN46" s="28"/>
      <c r="AO46" s="32"/>
      <c r="AP46" s="28"/>
      <c r="AQ46" s="28"/>
      <c r="AR46" s="28"/>
      <c r="AS46" s="29"/>
      <c r="AT46" s="28"/>
      <c r="AU46" s="29"/>
      <c r="AV46" s="28"/>
      <c r="AW46" s="28"/>
      <c r="AX46" s="29"/>
      <c r="AY46" s="29"/>
      <c r="AZ46" s="28"/>
      <c r="BA46" s="29"/>
      <c r="BB46" s="28"/>
      <c r="BC46" s="28"/>
      <c r="BD46" s="29"/>
      <c r="BE46" s="33"/>
      <c r="BF46" s="28"/>
      <c r="BG46" s="29"/>
      <c r="BH46" s="28"/>
      <c r="BI46" s="29"/>
      <c r="BJ46" s="28"/>
      <c r="BK46" s="28"/>
      <c r="BL46" s="28"/>
      <c r="BM46" s="32"/>
      <c r="BN46" s="28"/>
      <c r="BO46" s="28"/>
      <c r="BP46" s="29"/>
      <c r="BQ46" s="28"/>
      <c r="BR46" s="28"/>
      <c r="BS46" s="34"/>
    </row>
    <row r="47" spans="1:71" ht="94.5" customHeight="1" x14ac:dyDescent="0.35">
      <c r="O47" s="16"/>
    </row>
    <row r="48" spans="1:71" ht="94.5" customHeight="1" x14ac:dyDescent="0.35">
      <c r="O48" s="16"/>
    </row>
    <row r="49" spans="15:15" ht="94.5" customHeight="1" x14ac:dyDescent="0.35">
      <c r="O49" s="16"/>
    </row>
    <row r="50" spans="15:15" ht="94.5" customHeight="1" x14ac:dyDescent="0.35">
      <c r="O50" s="16"/>
    </row>
    <row r="51" spans="15:15" ht="94.5" customHeight="1" x14ac:dyDescent="0.35">
      <c r="O51" s="16"/>
    </row>
    <row r="52" spans="15:15" ht="94.5" customHeight="1" x14ac:dyDescent="0.35">
      <c r="O52" s="16"/>
    </row>
    <row r="53" spans="15:15" ht="94.5" customHeight="1" x14ac:dyDescent="0.35">
      <c r="O53" s="16"/>
    </row>
    <row r="54" spans="15:15" ht="94.5" customHeight="1" x14ac:dyDescent="0.35">
      <c r="O54" s="16"/>
    </row>
    <row r="55" spans="15:15" ht="94.5" customHeight="1" x14ac:dyDescent="0.35">
      <c r="O55" s="16"/>
    </row>
    <row r="56" spans="15:15" ht="94.5" customHeight="1" x14ac:dyDescent="0.35">
      <c r="O56" s="16"/>
    </row>
    <row r="57" spans="15:15" ht="94.5" customHeight="1" x14ac:dyDescent="0.35">
      <c r="O57" s="16"/>
    </row>
    <row r="58" spans="15:15" ht="94.5" customHeight="1" x14ac:dyDescent="0.35">
      <c r="O58" s="16"/>
    </row>
    <row r="59" spans="15:15" ht="94.5" customHeight="1" x14ac:dyDescent="0.35">
      <c r="O59" s="16"/>
    </row>
    <row r="60" spans="15:15" ht="94.5" customHeight="1" x14ac:dyDescent="0.35">
      <c r="O60" s="16"/>
    </row>
    <row r="61" spans="15:15" ht="94.5" customHeight="1" x14ac:dyDescent="0.35">
      <c r="O61" s="16"/>
    </row>
    <row r="62" spans="15:15" ht="94.5" customHeight="1" x14ac:dyDescent="0.35">
      <c r="O62" s="16"/>
    </row>
    <row r="63" spans="15:15" ht="94.5" customHeight="1" x14ac:dyDescent="0.35">
      <c r="O63" s="16"/>
    </row>
    <row r="64" spans="15:15" ht="94.5" customHeight="1" x14ac:dyDescent="0.35">
      <c r="O64" s="16"/>
    </row>
    <row r="65" spans="15:15" ht="94.5" customHeight="1" x14ac:dyDescent="0.35">
      <c r="O65" s="16"/>
    </row>
    <row r="66" spans="15:15" ht="94.5" customHeight="1" x14ac:dyDescent="0.35">
      <c r="O66" s="16"/>
    </row>
    <row r="67" spans="15:15" ht="94.5" customHeight="1" x14ac:dyDescent="0.35">
      <c r="O67" s="16"/>
    </row>
    <row r="68" spans="15:15" ht="94.5" customHeight="1" x14ac:dyDescent="0.35">
      <c r="O68" s="16"/>
    </row>
    <row r="69" spans="15:15" ht="94.5" customHeight="1" x14ac:dyDescent="0.35">
      <c r="O69" s="16"/>
    </row>
    <row r="70" spans="15:15" ht="94.5" customHeight="1" x14ac:dyDescent="0.35">
      <c r="O70" s="16"/>
    </row>
    <row r="71" spans="15:15" ht="94.5" customHeight="1" x14ac:dyDescent="0.35">
      <c r="O71" s="16"/>
    </row>
    <row r="72" spans="15:15" ht="94.5" customHeight="1" x14ac:dyDescent="0.35">
      <c r="O72" s="16"/>
    </row>
    <row r="73" spans="15:15" ht="94.5" customHeight="1" x14ac:dyDescent="0.35">
      <c r="O73" s="16"/>
    </row>
    <row r="74" spans="15:15" ht="94.5" customHeight="1" x14ac:dyDescent="0.35">
      <c r="O74" s="16"/>
    </row>
    <row r="75" spans="15:15" ht="94.5" customHeight="1" x14ac:dyDescent="0.35">
      <c r="O75" s="16"/>
    </row>
    <row r="76" spans="15:15" ht="94.5" customHeight="1" x14ac:dyDescent="0.35">
      <c r="O76" s="16"/>
    </row>
    <row r="77" spans="15:15" ht="94.5" customHeight="1" x14ac:dyDescent="0.35">
      <c r="O77" s="16"/>
    </row>
    <row r="78" spans="15:15" ht="94.5" customHeight="1" x14ac:dyDescent="0.35">
      <c r="O78" s="16"/>
    </row>
    <row r="79" spans="15:15" ht="94.5" customHeight="1" x14ac:dyDescent="0.35">
      <c r="O79" s="16"/>
    </row>
    <row r="80" spans="15:15" ht="94.5" customHeight="1" x14ac:dyDescent="0.35">
      <c r="O80" s="16"/>
    </row>
    <row r="81" spans="15:15" ht="94.5" customHeight="1" x14ac:dyDescent="0.35">
      <c r="O81" s="16"/>
    </row>
    <row r="82" spans="15:15" ht="94.5" customHeight="1" x14ac:dyDescent="0.35">
      <c r="O82" s="16"/>
    </row>
    <row r="83" spans="15:15" ht="94.5" customHeight="1" x14ac:dyDescent="0.35">
      <c r="O83" s="16"/>
    </row>
    <row r="84" spans="15:15" ht="94.5" customHeight="1" x14ac:dyDescent="0.35">
      <c r="O84" s="16"/>
    </row>
    <row r="85" spans="15:15" ht="94.5" customHeight="1" x14ac:dyDescent="0.35">
      <c r="O85" s="16"/>
    </row>
    <row r="86" spans="15:15" ht="94.5" customHeight="1" x14ac:dyDescent="0.35">
      <c r="O86" s="16"/>
    </row>
    <row r="87" spans="15:15" ht="94.5" customHeight="1" x14ac:dyDescent="0.35">
      <c r="O87" s="16"/>
    </row>
    <row r="88" spans="15:15" ht="94.5" customHeight="1" x14ac:dyDescent="0.35">
      <c r="O88" s="16"/>
    </row>
    <row r="89" spans="15:15" ht="94.5" customHeight="1" x14ac:dyDescent="0.35">
      <c r="O89" s="16"/>
    </row>
    <row r="90" spans="15:15" ht="94.5" customHeight="1" x14ac:dyDescent="0.35">
      <c r="O90" s="16"/>
    </row>
    <row r="91" spans="15:15" ht="94.5" customHeight="1" x14ac:dyDescent="0.35">
      <c r="O91" s="16"/>
    </row>
    <row r="92" spans="15:15" ht="94.5" customHeight="1" x14ac:dyDescent="0.35">
      <c r="O92" s="16"/>
    </row>
    <row r="93" spans="15:15" ht="94.5" customHeight="1" x14ac:dyDescent="0.35">
      <c r="O93" s="16"/>
    </row>
    <row r="94" spans="15:15" ht="94.5" customHeight="1" x14ac:dyDescent="0.35">
      <c r="O94" s="16"/>
    </row>
    <row r="95" spans="15:15" ht="94.5" customHeight="1" x14ac:dyDescent="0.35">
      <c r="O95" s="16"/>
    </row>
    <row r="96" spans="15:15" ht="94.5" customHeight="1" x14ac:dyDescent="0.35">
      <c r="O96" s="16"/>
    </row>
    <row r="97" spans="15:15" ht="94.5" customHeight="1" x14ac:dyDescent="0.35">
      <c r="O97" s="16"/>
    </row>
    <row r="98" spans="15:15" ht="94.5" customHeight="1" x14ac:dyDescent="0.35">
      <c r="O98" s="16"/>
    </row>
    <row r="99" spans="15:15" ht="94.5" customHeight="1" x14ac:dyDescent="0.35">
      <c r="O99" s="16"/>
    </row>
    <row r="100" spans="15:15" ht="94.5" customHeight="1" x14ac:dyDescent="0.35">
      <c r="O100" s="16"/>
    </row>
    <row r="101" spans="15:15" ht="94.5" customHeight="1" x14ac:dyDescent="0.35">
      <c r="O101" s="16"/>
    </row>
    <row r="102" spans="15:15" ht="94.5" customHeight="1" x14ac:dyDescent="0.35">
      <c r="O102" s="16"/>
    </row>
    <row r="103" spans="15:15" ht="94.5" customHeight="1" x14ac:dyDescent="0.35">
      <c r="O103" s="16"/>
    </row>
    <row r="104" spans="15:15" ht="94.5" customHeight="1" x14ac:dyDescent="0.35">
      <c r="O104" s="16"/>
    </row>
    <row r="105" spans="15:15" ht="94.5" customHeight="1" x14ac:dyDescent="0.35">
      <c r="O105" s="16"/>
    </row>
    <row r="106" spans="15:15" ht="94.5" customHeight="1" x14ac:dyDescent="0.35">
      <c r="O106" s="16"/>
    </row>
    <row r="107" spans="15:15" ht="94.5" customHeight="1" x14ac:dyDescent="0.35">
      <c r="O107" s="16"/>
    </row>
    <row r="108" spans="15:15" ht="94.5" customHeight="1" x14ac:dyDescent="0.35">
      <c r="O108" s="16"/>
    </row>
    <row r="109" spans="15:15" ht="94.5" customHeight="1" x14ac:dyDescent="0.35">
      <c r="O109" s="16"/>
    </row>
    <row r="110" spans="15:15" ht="94.5" customHeight="1" x14ac:dyDescent="0.35">
      <c r="O110" s="16"/>
    </row>
    <row r="111" spans="15:15" ht="94.5" customHeight="1" x14ac:dyDescent="0.35">
      <c r="O111" s="16"/>
    </row>
    <row r="112" spans="15:15" ht="94.5" customHeight="1" x14ac:dyDescent="0.35">
      <c r="O112" s="16"/>
    </row>
    <row r="113" spans="15:15" ht="94.5" customHeight="1" x14ac:dyDescent="0.35">
      <c r="O113" s="16"/>
    </row>
    <row r="114" spans="15:15" ht="94.5" customHeight="1" x14ac:dyDescent="0.35">
      <c r="O114" s="16"/>
    </row>
    <row r="115" spans="15:15" ht="94.5" customHeight="1" x14ac:dyDescent="0.35">
      <c r="O115" s="16"/>
    </row>
    <row r="116" spans="15:15" ht="94.5" customHeight="1" x14ac:dyDescent="0.35">
      <c r="O116" s="16"/>
    </row>
    <row r="117" spans="15:15" ht="94.5" customHeight="1" x14ac:dyDescent="0.35">
      <c r="O117" s="16"/>
    </row>
    <row r="118" spans="15:15" ht="94.5" customHeight="1" x14ac:dyDescent="0.35">
      <c r="O118" s="16"/>
    </row>
    <row r="119" spans="15:15" ht="94.5" customHeight="1" x14ac:dyDescent="0.35">
      <c r="O119" s="16"/>
    </row>
    <row r="120" spans="15:15" ht="94.5" customHeight="1" x14ac:dyDescent="0.35">
      <c r="O120" s="16"/>
    </row>
    <row r="121" spans="15:15" ht="94.5" customHeight="1" x14ac:dyDescent="0.35">
      <c r="O121" s="16"/>
    </row>
    <row r="122" spans="15:15" ht="94.5" customHeight="1" x14ac:dyDescent="0.35">
      <c r="O122" s="16"/>
    </row>
    <row r="123" spans="15:15" ht="94.5" customHeight="1" x14ac:dyDescent="0.35">
      <c r="O123" s="16"/>
    </row>
    <row r="124" spans="15:15" ht="94.5" customHeight="1" x14ac:dyDescent="0.35">
      <c r="O124" s="16"/>
    </row>
    <row r="125" spans="15:15" ht="94.5" customHeight="1" x14ac:dyDescent="0.35">
      <c r="O125" s="16"/>
    </row>
    <row r="126" spans="15:15" ht="94.5" customHeight="1" x14ac:dyDescent="0.35">
      <c r="O126" s="16"/>
    </row>
    <row r="127" spans="15:15" ht="94.5" customHeight="1" x14ac:dyDescent="0.35">
      <c r="O127" s="16"/>
    </row>
    <row r="128" spans="15:15" ht="94.5" customHeight="1" x14ac:dyDescent="0.35">
      <c r="O128" s="16"/>
    </row>
    <row r="129" spans="15:15" ht="94.5" customHeight="1" x14ac:dyDescent="0.35">
      <c r="O129" s="16"/>
    </row>
    <row r="130" spans="15:15" ht="94.5" customHeight="1" x14ac:dyDescent="0.35">
      <c r="O130" s="16"/>
    </row>
    <row r="131" spans="15:15" ht="94.5" customHeight="1" x14ac:dyDescent="0.35">
      <c r="O131" s="16"/>
    </row>
    <row r="132" spans="15:15" ht="94.5" customHeight="1" x14ac:dyDescent="0.35">
      <c r="O132" s="16"/>
    </row>
    <row r="133" spans="15:15" ht="94.5" customHeight="1" x14ac:dyDescent="0.35">
      <c r="O133" s="16"/>
    </row>
    <row r="134" spans="15:15" ht="94.5" customHeight="1" x14ac:dyDescent="0.35">
      <c r="O134" s="16"/>
    </row>
    <row r="135" spans="15:15" ht="94.5" customHeight="1" x14ac:dyDescent="0.35">
      <c r="O135" s="16"/>
    </row>
    <row r="136" spans="15:15" ht="94.5" customHeight="1" x14ac:dyDescent="0.35">
      <c r="O136" s="16"/>
    </row>
    <row r="137" spans="15:15" ht="94.5" customHeight="1" x14ac:dyDescent="0.35">
      <c r="O137" s="16"/>
    </row>
    <row r="138" spans="15:15" ht="94.5" customHeight="1" x14ac:dyDescent="0.35">
      <c r="O138" s="16"/>
    </row>
    <row r="139" spans="15:15" ht="94.5" customHeight="1" x14ac:dyDescent="0.35">
      <c r="O139" s="16"/>
    </row>
    <row r="140" spans="15:15" ht="94.5" customHeight="1" x14ac:dyDescent="0.35">
      <c r="O140" s="16"/>
    </row>
    <row r="141" spans="15:15" ht="94.5" customHeight="1" x14ac:dyDescent="0.35">
      <c r="O141" s="16"/>
    </row>
    <row r="142" spans="15:15" ht="94.5" customHeight="1" x14ac:dyDescent="0.35">
      <c r="O142" s="16"/>
    </row>
    <row r="143" spans="15:15" ht="94.5" customHeight="1" x14ac:dyDescent="0.35">
      <c r="O143" s="16"/>
    </row>
    <row r="144" spans="15:15" ht="94.5" customHeight="1" x14ac:dyDescent="0.35">
      <c r="O144" s="16"/>
    </row>
    <row r="145" spans="15:15" ht="94.5" customHeight="1" x14ac:dyDescent="0.35">
      <c r="O145" s="16"/>
    </row>
    <row r="146" spans="15:15" ht="94.5" customHeight="1" x14ac:dyDescent="0.35">
      <c r="O146" s="16"/>
    </row>
    <row r="147" spans="15:15" ht="94.5" customHeight="1" x14ac:dyDescent="0.35">
      <c r="O147" s="16"/>
    </row>
    <row r="148" spans="15:15" ht="94.5" customHeight="1" x14ac:dyDescent="0.35">
      <c r="O148" s="16"/>
    </row>
    <row r="149" spans="15:15" ht="94.5" customHeight="1" x14ac:dyDescent="0.35">
      <c r="O149" s="16"/>
    </row>
    <row r="150" spans="15:15" ht="94.5" customHeight="1" x14ac:dyDescent="0.35">
      <c r="O150" s="16"/>
    </row>
    <row r="151" spans="15:15" ht="94.5" customHeight="1" x14ac:dyDescent="0.35">
      <c r="O151" s="16"/>
    </row>
    <row r="152" spans="15:15" ht="94.5" customHeight="1" x14ac:dyDescent="0.35">
      <c r="O152" s="16"/>
    </row>
    <row r="153" spans="15:15" ht="94.5" customHeight="1" x14ac:dyDescent="0.35">
      <c r="O153" s="16"/>
    </row>
    <row r="154" spans="15:15" ht="94.5" customHeight="1" x14ac:dyDescent="0.35">
      <c r="O154" s="16"/>
    </row>
    <row r="155" spans="15:15" ht="94.5" customHeight="1" x14ac:dyDescent="0.35">
      <c r="O155" s="16"/>
    </row>
    <row r="156" spans="15:15" ht="94.5" customHeight="1" x14ac:dyDescent="0.35">
      <c r="O156" s="16"/>
    </row>
    <row r="157" spans="15:15" ht="94.5" customHeight="1" x14ac:dyDescent="0.35">
      <c r="O157" s="16"/>
    </row>
    <row r="158" spans="15:15" ht="94.5" customHeight="1" x14ac:dyDescent="0.35">
      <c r="O158" s="16"/>
    </row>
    <row r="159" spans="15:15" ht="94.5" customHeight="1" x14ac:dyDescent="0.35">
      <c r="O159" s="16"/>
    </row>
    <row r="160" spans="15:15" ht="94.5" customHeight="1" x14ac:dyDescent="0.35">
      <c r="O160" s="16"/>
    </row>
    <row r="161" spans="15:15" ht="94.5" customHeight="1" x14ac:dyDescent="0.35">
      <c r="O161" s="16"/>
    </row>
    <row r="162" spans="15:15" ht="94.5" customHeight="1" x14ac:dyDescent="0.35">
      <c r="O162" s="16"/>
    </row>
    <row r="163" spans="15:15" ht="94.5" customHeight="1" x14ac:dyDescent="0.35">
      <c r="O163" s="16"/>
    </row>
    <row r="164" spans="15:15" ht="94.5" customHeight="1" x14ac:dyDescent="0.35">
      <c r="O164" s="16"/>
    </row>
    <row r="165" spans="15:15" ht="94.5" customHeight="1" x14ac:dyDescent="0.35">
      <c r="O165" s="16"/>
    </row>
    <row r="166" spans="15:15" ht="94.5" customHeight="1" x14ac:dyDescent="0.35">
      <c r="O166" s="16"/>
    </row>
    <row r="167" spans="15:15" ht="94.5" customHeight="1" x14ac:dyDescent="0.35">
      <c r="O167" s="16"/>
    </row>
    <row r="168" spans="15:15" ht="94.5" customHeight="1" x14ac:dyDescent="0.35">
      <c r="O168" s="16"/>
    </row>
    <row r="169" spans="15:15" ht="94.5" customHeight="1" x14ac:dyDescent="0.35">
      <c r="O169" s="16"/>
    </row>
    <row r="170" spans="15:15" ht="94.5" customHeight="1" x14ac:dyDescent="0.35">
      <c r="O170" s="16"/>
    </row>
    <row r="171" spans="15:15" ht="94.5" customHeight="1" x14ac:dyDescent="0.35">
      <c r="O171" s="16"/>
    </row>
    <row r="172" spans="15:15" ht="94.5" customHeight="1" x14ac:dyDescent="0.35">
      <c r="O172" s="16"/>
    </row>
    <row r="173" spans="15:15" ht="94.5" customHeight="1" x14ac:dyDescent="0.35">
      <c r="O173" s="16"/>
    </row>
    <row r="174" spans="15:15" ht="94.5" customHeight="1" x14ac:dyDescent="0.35">
      <c r="O174" s="16"/>
    </row>
    <row r="175" spans="15:15" ht="94.5" customHeight="1" x14ac:dyDescent="0.35">
      <c r="O175" s="16"/>
    </row>
    <row r="176" spans="15:15" ht="94.5" customHeight="1" x14ac:dyDescent="0.35">
      <c r="O176" s="16"/>
    </row>
    <row r="177" spans="15:15" ht="94.5" customHeight="1" x14ac:dyDescent="0.35">
      <c r="O177" s="16"/>
    </row>
    <row r="178" spans="15:15" ht="94.5" customHeight="1" x14ac:dyDescent="0.35">
      <c r="O178" s="16"/>
    </row>
    <row r="179" spans="15:15" ht="94.5" customHeight="1" x14ac:dyDescent="0.35">
      <c r="O179" s="16"/>
    </row>
    <row r="180" spans="15:15" ht="94.5" customHeight="1" x14ac:dyDescent="0.35">
      <c r="O180" s="16"/>
    </row>
    <row r="181" spans="15:15" ht="94.5" customHeight="1" x14ac:dyDescent="0.35">
      <c r="O181" s="16"/>
    </row>
    <row r="182" spans="15:15" ht="94.5" customHeight="1" x14ac:dyDescent="0.35">
      <c r="O182" s="16"/>
    </row>
    <row r="183" spans="15:15" ht="94.5" customHeight="1" x14ac:dyDescent="0.35">
      <c r="O183" s="16"/>
    </row>
    <row r="184" spans="15:15" ht="94.5" customHeight="1" x14ac:dyDescent="0.35">
      <c r="O184" s="16"/>
    </row>
    <row r="185" spans="15:15" ht="94.5" customHeight="1" x14ac:dyDescent="0.35">
      <c r="O185" s="16"/>
    </row>
    <row r="186" spans="15:15" ht="94.5" customHeight="1" x14ac:dyDescent="0.35">
      <c r="O186" s="16"/>
    </row>
    <row r="187" spans="15:15" ht="94.5" customHeight="1" x14ac:dyDescent="0.35">
      <c r="O187" s="16"/>
    </row>
    <row r="188" spans="15:15" ht="94.5" customHeight="1" x14ac:dyDescent="0.35">
      <c r="O188" s="16"/>
    </row>
    <row r="189" spans="15:15" ht="94.5" customHeight="1" x14ac:dyDescent="0.35">
      <c r="O189" s="16"/>
    </row>
    <row r="190" spans="15:15" ht="94.5" customHeight="1" x14ac:dyDescent="0.35">
      <c r="O190" s="16"/>
    </row>
    <row r="191" spans="15:15" ht="94.5" customHeight="1" x14ac:dyDescent="0.35">
      <c r="O191" s="16"/>
    </row>
    <row r="192" spans="15:15" ht="94.5" customHeight="1" x14ac:dyDescent="0.35">
      <c r="O192" s="16"/>
    </row>
    <row r="193" spans="15:15" ht="94.5" customHeight="1" x14ac:dyDescent="0.35">
      <c r="O193" s="16"/>
    </row>
    <row r="194" spans="15:15" ht="94.5" customHeight="1" x14ac:dyDescent="0.35">
      <c r="O194" s="16"/>
    </row>
    <row r="195" spans="15:15" ht="94.5" customHeight="1" x14ac:dyDescent="0.35">
      <c r="O195" s="16"/>
    </row>
    <row r="196" spans="15:15" ht="94.5" customHeight="1" x14ac:dyDescent="0.35">
      <c r="O196" s="16"/>
    </row>
    <row r="197" spans="15:15" ht="94.5" customHeight="1" x14ac:dyDescent="0.35">
      <c r="O197" s="16"/>
    </row>
    <row r="198" spans="15:15" ht="94.5" customHeight="1" x14ac:dyDescent="0.35">
      <c r="O198" s="16"/>
    </row>
    <row r="199" spans="15:15" ht="94.5" customHeight="1" x14ac:dyDescent="0.35">
      <c r="O199" s="16"/>
    </row>
    <row r="200" spans="15:15" ht="94.5" customHeight="1" x14ac:dyDescent="0.35">
      <c r="O200" s="16"/>
    </row>
    <row r="201" spans="15:15" ht="94.5" customHeight="1" x14ac:dyDescent="0.35">
      <c r="O201" s="16"/>
    </row>
    <row r="202" spans="15:15" ht="94.5" customHeight="1" x14ac:dyDescent="0.35">
      <c r="O202" s="16"/>
    </row>
    <row r="203" spans="15:15" ht="94.5" customHeight="1" x14ac:dyDescent="0.35">
      <c r="O203" s="16"/>
    </row>
    <row r="204" spans="15:15" ht="94.5" customHeight="1" x14ac:dyDescent="0.35">
      <c r="O204" s="16"/>
    </row>
    <row r="205" spans="15:15" ht="94.5" customHeight="1" x14ac:dyDescent="0.35">
      <c r="O205" s="16"/>
    </row>
    <row r="206" spans="15:15" ht="94.5" customHeight="1" x14ac:dyDescent="0.35">
      <c r="O206" s="16"/>
    </row>
    <row r="207" spans="15:15" ht="94.5" customHeight="1" x14ac:dyDescent="0.35">
      <c r="O207" s="16"/>
    </row>
    <row r="208" spans="15:15" ht="94.5" customHeight="1" x14ac:dyDescent="0.35">
      <c r="O208" s="16"/>
    </row>
    <row r="209" spans="15:15" ht="94.5" customHeight="1" x14ac:dyDescent="0.35">
      <c r="O209" s="16"/>
    </row>
    <row r="210" spans="15:15" ht="94.5" customHeight="1" x14ac:dyDescent="0.35">
      <c r="O210" s="16"/>
    </row>
    <row r="211" spans="15:15" ht="94.5" customHeight="1" x14ac:dyDescent="0.35">
      <c r="O211" s="16"/>
    </row>
    <row r="212" spans="15:15" ht="94.5" customHeight="1" x14ac:dyDescent="0.35">
      <c r="O212" s="16"/>
    </row>
    <row r="213" spans="15:15" ht="94.5" customHeight="1" x14ac:dyDescent="0.35">
      <c r="O213" s="16"/>
    </row>
    <row r="214" spans="15:15" ht="94.5" customHeight="1" x14ac:dyDescent="0.35">
      <c r="O214" s="16"/>
    </row>
    <row r="215" spans="15:15" ht="94.5" customHeight="1" x14ac:dyDescent="0.35">
      <c r="O215" s="16"/>
    </row>
    <row r="216" spans="15:15" ht="94.5" customHeight="1" x14ac:dyDescent="0.35">
      <c r="O216" s="16"/>
    </row>
    <row r="217" spans="15:15" ht="94.5" customHeight="1" x14ac:dyDescent="0.35">
      <c r="O217" s="16"/>
    </row>
    <row r="218" spans="15:15" ht="94.5" customHeight="1" x14ac:dyDescent="0.35">
      <c r="O218" s="16"/>
    </row>
    <row r="219" spans="15:15" ht="94.5" customHeight="1" x14ac:dyDescent="0.35">
      <c r="O219" s="16"/>
    </row>
    <row r="220" spans="15:15" ht="94.5" customHeight="1" x14ac:dyDescent="0.35">
      <c r="O220" s="16"/>
    </row>
    <row r="221" spans="15:15" ht="94.5" customHeight="1" x14ac:dyDescent="0.35">
      <c r="O221" s="16"/>
    </row>
    <row r="222" spans="15:15" ht="94.5" customHeight="1" x14ac:dyDescent="0.35">
      <c r="O222" s="16"/>
    </row>
    <row r="223" spans="15:15" ht="94.5" customHeight="1" x14ac:dyDescent="0.35">
      <c r="O223" s="16"/>
    </row>
    <row r="224" spans="15:15" ht="94.5" customHeight="1" x14ac:dyDescent="0.35">
      <c r="O224" s="16"/>
    </row>
    <row r="225" spans="15:15" ht="94.5" customHeight="1" x14ac:dyDescent="0.35">
      <c r="O225" s="16"/>
    </row>
    <row r="226" spans="15:15" ht="94.5" customHeight="1" x14ac:dyDescent="0.35">
      <c r="O226" s="16"/>
    </row>
    <row r="227" spans="15:15" ht="94.5" customHeight="1" x14ac:dyDescent="0.35">
      <c r="O227" s="16"/>
    </row>
    <row r="228" spans="15:15" ht="94.5" customHeight="1" x14ac:dyDescent="0.35">
      <c r="O228" s="16"/>
    </row>
    <row r="229" spans="15:15" ht="94.5" customHeight="1" x14ac:dyDescent="0.35">
      <c r="O229" s="16"/>
    </row>
    <row r="230" spans="15:15" ht="94.5" customHeight="1" x14ac:dyDescent="0.35">
      <c r="O230" s="16"/>
    </row>
    <row r="231" spans="15:15" ht="94.5" customHeight="1" x14ac:dyDescent="0.35">
      <c r="O231" s="16"/>
    </row>
    <row r="232" spans="15:15" ht="94.5" customHeight="1" x14ac:dyDescent="0.35">
      <c r="O232" s="16"/>
    </row>
    <row r="233" spans="15:15" ht="94.5" customHeight="1" x14ac:dyDescent="0.35">
      <c r="O233" s="16"/>
    </row>
    <row r="234" spans="15:15" ht="94.5" customHeight="1" x14ac:dyDescent="0.35">
      <c r="O234" s="16"/>
    </row>
    <row r="235" spans="15:15" ht="94.5" customHeight="1" x14ac:dyDescent="0.35">
      <c r="O235" s="16"/>
    </row>
    <row r="236" spans="15:15" ht="94.5" customHeight="1" x14ac:dyDescent="0.35">
      <c r="O236" s="16"/>
    </row>
    <row r="237" spans="15:15" ht="94.5" customHeight="1" x14ac:dyDescent="0.35">
      <c r="O237" s="16"/>
    </row>
    <row r="238" spans="15:15" ht="94.5" customHeight="1" x14ac:dyDescent="0.35">
      <c r="O238" s="16"/>
    </row>
    <row r="239" spans="15:15" ht="94.5" customHeight="1" x14ac:dyDescent="0.35">
      <c r="O239" s="16"/>
    </row>
    <row r="240" spans="15:15" ht="94.5" customHeight="1" x14ac:dyDescent="0.35">
      <c r="O240" s="16"/>
    </row>
    <row r="241" spans="15:15" ht="94.5" customHeight="1" x14ac:dyDescent="0.35">
      <c r="O241" s="16"/>
    </row>
    <row r="242" spans="15:15" ht="94.5" customHeight="1" x14ac:dyDescent="0.35">
      <c r="O242" s="16"/>
    </row>
    <row r="243" spans="15:15" ht="94.5" customHeight="1" x14ac:dyDescent="0.35">
      <c r="O243" s="16"/>
    </row>
    <row r="244" spans="15:15" ht="94.5" customHeight="1" x14ac:dyDescent="0.35">
      <c r="O244" s="16"/>
    </row>
    <row r="245" spans="15:15" ht="94.5" customHeight="1" x14ac:dyDescent="0.35">
      <c r="O245" s="16"/>
    </row>
    <row r="246" spans="15:15" ht="94.5" customHeight="1" x14ac:dyDescent="0.35">
      <c r="O246" s="16"/>
    </row>
    <row r="247" spans="15:15" ht="94.5" customHeight="1" x14ac:dyDescent="0.35">
      <c r="O247" s="16"/>
    </row>
    <row r="248" spans="15:15" ht="94.5" customHeight="1" x14ac:dyDescent="0.35">
      <c r="O248" s="16"/>
    </row>
    <row r="249" spans="15:15" ht="94.5" customHeight="1" x14ac:dyDescent="0.35">
      <c r="O249" s="16"/>
    </row>
    <row r="250" spans="15:15" ht="94.5" customHeight="1" x14ac:dyDescent="0.35">
      <c r="O250" s="16"/>
    </row>
    <row r="251" spans="15:15" ht="94.5" customHeight="1" x14ac:dyDescent="0.35">
      <c r="O251" s="16"/>
    </row>
    <row r="252" spans="15:15" ht="94.5" customHeight="1" x14ac:dyDescent="0.35">
      <c r="O252" s="16"/>
    </row>
    <row r="253" spans="15:15" ht="94.5" customHeight="1" x14ac:dyDescent="0.35">
      <c r="O253" s="16"/>
    </row>
    <row r="254" spans="15:15" ht="94.5" customHeight="1" x14ac:dyDescent="0.35">
      <c r="O254" s="16"/>
    </row>
    <row r="255" spans="15:15" ht="94.5" customHeight="1" x14ac:dyDescent="0.35">
      <c r="O255" s="16"/>
    </row>
    <row r="256" spans="15:15" ht="94.5" customHeight="1" x14ac:dyDescent="0.35">
      <c r="O256" s="16"/>
    </row>
    <row r="257" spans="15:15" ht="94.5" customHeight="1" x14ac:dyDescent="0.35">
      <c r="O257" s="16"/>
    </row>
    <row r="258" spans="15:15" ht="94.5" customHeight="1" x14ac:dyDescent="0.35">
      <c r="O258" s="16"/>
    </row>
    <row r="259" spans="15:15" ht="94.5" customHeight="1" x14ac:dyDescent="0.35">
      <c r="O259" s="16"/>
    </row>
    <row r="260" spans="15:15" ht="94.5" customHeight="1" x14ac:dyDescent="0.35">
      <c r="O260" s="16"/>
    </row>
    <row r="261" spans="15:15" ht="94.5" customHeight="1" x14ac:dyDescent="0.35">
      <c r="O261" s="16"/>
    </row>
    <row r="262" spans="15:15" ht="94.5" customHeight="1" x14ac:dyDescent="0.35">
      <c r="O262" s="16"/>
    </row>
    <row r="263" spans="15:15" ht="94.5" customHeight="1" x14ac:dyDescent="0.35">
      <c r="O263" s="16"/>
    </row>
    <row r="264" spans="15:15" ht="94.5" customHeight="1" x14ac:dyDescent="0.35">
      <c r="O264" s="16"/>
    </row>
    <row r="265" spans="15:15" ht="94.5" customHeight="1" x14ac:dyDescent="0.35">
      <c r="O265" s="16"/>
    </row>
    <row r="266" spans="15:15" ht="94.5" customHeight="1" x14ac:dyDescent="0.35">
      <c r="O266" s="16"/>
    </row>
    <row r="267" spans="15:15" ht="94.5" customHeight="1" x14ac:dyDescent="0.35">
      <c r="O267" s="16"/>
    </row>
    <row r="268" spans="15:15" ht="94.5" customHeight="1" x14ac:dyDescent="0.35">
      <c r="O268" s="16"/>
    </row>
    <row r="269" spans="15:15" ht="94.5" customHeight="1" x14ac:dyDescent="0.35">
      <c r="O269" s="16"/>
    </row>
    <row r="270" spans="15:15" ht="94.5" customHeight="1" x14ac:dyDescent="0.35">
      <c r="O270" s="16"/>
    </row>
    <row r="271" spans="15:15" ht="94.5" customHeight="1" x14ac:dyDescent="0.35">
      <c r="O271" s="16"/>
    </row>
    <row r="272" spans="15:15" ht="94.5" customHeight="1" x14ac:dyDescent="0.35">
      <c r="O272" s="16"/>
    </row>
    <row r="273" spans="15:15" ht="94.5" customHeight="1" x14ac:dyDescent="0.35">
      <c r="O273" s="16"/>
    </row>
    <row r="274" spans="15:15" ht="94.5" customHeight="1" x14ac:dyDescent="0.35">
      <c r="O274" s="16"/>
    </row>
    <row r="275" spans="15:15" ht="94.5" customHeight="1" x14ac:dyDescent="0.35">
      <c r="O275" s="16"/>
    </row>
    <row r="276" spans="15:15" ht="94.5" customHeight="1" x14ac:dyDescent="0.35">
      <c r="O276" s="16"/>
    </row>
    <row r="277" spans="15:15" ht="94.5" customHeight="1" x14ac:dyDescent="0.35">
      <c r="O277" s="16"/>
    </row>
    <row r="278" spans="15:15" ht="94.5" customHeight="1" x14ac:dyDescent="0.35">
      <c r="O278" s="16"/>
    </row>
    <row r="279" spans="15:15" ht="94.5" customHeight="1" x14ac:dyDescent="0.35">
      <c r="O279" s="16"/>
    </row>
    <row r="280" spans="15:15" ht="94.5" customHeight="1" x14ac:dyDescent="0.35">
      <c r="O280" s="16"/>
    </row>
    <row r="281" spans="15:15" ht="94.5" customHeight="1" x14ac:dyDescent="0.35">
      <c r="O281" s="16"/>
    </row>
    <row r="282" spans="15:15" ht="94.5" customHeight="1" x14ac:dyDescent="0.35">
      <c r="O282" s="16"/>
    </row>
    <row r="283" spans="15:15" ht="94.5" customHeight="1" x14ac:dyDescent="0.35">
      <c r="O283" s="16"/>
    </row>
    <row r="284" spans="15:15" ht="94.5" customHeight="1" x14ac:dyDescent="0.35">
      <c r="O284" s="16"/>
    </row>
    <row r="285" spans="15:15" ht="94.5" customHeight="1" x14ac:dyDescent="0.35">
      <c r="O285" s="16"/>
    </row>
    <row r="286" spans="15:15" ht="94.5" customHeight="1" x14ac:dyDescent="0.35">
      <c r="O286" s="16"/>
    </row>
    <row r="287" spans="15:15" ht="94.5" customHeight="1" x14ac:dyDescent="0.35">
      <c r="O287" s="16"/>
    </row>
    <row r="288" spans="15:15" ht="94.5" customHeight="1" x14ac:dyDescent="0.35">
      <c r="O288" s="16"/>
    </row>
    <row r="289" spans="15:15" ht="94.5" customHeight="1" x14ac:dyDescent="0.35">
      <c r="O289" s="16"/>
    </row>
    <row r="290" spans="15:15" ht="94.5" customHeight="1" x14ac:dyDescent="0.35">
      <c r="O290" s="16"/>
    </row>
    <row r="291" spans="15:15" ht="94.5" customHeight="1" x14ac:dyDescent="0.35">
      <c r="O291" s="16"/>
    </row>
    <row r="292" spans="15:15" ht="94.5" customHeight="1" x14ac:dyDescent="0.35">
      <c r="O292" s="16"/>
    </row>
    <row r="293" spans="15:15" ht="94.5" customHeight="1" x14ac:dyDescent="0.35">
      <c r="O293" s="16"/>
    </row>
    <row r="294" spans="15:15" ht="94.5" customHeight="1" x14ac:dyDescent="0.35">
      <c r="O294" s="16"/>
    </row>
    <row r="295" spans="15:15" ht="94.5" customHeight="1" x14ac:dyDescent="0.35">
      <c r="O295" s="16"/>
    </row>
    <row r="296" spans="15:15" ht="94.5" customHeight="1" x14ac:dyDescent="0.35">
      <c r="O296" s="16"/>
    </row>
    <row r="297" spans="15:15" ht="94.5" customHeight="1" x14ac:dyDescent="0.35">
      <c r="O297" s="16"/>
    </row>
    <row r="298" spans="15:15" ht="94.5" customHeight="1" x14ac:dyDescent="0.35">
      <c r="O298" s="16"/>
    </row>
    <row r="299" spans="15:15" ht="94.5" customHeight="1" x14ac:dyDescent="0.35">
      <c r="O299" s="16"/>
    </row>
    <row r="300" spans="15:15" ht="94.5" customHeight="1" x14ac:dyDescent="0.35">
      <c r="O300" s="16"/>
    </row>
    <row r="301" spans="15:15" ht="94.5" customHeight="1" x14ac:dyDescent="0.35">
      <c r="O301" s="16"/>
    </row>
    <row r="302" spans="15:15" ht="94.5" customHeight="1" x14ac:dyDescent="0.35">
      <c r="O302" s="16"/>
    </row>
    <row r="303" spans="15:15" ht="94.5" customHeight="1" x14ac:dyDescent="0.35">
      <c r="O303" s="16"/>
    </row>
    <row r="304" spans="15:15" ht="94.5" customHeight="1" x14ac:dyDescent="0.35">
      <c r="O304" s="16"/>
    </row>
    <row r="305" spans="15:15" ht="94.5" customHeight="1" x14ac:dyDescent="0.35">
      <c r="O305" s="16"/>
    </row>
    <row r="306" spans="15:15" ht="94.5" customHeight="1" x14ac:dyDescent="0.35">
      <c r="O306" s="16"/>
    </row>
    <row r="307" spans="15:15" ht="94.5" customHeight="1" x14ac:dyDescent="0.35">
      <c r="O307" s="16"/>
    </row>
    <row r="308" spans="15:15" ht="94.5" customHeight="1" x14ac:dyDescent="0.35">
      <c r="O308" s="16"/>
    </row>
    <row r="309" spans="15:15" ht="94.5" customHeight="1" x14ac:dyDescent="0.35">
      <c r="O309" s="16"/>
    </row>
    <row r="310" spans="15:15" ht="94.5" customHeight="1" x14ac:dyDescent="0.35">
      <c r="O310" s="16"/>
    </row>
    <row r="311" spans="15:15" ht="94.5" customHeight="1" x14ac:dyDescent="0.35">
      <c r="O311" s="16"/>
    </row>
    <row r="312" spans="15:15" ht="94.5" customHeight="1" x14ac:dyDescent="0.35">
      <c r="O312" s="16"/>
    </row>
    <row r="313" spans="15:15" ht="94.5" customHeight="1" x14ac:dyDescent="0.35">
      <c r="O313" s="16"/>
    </row>
    <row r="314" spans="15:15" ht="94.5" customHeight="1" x14ac:dyDescent="0.35">
      <c r="O314" s="16"/>
    </row>
    <row r="315" spans="15:15" ht="94.5" customHeight="1" x14ac:dyDescent="0.35">
      <c r="O315" s="16"/>
    </row>
    <row r="316" spans="15:15" ht="94.5" customHeight="1" x14ac:dyDescent="0.35">
      <c r="O316" s="16"/>
    </row>
    <row r="317" spans="15:15" ht="94.5" customHeight="1" x14ac:dyDescent="0.35">
      <c r="O317" s="16"/>
    </row>
    <row r="318" spans="15:15" ht="94.5" customHeight="1" x14ac:dyDescent="0.35">
      <c r="O318" s="16"/>
    </row>
    <row r="319" spans="15:15" ht="94.5" customHeight="1" x14ac:dyDescent="0.35">
      <c r="O319" s="16"/>
    </row>
    <row r="320" spans="15:15" ht="94.5" customHeight="1" x14ac:dyDescent="0.35">
      <c r="O320" s="16"/>
    </row>
  </sheetData>
  <phoneticPr fontId="7" type="noConversion"/>
  <conditionalFormatting sqref="W1:W46 BG1:BG46">
    <cfRule type="cellIs" dxfId="49" priority="2" operator="greaterThan">
      <formula>730</formula>
    </cfRule>
  </conditionalFormatting>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2">
        <x14:dataValidation type="list" allowBlank="1" showInputMessage="1" showErrorMessage="1" xr:uid="{673C06A9-DA0A-4134-8C7E-A9A7629FAF96}">
          <x14:formula1>
            <xm:f>'Alimentador POS'!$I$2:$I$16</xm:f>
          </x14:formula1>
          <xm:sqref>AJ1:AJ45</xm:sqref>
        </x14:dataValidation>
        <x14:dataValidation type="list" allowBlank="1" showInputMessage="1" showErrorMessage="1" xr:uid="{E0BFED7E-F20D-48B5-A0E8-EF867FE11F48}">
          <x14:formula1>
            <xm:f>'Alimentador POS'!$K$2:$K$3</xm:f>
          </x14:formula1>
          <xm:sqref>AK1:AK45 L1:L45 AW1:AW45 BC1:BC45 BF1:BF45 BN1:BN45 AM1:AM45</xm:sqref>
        </x14:dataValidation>
        <x14:dataValidation type="list" allowBlank="1" showInputMessage="1" showErrorMessage="1" xr:uid="{52DEA3A0-6150-486A-B838-8428D220668F}">
          <x14:formula1>
            <xm:f>'Alimentador POS'!$O$6:$O$7</xm:f>
          </x14:formula1>
          <xm:sqref>AQ1:AR45</xm:sqref>
        </x14:dataValidation>
        <x14:dataValidation type="list" allowBlank="1" showInputMessage="1" showErrorMessage="1" xr:uid="{78C80457-79EE-477B-99F6-E57D9C5D530D}">
          <x14:formula1>
            <xm:f>'Alimentador POS'!$O$2:$O$3</xm:f>
          </x14:formula1>
          <xm:sqref>AT1:AT45</xm:sqref>
        </x14:dataValidation>
        <x14:dataValidation type="list" allowBlank="1" showInputMessage="1" showErrorMessage="1" xr:uid="{B7012E5B-3B79-47B7-A182-4B5D56EF2BB4}">
          <x14:formula1>
            <xm:f>'Alimentador POS'!$S$2:$S$5</xm:f>
          </x14:formula1>
          <xm:sqref>AZ1:AZ45 BQ1:BQ45</xm:sqref>
        </x14:dataValidation>
        <x14:dataValidation type="list" allowBlank="1" showInputMessage="1" showErrorMessage="1" xr:uid="{A6873C6F-B8F3-40F1-9D15-F562A0C34D66}">
          <x14:formula1>
            <xm:f>'Alimentador POS'!$AA$2:$AA$5</xm:f>
          </x14:formula1>
          <xm:sqref>BJ1:BJ45</xm:sqref>
        </x14:dataValidation>
        <x14:dataValidation type="list" allowBlank="1" showInputMessage="1" showErrorMessage="1" xr:uid="{B64F682E-6DC9-4044-8398-D8BADED425C4}">
          <x14:formula1>
            <xm:f>'Alimentador POS'!$C$2:$C$4</xm:f>
          </x14:formula1>
          <xm:sqref>P1:P45</xm:sqref>
        </x14:dataValidation>
        <x14:dataValidation type="list" allowBlank="1" showInputMessage="1" showErrorMessage="1" xr:uid="{E8550342-11CE-44D3-9374-0DAB77C65BBD}">
          <x14:formula1>
            <xm:f>'Alimentador POS'!$Y$2:$Y$3</xm:f>
          </x14:formula1>
          <xm:sqref>N1:N45</xm:sqref>
        </x14:dataValidation>
        <x14:dataValidation type="list" allowBlank="1" showInputMessage="1" showErrorMessage="1" xr:uid="{EA4968F6-B883-4736-A705-F03ABB5EECCE}">
          <x14:formula1>
            <xm:f>'Alimentador POS'!$U$2:$U$7</xm:f>
          </x14:formula1>
          <xm:sqref>M1:M45</xm:sqref>
        </x14:dataValidation>
        <x14:dataValidation type="list" allowBlank="1" showInputMessage="1" showErrorMessage="1" xr:uid="{FA743A29-02C6-4E4C-8FA1-09C97A9BED00}">
          <x14:formula1>
            <xm:f>'Alimentador POS'!$W$2:$W$4</xm:f>
          </x14:formula1>
          <xm:sqref>U1:U45</xm:sqref>
        </x14:dataValidation>
        <x14:dataValidation type="list" allowBlank="1" showInputMessage="1" showErrorMessage="1" xr:uid="{4F3DC033-89A3-435E-BB42-A03ECEEA6D25}">
          <x14:formula1>
            <xm:f>'Alimentador POS'!$A$2:$A$19</xm:f>
          </x14:formula1>
          <xm:sqref>V1:V45</xm:sqref>
        </x14:dataValidation>
        <x14:dataValidation type="list" allowBlank="1" showInputMessage="1" showErrorMessage="1" xr:uid="{F9FC27C7-E2F9-45C7-9218-8B9C8F8D7DDC}">
          <x14:formula1>
            <xm:f>'Alimentador POS'!$E$2:$E$14</xm:f>
          </x14:formula1>
          <xm:sqref>T1:T45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C6541-455B-4A1C-8110-F989306244E4}">
  <dimension ref="A1:BR190"/>
  <sheetViews>
    <sheetView topLeftCell="Y188" workbookViewId="0">
      <selection activeCell="AJ188" sqref="AJ188"/>
    </sheetView>
  </sheetViews>
  <sheetFormatPr baseColWidth="10" defaultRowHeight="14.5" x14ac:dyDescent="0.35"/>
  <cols>
    <col min="1" max="1" width="9.54296875" customWidth="1"/>
    <col min="2" max="2" width="2.54296875" customWidth="1"/>
    <col min="3" max="3" width="3.54296875" customWidth="1"/>
    <col min="4" max="5" width="9.54296875" customWidth="1"/>
    <col min="6" max="6" width="3.54296875" customWidth="1"/>
    <col min="7" max="7" width="3.81640625" customWidth="1"/>
    <col min="8" max="12" width="2.54296875" customWidth="1"/>
    <col min="13" max="13" width="5.453125" customWidth="1"/>
    <col min="14" max="14" width="9.54296875" customWidth="1"/>
    <col min="15" max="15" width="8.453125" customWidth="1"/>
    <col min="16" max="16" width="7.54296875" customWidth="1"/>
    <col min="17" max="17" width="2.54296875" customWidth="1"/>
    <col min="18" max="18" width="6.54296875" customWidth="1"/>
    <col min="19" max="19" width="25.54296875" customWidth="1"/>
    <col min="20" max="20" width="11.1796875" customWidth="1"/>
    <col min="21" max="21" width="7.54296875" customWidth="1"/>
    <col min="22" max="22" width="11.453125" customWidth="1"/>
    <col min="23" max="23" width="7.54296875" customWidth="1"/>
    <col min="24" max="24" width="2.54296875" customWidth="1"/>
    <col min="25" max="25" width="25.54296875" customWidth="1"/>
    <col min="26" max="29" width="2.54296875" customWidth="1"/>
    <col min="30" max="30" width="25.54296875" customWidth="1"/>
    <col min="31" max="34" width="2.54296875" customWidth="1"/>
    <col min="35" max="35" width="50.54296875" customWidth="1"/>
    <col min="36" max="36" width="13.1796875" customWidth="1"/>
    <col min="37" max="37" width="3.54296875" customWidth="1"/>
    <col min="38" max="38" width="6.26953125" customWidth="1"/>
    <col min="39" max="39" width="3.54296875" customWidth="1"/>
    <col min="40" max="40" width="2.54296875" customWidth="1"/>
    <col min="41" max="41" width="7.54296875" customWidth="1"/>
    <col min="42" max="43" width="3.54296875" customWidth="1"/>
    <col min="44" max="47" width="10.54296875" customWidth="1"/>
    <col min="48" max="48" width="3.54296875" customWidth="1"/>
    <col min="49" max="53" width="12.54296875" customWidth="1"/>
    <col min="54" max="54" width="3.54296875" customWidth="1"/>
    <col min="55" max="55" width="9.54296875" customWidth="1"/>
    <col min="56" max="56" width="2.54296875" customWidth="1"/>
    <col min="57" max="57" width="3.54296875" customWidth="1"/>
    <col min="58" max="58" width="12" customWidth="1"/>
    <col min="59" max="62" width="9.54296875" customWidth="1"/>
    <col min="63" max="63" width="11.1796875" customWidth="1"/>
    <col min="64" max="64" width="3.54296875" customWidth="1"/>
    <col min="65" max="68" width="9.54296875" customWidth="1"/>
    <col min="69" max="69" width="15.1796875" customWidth="1"/>
    <col min="70" max="70" width="3.54296875" customWidth="1"/>
  </cols>
  <sheetData>
    <row r="1" spans="1:70" ht="109.5" customHeight="1" x14ac:dyDescent="0.35">
      <c r="A1" s="19" t="s">
        <v>108</v>
      </c>
      <c r="B1" s="13" t="s">
        <v>373</v>
      </c>
      <c r="C1" s="19" t="s">
        <v>110</v>
      </c>
      <c r="D1" s="19" t="s">
        <v>111</v>
      </c>
      <c r="E1" s="19" t="s">
        <v>112</v>
      </c>
      <c r="F1" s="20" t="s">
        <v>113</v>
      </c>
      <c r="G1" s="20" t="s">
        <v>114</v>
      </c>
      <c r="H1" s="20" t="s">
        <v>115</v>
      </c>
      <c r="I1" s="20" t="s">
        <v>116</v>
      </c>
      <c r="J1" s="20" t="s">
        <v>117</v>
      </c>
      <c r="K1" s="20" t="s">
        <v>118</v>
      </c>
      <c r="L1" s="20" t="s">
        <v>119</v>
      </c>
      <c r="M1" s="19" t="s">
        <v>120</v>
      </c>
      <c r="N1" s="19" t="s">
        <v>12</v>
      </c>
      <c r="O1" s="19" t="s">
        <v>121</v>
      </c>
      <c r="P1" s="19" t="s">
        <v>122</v>
      </c>
      <c r="Q1" s="13" t="s">
        <v>123</v>
      </c>
      <c r="R1" s="19" t="s">
        <v>124</v>
      </c>
      <c r="S1" s="19" t="s">
        <v>125</v>
      </c>
      <c r="T1" s="19" t="s">
        <v>2</v>
      </c>
      <c r="U1" s="19" t="s">
        <v>126</v>
      </c>
      <c r="V1" s="19" t="s">
        <v>127</v>
      </c>
      <c r="W1" s="8" t="s">
        <v>128</v>
      </c>
      <c r="X1" s="9" t="s">
        <v>129</v>
      </c>
      <c r="Y1" s="19" t="s">
        <v>130</v>
      </c>
      <c r="Z1" s="21" t="s">
        <v>131</v>
      </c>
      <c r="AA1" s="21" t="s">
        <v>132</v>
      </c>
      <c r="AB1" s="21" t="s">
        <v>133</v>
      </c>
      <c r="AC1" s="21" t="s">
        <v>134</v>
      </c>
      <c r="AD1" s="19" t="s">
        <v>135</v>
      </c>
      <c r="AE1" s="20" t="s">
        <v>136</v>
      </c>
      <c r="AF1" s="20" t="s">
        <v>137</v>
      </c>
      <c r="AG1" s="20" t="s">
        <v>138</v>
      </c>
      <c r="AH1" s="20" t="s">
        <v>139</v>
      </c>
      <c r="AI1" s="19" t="s">
        <v>140</v>
      </c>
      <c r="AJ1" s="19" t="s">
        <v>141</v>
      </c>
      <c r="AK1" s="21" t="s">
        <v>142</v>
      </c>
      <c r="AL1" s="19" t="s">
        <v>143</v>
      </c>
      <c r="AM1" s="20" t="s">
        <v>144</v>
      </c>
      <c r="AN1" s="9" t="s">
        <v>146</v>
      </c>
      <c r="AO1" s="19" t="s">
        <v>147</v>
      </c>
      <c r="AP1" s="22" t="s">
        <v>23</v>
      </c>
      <c r="AQ1" s="22" t="s">
        <v>38</v>
      </c>
      <c r="AR1" s="19" t="s">
        <v>148</v>
      </c>
      <c r="AS1" s="19" t="s">
        <v>149</v>
      </c>
      <c r="AT1" s="19" t="s">
        <v>150</v>
      </c>
      <c r="AU1" s="19" t="s">
        <v>151</v>
      </c>
      <c r="AV1" s="20" t="s">
        <v>152</v>
      </c>
      <c r="AW1" s="19" t="s">
        <v>153</v>
      </c>
      <c r="AX1" s="19" t="s">
        <v>154</v>
      </c>
      <c r="AY1" s="19" t="s">
        <v>155</v>
      </c>
      <c r="AZ1" s="19" t="s">
        <v>156</v>
      </c>
      <c r="BA1" s="19" t="s">
        <v>157</v>
      </c>
      <c r="BB1" s="20" t="s">
        <v>158</v>
      </c>
      <c r="BC1" s="19" t="s">
        <v>159</v>
      </c>
      <c r="BD1" s="9" t="s">
        <v>160</v>
      </c>
      <c r="BE1" s="20" t="s">
        <v>161</v>
      </c>
      <c r="BF1" s="23" t="s">
        <v>162</v>
      </c>
      <c r="BG1" s="19" t="s">
        <v>163</v>
      </c>
      <c r="BH1" s="19" t="s">
        <v>164</v>
      </c>
      <c r="BI1" s="19" t="s">
        <v>165</v>
      </c>
      <c r="BJ1" s="19" t="s">
        <v>166</v>
      </c>
      <c r="BK1" s="19" t="s">
        <v>167</v>
      </c>
      <c r="BL1" s="9" t="s">
        <v>168</v>
      </c>
      <c r="BM1" s="20" t="s">
        <v>169</v>
      </c>
      <c r="BN1" s="19" t="s">
        <v>170</v>
      </c>
      <c r="BO1" s="19" t="s">
        <v>171</v>
      </c>
      <c r="BP1" s="19" t="s">
        <v>172</v>
      </c>
      <c r="BQ1" s="19" t="s">
        <v>173</v>
      </c>
      <c r="BR1" s="9" t="s">
        <v>174</v>
      </c>
    </row>
    <row r="2" spans="1:70" ht="57" x14ac:dyDescent="0.35">
      <c r="A2" s="10">
        <f ca="1">TODAY()</f>
        <v>46101</v>
      </c>
      <c r="B2" s="14"/>
      <c r="C2" s="8">
        <v>1</v>
      </c>
      <c r="D2" s="10">
        <v>45665</v>
      </c>
      <c r="E2" s="10">
        <v>45665</v>
      </c>
      <c r="F2" s="8">
        <v>4</v>
      </c>
      <c r="G2" s="8">
        <v>0</v>
      </c>
      <c r="H2" s="8">
        <v>1</v>
      </c>
      <c r="I2" s="8">
        <v>0</v>
      </c>
      <c r="J2" s="8">
        <v>1</v>
      </c>
      <c r="K2" s="8">
        <v>0</v>
      </c>
      <c r="L2" s="8" t="s">
        <v>22</v>
      </c>
      <c r="M2" s="8" t="s">
        <v>36</v>
      </c>
      <c r="N2" s="8" t="s">
        <v>28</v>
      </c>
      <c r="O2" s="8" t="s">
        <v>175</v>
      </c>
      <c r="P2" s="8" t="s">
        <v>48</v>
      </c>
      <c r="Q2" s="14"/>
      <c r="R2" s="8">
        <v>11089</v>
      </c>
      <c r="S2" s="24" t="s">
        <v>374</v>
      </c>
      <c r="T2" s="10" t="s">
        <v>35</v>
      </c>
      <c r="U2" s="8" t="s">
        <v>36</v>
      </c>
      <c r="V2" s="8" t="s">
        <v>375</v>
      </c>
      <c r="W2" s="8">
        <f ca="1">POS_22[[#This Row],[Fecha actual ]]-POS_22[[#This Row],[Fecha de Registro ]]</f>
        <v>436</v>
      </c>
      <c r="X2" s="11"/>
      <c r="Y2" s="24" t="s">
        <v>376</v>
      </c>
      <c r="Z2" s="8">
        <v>0</v>
      </c>
      <c r="AA2" s="8">
        <v>0</v>
      </c>
      <c r="AB2" s="8">
        <v>0</v>
      </c>
      <c r="AC2" s="8">
        <v>1</v>
      </c>
      <c r="AD2" s="24" t="s">
        <v>200</v>
      </c>
      <c r="AE2" s="8">
        <v>1</v>
      </c>
      <c r="AF2" s="8">
        <v>0</v>
      </c>
      <c r="AG2" s="8">
        <v>0</v>
      </c>
      <c r="AH2" s="8">
        <v>0</v>
      </c>
      <c r="AI2" s="24" t="s">
        <v>377</v>
      </c>
      <c r="AJ2" s="8" t="s">
        <v>23</v>
      </c>
      <c r="AK2" s="8" t="s">
        <v>37</v>
      </c>
      <c r="AL2" s="8" t="s">
        <v>175</v>
      </c>
      <c r="AM2" s="8" t="s">
        <v>37</v>
      </c>
      <c r="AN2" s="11"/>
      <c r="AO2" s="8"/>
      <c r="AP2" s="8"/>
      <c r="AQ2" s="8"/>
      <c r="AR2" s="8"/>
      <c r="AS2" s="8"/>
      <c r="AT2" s="10"/>
      <c r="AU2" s="8"/>
      <c r="AV2" s="8"/>
      <c r="AW2" s="8"/>
      <c r="AX2" s="10"/>
      <c r="AY2" s="8"/>
      <c r="AZ2" s="8"/>
      <c r="BA2" s="8"/>
      <c r="BB2" s="8"/>
      <c r="BC2" s="10"/>
      <c r="BD2" s="11"/>
      <c r="BE2" s="8"/>
      <c r="BF2" s="10"/>
      <c r="BG2" s="8">
        <f>POS_22[[#This Row],[Fecha de la Resolución del CG ]]-POS_22[[#This Row],[Fecha de Registro ]]</f>
        <v>-45665</v>
      </c>
      <c r="BH2" s="8"/>
      <c r="BI2" s="8"/>
      <c r="BJ2" s="8"/>
      <c r="BK2" s="8"/>
      <c r="BL2" s="11"/>
      <c r="BM2" s="8"/>
      <c r="BN2" s="8"/>
      <c r="BO2" s="10"/>
      <c r="BP2" s="8"/>
      <c r="BQ2" s="8"/>
      <c r="BR2" s="11"/>
    </row>
    <row r="3" spans="1:70" ht="57" x14ac:dyDescent="0.35">
      <c r="A3" s="10">
        <f ca="1">TODAY()</f>
        <v>46101</v>
      </c>
      <c r="B3" s="14"/>
      <c r="C3" s="8">
        <v>2</v>
      </c>
      <c r="D3" s="44">
        <v>45666</v>
      </c>
      <c r="E3" s="44">
        <v>45666</v>
      </c>
      <c r="F3" s="8">
        <v>4</v>
      </c>
      <c r="G3" s="8">
        <v>0</v>
      </c>
      <c r="H3" s="8">
        <v>1</v>
      </c>
      <c r="I3" s="8">
        <v>0</v>
      </c>
      <c r="J3" s="8">
        <v>1</v>
      </c>
      <c r="K3" s="8">
        <v>0</v>
      </c>
      <c r="L3" s="8" t="s">
        <v>22</v>
      </c>
      <c r="M3" s="8" t="s">
        <v>36</v>
      </c>
      <c r="N3" s="45" t="s">
        <v>28</v>
      </c>
      <c r="O3" s="46" t="s">
        <v>175</v>
      </c>
      <c r="P3" s="8" t="s">
        <v>48</v>
      </c>
      <c r="Q3" s="14"/>
      <c r="R3" s="8">
        <v>11091</v>
      </c>
      <c r="S3" s="24" t="s">
        <v>378</v>
      </c>
      <c r="T3" s="10" t="s">
        <v>35</v>
      </c>
      <c r="U3" s="8" t="s">
        <v>36</v>
      </c>
      <c r="V3" s="8" t="s">
        <v>375</v>
      </c>
      <c r="W3" s="8">
        <f ca="1">POS_22[[#This Row],[Fecha actual ]]-POS_22[[#This Row],[Fecha de Registro ]]</f>
        <v>435</v>
      </c>
      <c r="X3" s="11"/>
      <c r="Y3" s="24" t="s">
        <v>379</v>
      </c>
      <c r="Z3" s="8">
        <v>0</v>
      </c>
      <c r="AA3" s="8">
        <v>0</v>
      </c>
      <c r="AB3" s="8">
        <v>0</v>
      </c>
      <c r="AC3" s="8">
        <v>1</v>
      </c>
      <c r="AD3" s="24" t="s">
        <v>200</v>
      </c>
      <c r="AE3" s="8">
        <v>1</v>
      </c>
      <c r="AF3" s="8">
        <v>0</v>
      </c>
      <c r="AG3" s="8">
        <v>0</v>
      </c>
      <c r="AH3" s="8">
        <v>0</v>
      </c>
      <c r="AI3" s="24" t="s">
        <v>380</v>
      </c>
      <c r="AJ3" s="8" t="s">
        <v>23</v>
      </c>
      <c r="AK3" s="8" t="s">
        <v>37</v>
      </c>
      <c r="AL3" s="8" t="s">
        <v>175</v>
      </c>
      <c r="AM3" s="8" t="s">
        <v>37</v>
      </c>
      <c r="AN3" s="11"/>
      <c r="AO3" s="8"/>
      <c r="AP3" s="8"/>
      <c r="AQ3" s="8"/>
      <c r="AR3" s="10"/>
      <c r="AS3" s="8"/>
      <c r="AT3" s="10"/>
      <c r="AU3" s="8"/>
      <c r="AV3" s="8"/>
      <c r="AW3" s="10"/>
      <c r="AX3" s="10"/>
      <c r="AY3" s="8"/>
      <c r="AZ3" s="10"/>
      <c r="BA3" s="8"/>
      <c r="BB3" s="8"/>
      <c r="BC3" s="10"/>
      <c r="BD3" s="38"/>
      <c r="BE3" s="8"/>
      <c r="BF3" s="10"/>
      <c r="BG3" s="8">
        <f>POS_22[[#This Row],[Fecha de la Resolución del CG ]]-POS_22[[#This Row],[Fecha de Registro ]]</f>
        <v>-45666</v>
      </c>
      <c r="BH3" s="10"/>
      <c r="BI3" s="8"/>
      <c r="BJ3" s="8"/>
      <c r="BK3" s="8"/>
      <c r="BL3" s="11"/>
      <c r="BM3" s="8"/>
      <c r="BN3" s="8"/>
      <c r="BO3" s="10"/>
      <c r="BP3" s="8"/>
      <c r="BQ3" s="8"/>
      <c r="BR3" s="36"/>
    </row>
    <row r="4" spans="1:70" ht="208" x14ac:dyDescent="0.35">
      <c r="A4" s="10">
        <f t="shared" ref="A4:A67" ca="1" si="0">TODAY()</f>
        <v>46101</v>
      </c>
      <c r="B4" s="14"/>
      <c r="C4" s="8">
        <v>3</v>
      </c>
      <c r="D4" s="44">
        <v>45666</v>
      </c>
      <c r="E4" s="44">
        <v>45666</v>
      </c>
      <c r="F4" s="8">
        <v>24</v>
      </c>
      <c r="G4" s="8">
        <v>0</v>
      </c>
      <c r="H4" s="8">
        <v>1</v>
      </c>
      <c r="I4" s="8">
        <v>0</v>
      </c>
      <c r="J4" s="8">
        <v>1</v>
      </c>
      <c r="K4" s="8">
        <v>0</v>
      </c>
      <c r="L4" s="8" t="s">
        <v>22</v>
      </c>
      <c r="M4" s="8" t="s">
        <v>36</v>
      </c>
      <c r="N4" s="45" t="s">
        <v>28</v>
      </c>
      <c r="O4" s="46" t="s">
        <v>175</v>
      </c>
      <c r="P4" s="8" t="s">
        <v>48</v>
      </c>
      <c r="Q4" s="14"/>
      <c r="R4" s="8">
        <v>11092</v>
      </c>
      <c r="S4" s="24" t="s">
        <v>381</v>
      </c>
      <c r="T4" s="10" t="s">
        <v>35</v>
      </c>
      <c r="U4" s="8" t="s">
        <v>36</v>
      </c>
      <c r="V4" s="8" t="s">
        <v>375</v>
      </c>
      <c r="W4" s="8">
        <f ca="1">POS_22[[#This Row],[Fecha actual ]]-POS_22[[#This Row],[Fecha de Registro ]]</f>
        <v>435</v>
      </c>
      <c r="X4" s="11"/>
      <c r="Y4" s="24" t="s">
        <v>382</v>
      </c>
      <c r="Z4" s="8">
        <v>0</v>
      </c>
      <c r="AA4" s="8">
        <v>0</v>
      </c>
      <c r="AB4" s="8">
        <v>0</v>
      </c>
      <c r="AC4" s="8">
        <v>1</v>
      </c>
      <c r="AD4" s="24" t="s">
        <v>187</v>
      </c>
      <c r="AE4" s="8">
        <v>1</v>
      </c>
      <c r="AF4" s="8">
        <v>0</v>
      </c>
      <c r="AG4" s="8">
        <v>0</v>
      </c>
      <c r="AH4" s="8">
        <v>0</v>
      </c>
      <c r="AI4" s="24" t="s">
        <v>383</v>
      </c>
      <c r="AJ4" s="8" t="s">
        <v>23</v>
      </c>
      <c r="AK4" s="8" t="s">
        <v>37</v>
      </c>
      <c r="AL4" s="8" t="s">
        <v>175</v>
      </c>
      <c r="AM4" s="8" t="s">
        <v>37</v>
      </c>
      <c r="AN4" s="11"/>
      <c r="AO4" s="8"/>
      <c r="AP4" s="8"/>
      <c r="AQ4" s="8"/>
      <c r="AR4" s="10"/>
      <c r="AS4" s="8"/>
      <c r="AT4" s="10"/>
      <c r="AU4" s="8"/>
      <c r="AV4" s="8"/>
      <c r="AW4" s="10"/>
      <c r="AX4" s="10"/>
      <c r="AY4" s="8"/>
      <c r="AZ4" s="10"/>
      <c r="BA4" s="8"/>
      <c r="BB4" s="8"/>
      <c r="BC4" s="10"/>
      <c r="BD4" s="38"/>
      <c r="BE4" s="8"/>
      <c r="BF4" s="10"/>
      <c r="BG4" s="8">
        <f>POS_22[[#This Row],[Fecha de la Resolución del CG ]]-POS_22[[#This Row],[Fecha de Registro ]]</f>
        <v>-45666</v>
      </c>
      <c r="BH4" s="10"/>
      <c r="BI4" s="8"/>
      <c r="BJ4" s="8"/>
      <c r="BK4" s="8"/>
      <c r="BL4" s="11"/>
      <c r="BM4" s="8"/>
      <c r="BN4" s="8"/>
      <c r="BO4" s="10"/>
      <c r="BP4" s="8"/>
      <c r="BQ4" s="8"/>
      <c r="BR4" s="36"/>
    </row>
    <row r="5" spans="1:70" ht="57" x14ac:dyDescent="0.35">
      <c r="A5" s="10">
        <f t="shared" ca="1" si="0"/>
        <v>46101</v>
      </c>
      <c r="B5" s="14"/>
      <c r="C5" s="8">
        <v>4</v>
      </c>
      <c r="D5" s="44">
        <v>45666</v>
      </c>
      <c r="E5" s="44">
        <v>45666</v>
      </c>
      <c r="F5" s="8">
        <v>5</v>
      </c>
      <c r="G5" s="8">
        <v>0</v>
      </c>
      <c r="H5" s="8">
        <v>1</v>
      </c>
      <c r="I5" s="8">
        <v>0</v>
      </c>
      <c r="J5" s="8">
        <v>1</v>
      </c>
      <c r="K5" s="8">
        <v>0</v>
      </c>
      <c r="L5" s="8" t="s">
        <v>22</v>
      </c>
      <c r="M5" s="8" t="s">
        <v>36</v>
      </c>
      <c r="N5" s="45" t="s">
        <v>28</v>
      </c>
      <c r="O5" s="46" t="s">
        <v>175</v>
      </c>
      <c r="P5" s="8" t="s">
        <v>48</v>
      </c>
      <c r="Q5" s="14"/>
      <c r="R5" s="8">
        <v>11093</v>
      </c>
      <c r="S5" s="24" t="s">
        <v>384</v>
      </c>
      <c r="T5" s="10" t="s">
        <v>35</v>
      </c>
      <c r="U5" s="8" t="s">
        <v>36</v>
      </c>
      <c r="V5" s="8" t="s">
        <v>375</v>
      </c>
      <c r="W5" s="8">
        <f ca="1">POS_22[[#This Row],[Fecha actual ]]-POS_22[[#This Row],[Fecha de Registro ]]</f>
        <v>435</v>
      </c>
      <c r="X5" s="11"/>
      <c r="Y5" s="24" t="s">
        <v>385</v>
      </c>
      <c r="Z5" s="8">
        <v>0</v>
      </c>
      <c r="AA5" s="8">
        <v>0</v>
      </c>
      <c r="AB5" s="8">
        <v>0</v>
      </c>
      <c r="AC5" s="8">
        <v>1</v>
      </c>
      <c r="AD5" s="24" t="s">
        <v>386</v>
      </c>
      <c r="AE5" s="8">
        <v>1</v>
      </c>
      <c r="AF5" s="8">
        <v>0</v>
      </c>
      <c r="AG5" s="8">
        <v>0</v>
      </c>
      <c r="AH5" s="8">
        <v>0</v>
      </c>
      <c r="AI5" s="24" t="s">
        <v>387</v>
      </c>
      <c r="AJ5" s="8" t="s">
        <v>23</v>
      </c>
      <c r="AK5" s="8" t="s">
        <v>37</v>
      </c>
      <c r="AL5" s="8" t="s">
        <v>175</v>
      </c>
      <c r="AM5" s="8" t="s">
        <v>37</v>
      </c>
      <c r="AN5" s="11"/>
      <c r="AO5" s="8"/>
      <c r="AP5" s="8"/>
      <c r="AQ5" s="8"/>
      <c r="AR5" s="10"/>
      <c r="AS5" s="8"/>
      <c r="AT5" s="10"/>
      <c r="AU5" s="8"/>
      <c r="AV5" s="8"/>
      <c r="AW5" s="10"/>
      <c r="AX5" s="10"/>
      <c r="AY5" s="8"/>
      <c r="AZ5" s="10"/>
      <c r="BA5" s="8"/>
      <c r="BB5" s="8"/>
      <c r="BC5" s="10"/>
      <c r="BD5" s="38"/>
      <c r="BE5" s="8"/>
      <c r="BF5" s="10"/>
      <c r="BG5" s="8">
        <f>POS_22[[#This Row],[Fecha de la Resolución del CG ]]-POS_22[[#This Row],[Fecha de Registro ]]</f>
        <v>-45666</v>
      </c>
      <c r="BH5" s="10"/>
      <c r="BI5" s="8"/>
      <c r="BJ5" s="8"/>
      <c r="BK5" s="8"/>
      <c r="BL5" s="11"/>
      <c r="BM5" s="8"/>
      <c r="BN5" s="8"/>
      <c r="BO5" s="10"/>
      <c r="BP5" s="8"/>
      <c r="BQ5" s="8"/>
      <c r="BR5" s="36"/>
    </row>
    <row r="6" spans="1:70" ht="216" x14ac:dyDescent="0.35">
      <c r="A6" s="10">
        <f t="shared" ca="1" si="0"/>
        <v>46101</v>
      </c>
      <c r="B6" s="14"/>
      <c r="C6" s="8">
        <v>5</v>
      </c>
      <c r="D6" s="44">
        <v>45666</v>
      </c>
      <c r="E6" s="44">
        <v>45666</v>
      </c>
      <c r="F6" s="8">
        <v>25</v>
      </c>
      <c r="G6" s="8">
        <v>0</v>
      </c>
      <c r="H6" s="8">
        <v>1</v>
      </c>
      <c r="I6" s="8">
        <v>0</v>
      </c>
      <c r="J6" s="8">
        <v>1</v>
      </c>
      <c r="K6" s="8">
        <v>0</v>
      </c>
      <c r="L6" s="8" t="s">
        <v>22</v>
      </c>
      <c r="M6" s="8" t="s">
        <v>36</v>
      </c>
      <c r="N6" s="45" t="s">
        <v>28</v>
      </c>
      <c r="O6" s="46" t="s">
        <v>175</v>
      </c>
      <c r="P6" s="8" t="s">
        <v>48</v>
      </c>
      <c r="Q6" s="14"/>
      <c r="R6" s="8">
        <v>11094</v>
      </c>
      <c r="S6" s="24" t="s">
        <v>388</v>
      </c>
      <c r="T6" s="10" t="s">
        <v>35</v>
      </c>
      <c r="U6" s="8" t="s">
        <v>36</v>
      </c>
      <c r="V6" s="8" t="s">
        <v>375</v>
      </c>
      <c r="W6" s="8">
        <f ca="1">POS_22[[#This Row],[Fecha actual ]]-POS_22[[#This Row],[Fecha de Registro ]]</f>
        <v>435</v>
      </c>
      <c r="X6" s="11"/>
      <c r="Y6" s="25" t="s">
        <v>389</v>
      </c>
      <c r="Z6" s="8">
        <v>0</v>
      </c>
      <c r="AA6" s="8">
        <v>0</v>
      </c>
      <c r="AB6" s="8">
        <v>0</v>
      </c>
      <c r="AC6" s="8">
        <v>1</v>
      </c>
      <c r="AD6" s="24" t="s">
        <v>187</v>
      </c>
      <c r="AE6" s="8">
        <v>1</v>
      </c>
      <c r="AF6" s="8">
        <v>0</v>
      </c>
      <c r="AG6" s="8">
        <v>0</v>
      </c>
      <c r="AH6" s="8">
        <v>0</v>
      </c>
      <c r="AI6" s="24" t="s">
        <v>390</v>
      </c>
      <c r="AJ6" s="8" t="s">
        <v>23</v>
      </c>
      <c r="AK6" s="8" t="s">
        <v>37</v>
      </c>
      <c r="AL6" s="8" t="s">
        <v>175</v>
      </c>
      <c r="AM6" s="8" t="s">
        <v>37</v>
      </c>
      <c r="AN6" s="11"/>
      <c r="AO6" s="8"/>
      <c r="AP6" s="8"/>
      <c r="AQ6" s="8"/>
      <c r="AR6" s="10"/>
      <c r="AS6" s="8"/>
      <c r="AT6" s="10"/>
      <c r="AU6" s="8"/>
      <c r="AV6" s="8"/>
      <c r="AW6" s="10"/>
      <c r="AX6" s="10"/>
      <c r="AY6" s="8"/>
      <c r="AZ6" s="10"/>
      <c r="BA6" s="8"/>
      <c r="BB6" s="8"/>
      <c r="BC6" s="10"/>
      <c r="BD6" s="38"/>
      <c r="BE6" s="8"/>
      <c r="BF6" s="10"/>
      <c r="BG6" s="8">
        <f>POS_22[[#This Row],[Fecha de la Resolución del CG ]]-POS_22[[#This Row],[Fecha de Registro ]]</f>
        <v>-45666</v>
      </c>
      <c r="BH6" s="10"/>
      <c r="BI6" s="8"/>
      <c r="BJ6" s="8"/>
      <c r="BK6" s="8"/>
      <c r="BL6" s="11"/>
      <c r="BM6" s="8"/>
      <c r="BN6" s="8"/>
      <c r="BO6" s="10"/>
      <c r="BP6" s="8"/>
      <c r="BQ6" s="8"/>
      <c r="BR6" s="36"/>
    </row>
    <row r="7" spans="1:70" ht="136" x14ac:dyDescent="0.35">
      <c r="A7" s="10">
        <f t="shared" ca="1" si="0"/>
        <v>46101</v>
      </c>
      <c r="B7" s="14"/>
      <c r="C7" s="8">
        <v>6</v>
      </c>
      <c r="D7" s="44">
        <v>45666</v>
      </c>
      <c r="E7" s="44">
        <v>45666</v>
      </c>
      <c r="F7" s="8">
        <v>16</v>
      </c>
      <c r="G7" s="8">
        <v>0</v>
      </c>
      <c r="H7" s="8">
        <v>1</v>
      </c>
      <c r="I7" s="8">
        <v>0</v>
      </c>
      <c r="J7" s="8">
        <v>1</v>
      </c>
      <c r="K7" s="8">
        <v>0</v>
      </c>
      <c r="L7" s="8" t="s">
        <v>22</v>
      </c>
      <c r="M7" s="8" t="s">
        <v>36</v>
      </c>
      <c r="N7" s="45" t="s">
        <v>28</v>
      </c>
      <c r="O7" s="46" t="s">
        <v>175</v>
      </c>
      <c r="P7" s="8" t="s">
        <v>34</v>
      </c>
      <c r="Q7" s="14"/>
      <c r="R7" s="8">
        <v>11095</v>
      </c>
      <c r="S7" s="24" t="s">
        <v>391</v>
      </c>
      <c r="T7" s="10" t="s">
        <v>35</v>
      </c>
      <c r="U7" s="8" t="s">
        <v>36</v>
      </c>
      <c r="V7" s="8" t="s">
        <v>93</v>
      </c>
      <c r="W7" s="8">
        <f ca="1">POS_22[[#This Row],[Fecha actual ]]-POS_22[[#This Row],[Fecha de Registro ]]</f>
        <v>435</v>
      </c>
      <c r="X7" s="11"/>
      <c r="Y7" s="25" t="s">
        <v>392</v>
      </c>
      <c r="Z7" s="8">
        <v>0</v>
      </c>
      <c r="AA7" s="8">
        <v>0</v>
      </c>
      <c r="AB7" s="8">
        <v>0</v>
      </c>
      <c r="AC7" s="8">
        <v>1</v>
      </c>
      <c r="AD7" s="25" t="s">
        <v>187</v>
      </c>
      <c r="AE7" s="8">
        <v>1</v>
      </c>
      <c r="AF7" s="8">
        <v>0</v>
      </c>
      <c r="AG7" s="8">
        <v>0</v>
      </c>
      <c r="AH7" s="8">
        <v>0</v>
      </c>
      <c r="AI7" s="24" t="s">
        <v>393</v>
      </c>
      <c r="AJ7" s="8" t="s">
        <v>23</v>
      </c>
      <c r="AK7" s="8"/>
      <c r="AL7" s="8" t="s">
        <v>175</v>
      </c>
      <c r="AM7" s="8" t="s">
        <v>37</v>
      </c>
      <c r="AN7" s="11"/>
      <c r="AO7" s="8"/>
      <c r="AP7" s="8" t="s">
        <v>69</v>
      </c>
      <c r="AQ7" s="8"/>
      <c r="AR7" s="10"/>
      <c r="AS7" s="8" t="s">
        <v>24</v>
      </c>
      <c r="AT7" s="10">
        <v>45719</v>
      </c>
      <c r="AU7" s="47" t="s">
        <v>394</v>
      </c>
      <c r="AV7" s="8"/>
      <c r="AW7" s="10"/>
      <c r="AX7" s="10"/>
      <c r="AY7" s="8"/>
      <c r="AZ7" s="10"/>
      <c r="BA7" s="8"/>
      <c r="BB7" s="8"/>
      <c r="BC7" s="10"/>
      <c r="BD7" s="38"/>
      <c r="BE7" s="8"/>
      <c r="BF7" s="10"/>
      <c r="BG7" s="8">
        <f>POS_22[[#This Row],[Fecha de la Resolución del CG ]]-POS_22[[#This Row],[Fecha de Registro ]]</f>
        <v>-45666</v>
      </c>
      <c r="BH7" s="10"/>
      <c r="BI7" s="8"/>
      <c r="BJ7" s="8"/>
      <c r="BK7" s="8"/>
      <c r="BL7" s="11"/>
      <c r="BM7" s="8"/>
      <c r="BN7" s="8"/>
      <c r="BO7" s="10"/>
      <c r="BP7" s="8"/>
      <c r="BQ7" s="8"/>
      <c r="BR7" s="36"/>
    </row>
    <row r="8" spans="1:70" ht="176" x14ac:dyDescent="0.35">
      <c r="A8" s="10">
        <f t="shared" ca="1" si="0"/>
        <v>46101</v>
      </c>
      <c r="B8" s="14"/>
      <c r="C8" s="8">
        <v>7</v>
      </c>
      <c r="D8" s="44">
        <v>45667</v>
      </c>
      <c r="E8" s="44">
        <v>45667</v>
      </c>
      <c r="F8" s="8">
        <v>22</v>
      </c>
      <c r="G8" s="8">
        <v>0</v>
      </c>
      <c r="H8" s="8">
        <v>1</v>
      </c>
      <c r="I8" s="8">
        <v>0</v>
      </c>
      <c r="J8" s="8">
        <v>1</v>
      </c>
      <c r="K8" s="8">
        <v>0</v>
      </c>
      <c r="L8" s="8" t="s">
        <v>22</v>
      </c>
      <c r="M8" s="8" t="s">
        <v>36</v>
      </c>
      <c r="N8" s="45" t="s">
        <v>28</v>
      </c>
      <c r="O8" s="46" t="s">
        <v>175</v>
      </c>
      <c r="P8" s="8" t="s">
        <v>48</v>
      </c>
      <c r="Q8" s="14"/>
      <c r="R8" s="8">
        <v>11098</v>
      </c>
      <c r="S8" s="24" t="s">
        <v>395</v>
      </c>
      <c r="T8" s="10" t="s">
        <v>35</v>
      </c>
      <c r="U8" s="8" t="s">
        <v>36</v>
      </c>
      <c r="V8" s="8" t="s">
        <v>181</v>
      </c>
      <c r="W8" s="8">
        <f ca="1">POS_22[[#This Row],[Fecha actual ]]-POS_22[[#This Row],[Fecha de Registro ]]</f>
        <v>434</v>
      </c>
      <c r="X8" s="11"/>
      <c r="Y8" s="25" t="s">
        <v>396</v>
      </c>
      <c r="Z8" s="8">
        <v>0</v>
      </c>
      <c r="AA8" s="8">
        <v>1</v>
      </c>
      <c r="AB8" s="8">
        <v>0</v>
      </c>
      <c r="AC8" s="8">
        <v>0</v>
      </c>
      <c r="AD8" s="25" t="s">
        <v>187</v>
      </c>
      <c r="AE8" s="8">
        <v>1</v>
      </c>
      <c r="AF8" s="8">
        <v>0</v>
      </c>
      <c r="AG8" s="8">
        <v>0</v>
      </c>
      <c r="AH8" s="8">
        <v>0</v>
      </c>
      <c r="AI8" s="24" t="s">
        <v>397</v>
      </c>
      <c r="AJ8" s="8" t="s">
        <v>21</v>
      </c>
      <c r="AK8" s="8" t="s">
        <v>37</v>
      </c>
      <c r="AL8" s="8" t="s">
        <v>175</v>
      </c>
      <c r="AM8" s="8" t="s">
        <v>37</v>
      </c>
      <c r="AN8" s="11"/>
      <c r="AO8" s="8"/>
      <c r="AP8" s="8"/>
      <c r="AQ8" s="8"/>
      <c r="AR8" s="10"/>
      <c r="AS8" s="8"/>
      <c r="AT8" s="10"/>
      <c r="AU8" s="8"/>
      <c r="AV8" s="8"/>
      <c r="AW8" s="10"/>
      <c r="AX8" s="10"/>
      <c r="AY8" s="8"/>
      <c r="AZ8" s="10"/>
      <c r="BA8" s="8"/>
      <c r="BB8" s="8"/>
      <c r="BC8" s="10"/>
      <c r="BD8" s="38"/>
      <c r="BE8" s="8"/>
      <c r="BF8" s="10"/>
      <c r="BG8" s="8">
        <f>POS_22[[#This Row],[Fecha de la Resolución del CG ]]-POS_22[[#This Row],[Fecha de Registro ]]</f>
        <v>-45667</v>
      </c>
      <c r="BH8" s="10"/>
      <c r="BI8" s="8"/>
      <c r="BJ8" s="8"/>
      <c r="BK8" s="8"/>
      <c r="BL8" s="11"/>
      <c r="BM8" s="8"/>
      <c r="BN8" s="8"/>
      <c r="BO8" s="10"/>
      <c r="BP8" s="8"/>
      <c r="BQ8" s="8"/>
      <c r="BR8" s="36"/>
    </row>
    <row r="9" spans="1:70" ht="120" x14ac:dyDescent="0.35">
      <c r="A9" s="10">
        <f t="shared" ca="1" si="0"/>
        <v>46101</v>
      </c>
      <c r="B9" s="14"/>
      <c r="C9" s="8">
        <v>8</v>
      </c>
      <c r="D9" s="44">
        <v>45671</v>
      </c>
      <c r="E9" s="44">
        <v>45671</v>
      </c>
      <c r="F9" s="8">
        <v>1</v>
      </c>
      <c r="G9" s="8">
        <v>0</v>
      </c>
      <c r="H9" s="8">
        <v>1</v>
      </c>
      <c r="I9" s="8">
        <v>0</v>
      </c>
      <c r="J9" s="8">
        <v>1</v>
      </c>
      <c r="K9" s="8">
        <v>0</v>
      </c>
      <c r="L9" s="8" t="s">
        <v>37</v>
      </c>
      <c r="M9" s="8" t="s">
        <v>36</v>
      </c>
      <c r="N9" s="45" t="s">
        <v>28</v>
      </c>
      <c r="O9" s="46" t="s">
        <v>175</v>
      </c>
      <c r="P9" s="8" t="s">
        <v>48</v>
      </c>
      <c r="Q9" s="14"/>
      <c r="R9" s="8">
        <v>11100</v>
      </c>
      <c r="S9" s="24" t="s">
        <v>398</v>
      </c>
      <c r="T9" s="10" t="s">
        <v>35</v>
      </c>
      <c r="U9" s="8" t="s">
        <v>36</v>
      </c>
      <c r="V9" s="8" t="s">
        <v>375</v>
      </c>
      <c r="W9" s="8">
        <f ca="1">POS_22[[#This Row],[Fecha actual ]]-POS_22[[#This Row],[Fecha de Registro ]]</f>
        <v>430</v>
      </c>
      <c r="X9" s="11"/>
      <c r="Y9" s="25" t="s">
        <v>399</v>
      </c>
      <c r="Z9" s="8">
        <v>0</v>
      </c>
      <c r="AA9" s="8">
        <v>0</v>
      </c>
      <c r="AB9" s="8">
        <v>0</v>
      </c>
      <c r="AC9" s="8">
        <v>1</v>
      </c>
      <c r="AD9" s="25" t="s">
        <v>400</v>
      </c>
      <c r="AE9" s="8">
        <v>1</v>
      </c>
      <c r="AF9" s="8">
        <v>0</v>
      </c>
      <c r="AG9" s="8">
        <v>0</v>
      </c>
      <c r="AH9" s="8">
        <v>0</v>
      </c>
      <c r="AI9" s="24" t="s">
        <v>401</v>
      </c>
      <c r="AJ9" s="8" t="s">
        <v>80</v>
      </c>
      <c r="AK9" s="8" t="s">
        <v>37</v>
      </c>
      <c r="AL9" s="8" t="s">
        <v>175</v>
      </c>
      <c r="AM9" s="8" t="s">
        <v>37</v>
      </c>
      <c r="AN9" s="11"/>
      <c r="AO9" s="8"/>
      <c r="AP9" s="8"/>
      <c r="AQ9" s="8"/>
      <c r="AR9" s="10"/>
      <c r="AS9" s="8"/>
      <c r="AT9" s="10"/>
      <c r="AU9" s="8"/>
      <c r="AV9" s="8"/>
      <c r="AW9" s="10"/>
      <c r="AX9" s="10"/>
      <c r="AY9" s="8"/>
      <c r="AZ9" s="10"/>
      <c r="BA9" s="8"/>
      <c r="BB9" s="8"/>
      <c r="BC9" s="10"/>
      <c r="BD9" s="38"/>
      <c r="BE9" s="8"/>
      <c r="BF9" s="10"/>
      <c r="BG9" s="8">
        <f>POS_22[[#This Row],[Fecha de la Resolución del CG ]]-POS_22[[#This Row],[Fecha de Registro ]]</f>
        <v>-45671</v>
      </c>
      <c r="BH9" s="10"/>
      <c r="BI9" s="8"/>
      <c r="BJ9" s="8"/>
      <c r="BK9" s="8"/>
      <c r="BL9" s="11"/>
      <c r="BM9" s="8"/>
      <c r="BN9" s="8"/>
      <c r="BO9" s="10"/>
      <c r="BP9" s="8"/>
      <c r="BQ9" s="8"/>
      <c r="BR9" s="36"/>
    </row>
    <row r="10" spans="1:70" ht="19" x14ac:dyDescent="0.35">
      <c r="A10" s="10">
        <f t="shared" ca="1" si="0"/>
        <v>46101</v>
      </c>
      <c r="B10" s="14"/>
      <c r="C10" s="8">
        <v>9</v>
      </c>
      <c r="D10" s="44">
        <v>45671</v>
      </c>
      <c r="E10" s="44">
        <v>45671</v>
      </c>
      <c r="F10" s="8">
        <v>1</v>
      </c>
      <c r="G10" s="8">
        <v>0</v>
      </c>
      <c r="H10" s="8">
        <v>1</v>
      </c>
      <c r="I10" s="8">
        <v>0</v>
      </c>
      <c r="J10" s="8">
        <v>1</v>
      </c>
      <c r="K10" s="8">
        <v>0</v>
      </c>
      <c r="L10" s="8" t="s">
        <v>37</v>
      </c>
      <c r="M10" s="8" t="s">
        <v>36</v>
      </c>
      <c r="N10" s="45" t="s">
        <v>28</v>
      </c>
      <c r="O10" s="46" t="s">
        <v>175</v>
      </c>
      <c r="P10" s="8" t="s">
        <v>48</v>
      </c>
      <c r="Q10" s="14"/>
      <c r="R10" s="25">
        <v>11101</v>
      </c>
      <c r="S10" s="24" t="s">
        <v>402</v>
      </c>
      <c r="T10" s="10" t="s">
        <v>35</v>
      </c>
      <c r="U10" s="8" t="s">
        <v>36</v>
      </c>
      <c r="V10" s="8" t="s">
        <v>73</v>
      </c>
      <c r="W10" s="8">
        <f ca="1">POS_22[[#This Row],[Fecha actual ]]-POS_22[[#This Row],[Fecha de Registro ]]</f>
        <v>430</v>
      </c>
      <c r="X10" s="11"/>
      <c r="Y10" s="25" t="s">
        <v>403</v>
      </c>
      <c r="Z10" s="8">
        <v>0</v>
      </c>
      <c r="AA10" s="8">
        <v>1</v>
      </c>
      <c r="AB10" s="8">
        <v>0</v>
      </c>
      <c r="AC10" s="8">
        <v>0</v>
      </c>
      <c r="AD10" s="25" t="s">
        <v>204</v>
      </c>
      <c r="AE10" s="8">
        <v>1</v>
      </c>
      <c r="AF10" s="8">
        <v>0</v>
      </c>
      <c r="AG10" s="8">
        <v>0</v>
      </c>
      <c r="AH10" s="8">
        <v>0</v>
      </c>
      <c r="AI10" s="24" t="s">
        <v>404</v>
      </c>
      <c r="AJ10" s="8" t="s">
        <v>21</v>
      </c>
      <c r="AK10" s="8" t="s">
        <v>37</v>
      </c>
      <c r="AL10" s="8" t="s">
        <v>175</v>
      </c>
      <c r="AM10" s="8" t="s">
        <v>37</v>
      </c>
      <c r="AN10" s="11"/>
      <c r="AO10" s="8"/>
      <c r="AP10" s="8"/>
      <c r="AQ10" s="8"/>
      <c r="AR10" s="10"/>
      <c r="AS10" s="8"/>
      <c r="AT10" s="10"/>
      <c r="AU10" s="8"/>
      <c r="AV10" s="8"/>
      <c r="AW10" s="10"/>
      <c r="AX10" s="10"/>
      <c r="AY10" s="8"/>
      <c r="AZ10" s="10"/>
      <c r="BA10" s="8"/>
      <c r="BB10" s="8"/>
      <c r="BC10" s="10"/>
      <c r="BD10" s="38"/>
      <c r="BE10" s="8"/>
      <c r="BF10" s="10"/>
      <c r="BG10" s="8">
        <f>POS_22[[#This Row],[Fecha de la Resolución del CG ]]-POS_22[[#This Row],[Fecha de Registro ]]</f>
        <v>-45671</v>
      </c>
      <c r="BH10" s="10"/>
      <c r="BI10" s="8"/>
      <c r="BJ10" s="8"/>
      <c r="BK10" s="8"/>
      <c r="BL10" s="11"/>
      <c r="BM10" s="8"/>
      <c r="BN10" s="8"/>
      <c r="BO10" s="10"/>
      <c r="BP10" s="8"/>
      <c r="BQ10" s="8"/>
      <c r="BR10" s="36"/>
    </row>
    <row r="11" spans="1:70" ht="24" x14ac:dyDescent="0.35">
      <c r="A11" s="10">
        <f t="shared" ca="1" si="0"/>
        <v>46101</v>
      </c>
      <c r="B11" s="14"/>
      <c r="C11" s="8">
        <v>10</v>
      </c>
      <c r="D11" s="44">
        <v>45672</v>
      </c>
      <c r="E11" s="44">
        <v>45672</v>
      </c>
      <c r="F11" s="8">
        <v>1</v>
      </c>
      <c r="G11" s="8">
        <v>0</v>
      </c>
      <c r="H11" s="8">
        <v>1</v>
      </c>
      <c r="I11" s="8">
        <v>0</v>
      </c>
      <c r="J11" s="8">
        <v>1</v>
      </c>
      <c r="K11" s="8">
        <v>0</v>
      </c>
      <c r="L11" s="8" t="s">
        <v>37</v>
      </c>
      <c r="M11" s="8" t="s">
        <v>36</v>
      </c>
      <c r="N11" s="45" t="s">
        <v>28</v>
      </c>
      <c r="O11" s="46" t="s">
        <v>175</v>
      </c>
      <c r="P11" s="8" t="s">
        <v>48</v>
      </c>
      <c r="Q11" s="14"/>
      <c r="R11" s="25">
        <v>11103</v>
      </c>
      <c r="S11" s="24" t="s">
        <v>405</v>
      </c>
      <c r="T11" s="10" t="s">
        <v>35</v>
      </c>
      <c r="U11" s="8" t="s">
        <v>36</v>
      </c>
      <c r="V11" s="8" t="s">
        <v>82</v>
      </c>
      <c r="W11" s="8">
        <f ca="1">POS_22[[#This Row],[Fecha actual ]]-POS_22[[#This Row],[Fecha de Registro ]]</f>
        <v>429</v>
      </c>
      <c r="X11" s="11"/>
      <c r="Y11" s="25" t="s">
        <v>406</v>
      </c>
      <c r="Z11" s="8">
        <v>0</v>
      </c>
      <c r="AA11" s="8">
        <v>1</v>
      </c>
      <c r="AB11" s="8">
        <v>0</v>
      </c>
      <c r="AC11" s="8">
        <v>0</v>
      </c>
      <c r="AD11" s="25" t="s">
        <v>204</v>
      </c>
      <c r="AE11" s="8">
        <v>1</v>
      </c>
      <c r="AF11" s="8">
        <v>0</v>
      </c>
      <c r="AG11" s="8">
        <v>0</v>
      </c>
      <c r="AH11" s="8">
        <v>0</v>
      </c>
      <c r="AI11" s="24" t="s">
        <v>407</v>
      </c>
      <c r="AJ11" s="8" t="s">
        <v>21</v>
      </c>
      <c r="AK11" s="8" t="s">
        <v>37</v>
      </c>
      <c r="AL11" s="8" t="s">
        <v>175</v>
      </c>
      <c r="AM11" s="8" t="s">
        <v>37</v>
      </c>
      <c r="AN11" s="11"/>
      <c r="AO11" s="8"/>
      <c r="AP11" s="8"/>
      <c r="AQ11" s="8"/>
      <c r="AR11" s="10"/>
      <c r="AS11" s="8"/>
      <c r="AT11" s="10"/>
      <c r="AU11" s="8"/>
      <c r="AV11" s="8"/>
      <c r="AW11" s="10"/>
      <c r="AX11" s="10"/>
      <c r="AY11" s="8"/>
      <c r="AZ11" s="10"/>
      <c r="BA11" s="8"/>
      <c r="BB11" s="8"/>
      <c r="BC11" s="10"/>
      <c r="BD11" s="38"/>
      <c r="BE11" s="8"/>
      <c r="BF11" s="10"/>
      <c r="BG11" s="8">
        <f>POS_22[[#This Row],[Fecha de la Resolución del CG ]]-POS_22[[#This Row],[Fecha de Registro ]]</f>
        <v>-45672</v>
      </c>
      <c r="BH11" s="10"/>
      <c r="BI11" s="8"/>
      <c r="BJ11" s="8"/>
      <c r="BK11" s="8"/>
      <c r="BL11" s="11"/>
      <c r="BM11" s="8"/>
      <c r="BN11" s="8"/>
      <c r="BO11" s="10"/>
      <c r="BP11" s="8"/>
      <c r="BQ11" s="8"/>
      <c r="BR11" s="36"/>
    </row>
    <row r="12" spans="1:70" ht="19" x14ac:dyDescent="0.35">
      <c r="A12" s="10">
        <f t="shared" ca="1" si="0"/>
        <v>46101</v>
      </c>
      <c r="B12" s="14"/>
      <c r="C12" s="8">
        <v>11</v>
      </c>
      <c r="D12" s="44">
        <v>45672</v>
      </c>
      <c r="E12" s="44">
        <v>45672</v>
      </c>
      <c r="F12" s="8">
        <v>1</v>
      </c>
      <c r="G12" s="8">
        <v>0</v>
      </c>
      <c r="H12" s="8">
        <v>1</v>
      </c>
      <c r="I12" s="8">
        <v>0</v>
      </c>
      <c r="J12" s="8">
        <v>1</v>
      </c>
      <c r="K12" s="8">
        <v>0</v>
      </c>
      <c r="L12" s="8" t="s">
        <v>37</v>
      </c>
      <c r="M12" s="8" t="s">
        <v>36</v>
      </c>
      <c r="N12" s="45" t="s">
        <v>28</v>
      </c>
      <c r="O12" s="46" t="s">
        <v>175</v>
      </c>
      <c r="P12" s="8" t="s">
        <v>48</v>
      </c>
      <c r="Q12" s="14"/>
      <c r="R12" s="25">
        <v>11104</v>
      </c>
      <c r="S12" s="24" t="s">
        <v>408</v>
      </c>
      <c r="T12" s="10" t="s">
        <v>35</v>
      </c>
      <c r="U12" s="8" t="s">
        <v>36</v>
      </c>
      <c r="V12" s="8" t="s">
        <v>99</v>
      </c>
      <c r="W12" s="8">
        <f ca="1">POS_22[[#This Row],[Fecha actual ]]-POS_22[[#This Row],[Fecha de Registro ]]</f>
        <v>429</v>
      </c>
      <c r="X12" s="11"/>
      <c r="Y12" s="25" t="s">
        <v>409</v>
      </c>
      <c r="Z12" s="8">
        <v>0</v>
      </c>
      <c r="AA12" s="8">
        <v>1</v>
      </c>
      <c r="AB12" s="8">
        <v>0</v>
      </c>
      <c r="AC12" s="8">
        <v>0</v>
      </c>
      <c r="AD12" s="25" t="s">
        <v>410</v>
      </c>
      <c r="AE12" s="8">
        <v>1</v>
      </c>
      <c r="AF12" s="8">
        <v>0</v>
      </c>
      <c r="AG12" s="8">
        <v>0</v>
      </c>
      <c r="AH12" s="8">
        <v>0</v>
      </c>
      <c r="AI12" s="24" t="s">
        <v>411</v>
      </c>
      <c r="AJ12" s="8" t="s">
        <v>21</v>
      </c>
      <c r="AK12" s="8" t="s">
        <v>37</v>
      </c>
      <c r="AL12" s="8" t="s">
        <v>175</v>
      </c>
      <c r="AM12" s="8" t="s">
        <v>37</v>
      </c>
      <c r="AN12" s="11"/>
      <c r="AO12" s="8"/>
      <c r="AP12" s="8"/>
      <c r="AQ12" s="8"/>
      <c r="AR12" s="10"/>
      <c r="AS12" s="8"/>
      <c r="AT12" s="10"/>
      <c r="AU12" s="8"/>
      <c r="AV12" s="8"/>
      <c r="AW12" s="10"/>
      <c r="AX12" s="10"/>
      <c r="AY12" s="8"/>
      <c r="AZ12" s="10"/>
      <c r="BA12" s="8"/>
      <c r="BB12" s="8"/>
      <c r="BC12" s="10"/>
      <c r="BD12" s="38"/>
      <c r="BE12" s="8"/>
      <c r="BF12" s="10"/>
      <c r="BG12" s="8">
        <f>POS_22[[#This Row],[Fecha de la Resolución del CG ]]-POS_22[[#This Row],[Fecha de Registro ]]</f>
        <v>-45672</v>
      </c>
      <c r="BH12" s="10"/>
      <c r="BI12" s="8"/>
      <c r="BJ12" s="8"/>
      <c r="BK12" s="8"/>
      <c r="BL12" s="11"/>
      <c r="BM12" s="8"/>
      <c r="BN12" s="8"/>
      <c r="BO12" s="10"/>
      <c r="BP12" s="8"/>
      <c r="BQ12" s="8"/>
      <c r="BR12" s="36"/>
    </row>
    <row r="13" spans="1:70" ht="112" x14ac:dyDescent="0.35">
      <c r="A13" s="10">
        <f t="shared" ca="1" si="0"/>
        <v>46101</v>
      </c>
      <c r="B13" s="14"/>
      <c r="C13" s="8">
        <v>12</v>
      </c>
      <c r="D13" s="44">
        <v>45672</v>
      </c>
      <c r="E13" s="44">
        <v>45672</v>
      </c>
      <c r="F13" s="8">
        <v>12</v>
      </c>
      <c r="G13" s="8">
        <v>0</v>
      </c>
      <c r="H13" s="8">
        <v>1</v>
      </c>
      <c r="I13" s="8">
        <v>0</v>
      </c>
      <c r="J13" s="8">
        <v>1</v>
      </c>
      <c r="K13" s="8">
        <v>0</v>
      </c>
      <c r="L13" s="8" t="s">
        <v>22</v>
      </c>
      <c r="M13" s="8" t="s">
        <v>36</v>
      </c>
      <c r="N13" s="45" t="s">
        <v>28</v>
      </c>
      <c r="O13" s="46" t="s">
        <v>175</v>
      </c>
      <c r="P13" s="8" t="s">
        <v>48</v>
      </c>
      <c r="Q13" s="14"/>
      <c r="R13" s="25">
        <v>11106</v>
      </c>
      <c r="S13" s="24" t="s">
        <v>412</v>
      </c>
      <c r="T13" s="10" t="s">
        <v>35</v>
      </c>
      <c r="U13" s="8" t="s">
        <v>36</v>
      </c>
      <c r="V13" s="8" t="s">
        <v>413</v>
      </c>
      <c r="W13" s="8">
        <f ca="1">POS_22[[#This Row],[Fecha actual ]]-POS_22[[#This Row],[Fecha de Registro ]]</f>
        <v>429</v>
      </c>
      <c r="X13" s="11"/>
      <c r="Y13" s="25" t="s">
        <v>414</v>
      </c>
      <c r="Z13" s="8">
        <v>0</v>
      </c>
      <c r="AA13" s="8">
        <v>0</v>
      </c>
      <c r="AB13" s="8">
        <v>0</v>
      </c>
      <c r="AC13" s="8">
        <v>1</v>
      </c>
      <c r="AD13" s="25" t="s">
        <v>204</v>
      </c>
      <c r="AE13" s="8">
        <v>1</v>
      </c>
      <c r="AF13" s="8">
        <v>0</v>
      </c>
      <c r="AG13" s="8">
        <v>0</v>
      </c>
      <c r="AH13" s="8">
        <v>0</v>
      </c>
      <c r="AI13" s="25" t="s">
        <v>415</v>
      </c>
      <c r="AJ13" s="8" t="s">
        <v>23</v>
      </c>
      <c r="AK13" s="8" t="s">
        <v>37</v>
      </c>
      <c r="AL13" s="8" t="s">
        <v>175</v>
      </c>
      <c r="AM13" s="8" t="s">
        <v>37</v>
      </c>
      <c r="AN13" s="11"/>
      <c r="AO13" s="8"/>
      <c r="AP13" s="8"/>
      <c r="AQ13" s="8"/>
      <c r="AR13" s="10"/>
      <c r="AS13" s="8"/>
      <c r="AT13" s="10"/>
      <c r="AU13" s="8"/>
      <c r="AV13" s="8"/>
      <c r="AW13" s="10"/>
      <c r="AX13" s="10"/>
      <c r="AY13" s="8"/>
      <c r="AZ13" s="10"/>
      <c r="BA13" s="8"/>
      <c r="BB13" s="8"/>
      <c r="BC13" s="10"/>
      <c r="BD13" s="38"/>
      <c r="BE13" s="8"/>
      <c r="BF13" s="10"/>
      <c r="BG13" s="8">
        <f>POS_22[[#This Row],[Fecha de la Resolución del CG ]]-POS_22[[#This Row],[Fecha de Registro ]]</f>
        <v>-45672</v>
      </c>
      <c r="BH13" s="10"/>
      <c r="BI13" s="8"/>
      <c r="BJ13" s="8"/>
      <c r="BK13" s="8"/>
      <c r="BL13" s="11"/>
      <c r="BM13" s="8"/>
      <c r="BN13" s="8"/>
      <c r="BO13" s="10"/>
      <c r="BP13" s="8"/>
      <c r="BQ13" s="8"/>
      <c r="BR13" s="36"/>
    </row>
    <row r="14" spans="1:70" ht="88" x14ac:dyDescent="0.35">
      <c r="A14" s="10">
        <f t="shared" ca="1" si="0"/>
        <v>46101</v>
      </c>
      <c r="B14" s="14"/>
      <c r="C14" s="8">
        <v>13</v>
      </c>
      <c r="D14" s="44">
        <v>45672</v>
      </c>
      <c r="E14" s="44">
        <v>45672</v>
      </c>
      <c r="F14" s="8">
        <v>7</v>
      </c>
      <c r="G14" s="8">
        <v>0</v>
      </c>
      <c r="H14" s="8">
        <v>1</v>
      </c>
      <c r="I14" s="8">
        <v>0</v>
      </c>
      <c r="J14" s="8">
        <v>1</v>
      </c>
      <c r="K14" s="8">
        <v>0</v>
      </c>
      <c r="L14" s="8" t="s">
        <v>22</v>
      </c>
      <c r="M14" s="8" t="s">
        <v>36</v>
      </c>
      <c r="N14" s="45" t="s">
        <v>28</v>
      </c>
      <c r="O14" s="46" t="s">
        <v>175</v>
      </c>
      <c r="P14" s="8" t="s">
        <v>48</v>
      </c>
      <c r="Q14" s="14"/>
      <c r="R14" s="25">
        <v>11107</v>
      </c>
      <c r="S14" s="24" t="s">
        <v>416</v>
      </c>
      <c r="T14" s="10" t="s">
        <v>35</v>
      </c>
      <c r="U14" s="8" t="s">
        <v>36</v>
      </c>
      <c r="V14" s="8" t="s">
        <v>413</v>
      </c>
      <c r="W14" s="8">
        <f ca="1">POS_22[[#This Row],[Fecha actual ]]-POS_22[[#This Row],[Fecha de Registro ]]</f>
        <v>429</v>
      </c>
      <c r="X14" s="11"/>
      <c r="Y14" s="24" t="s">
        <v>417</v>
      </c>
      <c r="Z14" s="8">
        <v>0</v>
      </c>
      <c r="AA14" s="8">
        <v>0</v>
      </c>
      <c r="AB14" s="8">
        <v>0</v>
      </c>
      <c r="AC14" s="8">
        <v>1</v>
      </c>
      <c r="AD14" s="25" t="s">
        <v>410</v>
      </c>
      <c r="AE14" s="8">
        <v>1</v>
      </c>
      <c r="AF14" s="8">
        <v>0</v>
      </c>
      <c r="AG14" s="8">
        <v>0</v>
      </c>
      <c r="AH14" s="8">
        <v>0</v>
      </c>
      <c r="AI14" s="25" t="s">
        <v>418</v>
      </c>
      <c r="AJ14" s="8" t="s">
        <v>23</v>
      </c>
      <c r="AK14" s="8" t="s">
        <v>37</v>
      </c>
      <c r="AL14" s="8" t="s">
        <v>175</v>
      </c>
      <c r="AM14" s="8" t="s">
        <v>37</v>
      </c>
      <c r="AN14" s="11"/>
      <c r="AO14" s="8"/>
      <c r="AP14" s="8"/>
      <c r="AQ14" s="8"/>
      <c r="AR14" s="10"/>
      <c r="AS14" s="8"/>
      <c r="AT14" s="10"/>
      <c r="AU14" s="8"/>
      <c r="AV14" s="8"/>
      <c r="AW14" s="10"/>
      <c r="AX14" s="10"/>
      <c r="AY14" s="8"/>
      <c r="AZ14" s="10"/>
      <c r="BA14" s="8"/>
      <c r="BB14" s="8"/>
      <c r="BC14" s="10"/>
      <c r="BD14" s="38"/>
      <c r="BE14" s="8"/>
      <c r="BF14" s="10"/>
      <c r="BG14" s="8">
        <f>POS_22[[#This Row],[Fecha de la Resolución del CG ]]-POS_22[[#This Row],[Fecha de Registro ]]</f>
        <v>-45672</v>
      </c>
      <c r="BH14" s="10"/>
      <c r="BI14" s="8"/>
      <c r="BJ14" s="8"/>
      <c r="BK14" s="8"/>
      <c r="BL14" s="11"/>
      <c r="BM14" s="8"/>
      <c r="BN14" s="8"/>
      <c r="BO14" s="10"/>
      <c r="BP14" s="8"/>
      <c r="BQ14" s="8"/>
      <c r="BR14" s="36"/>
    </row>
    <row r="15" spans="1:70" ht="80" x14ac:dyDescent="0.35">
      <c r="A15" s="10">
        <f t="shared" ca="1" si="0"/>
        <v>46101</v>
      </c>
      <c r="B15" s="14"/>
      <c r="C15" s="8">
        <v>14</v>
      </c>
      <c r="D15" s="44">
        <v>45672</v>
      </c>
      <c r="E15" s="44">
        <v>45672</v>
      </c>
      <c r="F15" s="8">
        <v>4</v>
      </c>
      <c r="G15" s="8">
        <v>0</v>
      </c>
      <c r="H15" s="8">
        <v>1</v>
      </c>
      <c r="I15" s="8">
        <v>0</v>
      </c>
      <c r="J15" s="8">
        <v>1</v>
      </c>
      <c r="K15" s="8">
        <v>0</v>
      </c>
      <c r="L15" s="8" t="s">
        <v>22</v>
      </c>
      <c r="M15" s="8" t="s">
        <v>36</v>
      </c>
      <c r="N15" s="45" t="s">
        <v>28</v>
      </c>
      <c r="O15" s="46" t="s">
        <v>175</v>
      </c>
      <c r="P15" s="8" t="s">
        <v>48</v>
      </c>
      <c r="Q15" s="14"/>
      <c r="R15" s="25">
        <v>11108</v>
      </c>
      <c r="S15" s="24" t="s">
        <v>419</v>
      </c>
      <c r="T15" s="10" t="s">
        <v>35</v>
      </c>
      <c r="U15" s="8" t="s">
        <v>36</v>
      </c>
      <c r="V15" s="8" t="s">
        <v>413</v>
      </c>
      <c r="W15" s="8">
        <f ca="1">POS_22[[#This Row],[Fecha actual ]]-POS_22[[#This Row],[Fecha de Registro ]]</f>
        <v>429</v>
      </c>
      <c r="X15" s="11"/>
      <c r="Y15" s="24" t="s">
        <v>420</v>
      </c>
      <c r="Z15" s="8">
        <v>0</v>
      </c>
      <c r="AA15" s="8">
        <v>0</v>
      </c>
      <c r="AB15" s="8">
        <v>0</v>
      </c>
      <c r="AC15" s="8">
        <v>1</v>
      </c>
      <c r="AD15" s="24" t="s">
        <v>200</v>
      </c>
      <c r="AE15" s="8">
        <v>1</v>
      </c>
      <c r="AF15" s="8">
        <v>0</v>
      </c>
      <c r="AG15" s="8">
        <v>0</v>
      </c>
      <c r="AH15" s="8">
        <v>0</v>
      </c>
      <c r="AI15" s="24" t="s">
        <v>421</v>
      </c>
      <c r="AJ15" s="8" t="s">
        <v>23</v>
      </c>
      <c r="AK15" s="8" t="s">
        <v>37</v>
      </c>
      <c r="AL15" s="8" t="s">
        <v>175</v>
      </c>
      <c r="AM15" s="8" t="s">
        <v>37</v>
      </c>
      <c r="AN15" s="11"/>
      <c r="AO15" s="8"/>
      <c r="AP15" s="8"/>
      <c r="AQ15" s="8"/>
      <c r="AR15" s="10"/>
      <c r="AS15" s="8"/>
      <c r="AT15" s="10"/>
      <c r="AU15" s="8"/>
      <c r="AV15" s="8"/>
      <c r="AW15" s="10"/>
      <c r="AX15" s="10"/>
      <c r="AY15" s="8"/>
      <c r="AZ15" s="10"/>
      <c r="BA15" s="8"/>
      <c r="BB15" s="8"/>
      <c r="BC15" s="10"/>
      <c r="BD15" s="38"/>
      <c r="BE15" s="8"/>
      <c r="BF15" s="10"/>
      <c r="BG15" s="8">
        <f>POS_22[[#This Row],[Fecha de la Resolución del CG ]]-POS_22[[#This Row],[Fecha de Registro ]]</f>
        <v>-45672</v>
      </c>
      <c r="BH15" s="10"/>
      <c r="BI15" s="8"/>
      <c r="BJ15" s="8"/>
      <c r="BK15" s="8"/>
      <c r="BL15" s="11"/>
      <c r="BM15" s="8"/>
      <c r="BN15" s="8"/>
      <c r="BO15" s="10"/>
      <c r="BP15" s="8"/>
      <c r="BQ15" s="8"/>
      <c r="BR15" s="36"/>
    </row>
    <row r="16" spans="1:70" ht="57" x14ac:dyDescent="0.35">
      <c r="A16" s="10">
        <f t="shared" ca="1" si="0"/>
        <v>46101</v>
      </c>
      <c r="B16" s="14"/>
      <c r="C16" s="8">
        <v>15</v>
      </c>
      <c r="D16" s="10">
        <v>45678</v>
      </c>
      <c r="E16" s="10">
        <v>45678</v>
      </c>
      <c r="F16" s="8">
        <v>3</v>
      </c>
      <c r="G16" s="8">
        <v>0</v>
      </c>
      <c r="H16" s="8">
        <v>1</v>
      </c>
      <c r="I16" s="8">
        <v>0</v>
      </c>
      <c r="J16" s="8">
        <v>1</v>
      </c>
      <c r="K16" s="8">
        <v>0</v>
      </c>
      <c r="L16" s="8" t="s">
        <v>22</v>
      </c>
      <c r="M16" s="8" t="s">
        <v>36</v>
      </c>
      <c r="N16" s="45" t="s">
        <v>28</v>
      </c>
      <c r="O16" s="46" t="s">
        <v>175</v>
      </c>
      <c r="P16" s="8" t="s">
        <v>48</v>
      </c>
      <c r="Q16" s="14"/>
      <c r="R16" s="25">
        <v>11113</v>
      </c>
      <c r="S16" s="24" t="s">
        <v>422</v>
      </c>
      <c r="T16" s="10" t="s">
        <v>35</v>
      </c>
      <c r="U16" s="8" t="s">
        <v>36</v>
      </c>
      <c r="V16" s="8" t="s">
        <v>93</v>
      </c>
      <c r="W16" s="8">
        <f ca="1">POS_22[[#This Row],[Fecha actual ]]-POS_22[[#This Row],[Fecha de Registro ]]</f>
        <v>423</v>
      </c>
      <c r="X16" s="11"/>
      <c r="Y16" s="24" t="s">
        <v>423</v>
      </c>
      <c r="Z16" s="8">
        <v>0</v>
      </c>
      <c r="AA16" s="8">
        <v>0</v>
      </c>
      <c r="AB16" s="8">
        <v>0</v>
      </c>
      <c r="AC16" s="8">
        <v>1</v>
      </c>
      <c r="AD16" s="24" t="s">
        <v>200</v>
      </c>
      <c r="AE16" s="8">
        <v>1</v>
      </c>
      <c r="AF16" s="8">
        <v>0</v>
      </c>
      <c r="AG16" s="8">
        <v>0</v>
      </c>
      <c r="AH16" s="8">
        <v>0</v>
      </c>
      <c r="AI16" s="24" t="s">
        <v>424</v>
      </c>
      <c r="AJ16" s="8" t="s">
        <v>23</v>
      </c>
      <c r="AK16" s="8" t="s">
        <v>37</v>
      </c>
      <c r="AL16" s="8" t="s">
        <v>175</v>
      </c>
      <c r="AM16" s="8" t="s">
        <v>37</v>
      </c>
      <c r="AN16" s="11"/>
      <c r="AO16" s="8"/>
      <c r="AP16" s="8"/>
      <c r="AQ16" s="8"/>
      <c r="AR16" s="10"/>
      <c r="AS16" s="8"/>
      <c r="AT16" s="10"/>
      <c r="AU16" s="8"/>
      <c r="AV16" s="8"/>
      <c r="AW16" s="10"/>
      <c r="AX16" s="10"/>
      <c r="AY16" s="8"/>
      <c r="AZ16" s="10"/>
      <c r="BA16" s="8"/>
      <c r="BB16" s="8"/>
      <c r="BC16" s="10"/>
      <c r="BD16" s="38"/>
      <c r="BE16" s="8"/>
      <c r="BF16" s="10"/>
      <c r="BG16" s="8">
        <f>POS_22[[#This Row],[Fecha de la Resolución del CG ]]-POS_22[[#This Row],[Fecha de Registro ]]</f>
        <v>-45678</v>
      </c>
      <c r="BH16" s="10"/>
      <c r="BI16" s="8"/>
      <c r="BJ16" s="8"/>
      <c r="BK16" s="8"/>
      <c r="BL16" s="11"/>
      <c r="BM16" s="8"/>
      <c r="BN16" s="8"/>
      <c r="BO16" s="10"/>
      <c r="BP16" s="8"/>
      <c r="BQ16" s="8"/>
      <c r="BR16" s="36"/>
    </row>
    <row r="17" spans="1:70" ht="168" x14ac:dyDescent="0.35">
      <c r="A17" s="10">
        <f t="shared" ca="1" si="0"/>
        <v>46101</v>
      </c>
      <c r="B17" s="14"/>
      <c r="C17" s="8">
        <v>16</v>
      </c>
      <c r="D17" s="10">
        <v>45678</v>
      </c>
      <c r="E17" s="10">
        <v>45678</v>
      </c>
      <c r="F17" s="8">
        <v>19</v>
      </c>
      <c r="G17" s="8">
        <v>0</v>
      </c>
      <c r="H17" s="8">
        <v>1</v>
      </c>
      <c r="I17" s="8">
        <v>0</v>
      </c>
      <c r="J17" s="8">
        <v>1</v>
      </c>
      <c r="K17" s="8">
        <v>0</v>
      </c>
      <c r="L17" s="8" t="s">
        <v>22</v>
      </c>
      <c r="M17" s="8" t="s">
        <v>36</v>
      </c>
      <c r="N17" s="45" t="s">
        <v>28</v>
      </c>
      <c r="O17" s="46" t="s">
        <v>175</v>
      </c>
      <c r="P17" s="8" t="s">
        <v>48</v>
      </c>
      <c r="Q17" s="14"/>
      <c r="R17" s="25">
        <v>11114</v>
      </c>
      <c r="S17" s="24" t="s">
        <v>425</v>
      </c>
      <c r="T17" s="10" t="s">
        <v>35</v>
      </c>
      <c r="U17" s="8" t="s">
        <v>36</v>
      </c>
      <c r="V17" s="8" t="s">
        <v>93</v>
      </c>
      <c r="W17" s="8">
        <f ca="1">POS_22[[#This Row],[Fecha actual ]]-POS_22[[#This Row],[Fecha de Registro ]]</f>
        <v>423</v>
      </c>
      <c r="X17" s="11"/>
      <c r="Y17" s="24" t="s">
        <v>426</v>
      </c>
      <c r="Z17" s="8">
        <v>0</v>
      </c>
      <c r="AA17" s="8">
        <v>0</v>
      </c>
      <c r="AB17" s="8">
        <v>0</v>
      </c>
      <c r="AC17" s="8">
        <v>1</v>
      </c>
      <c r="AD17" s="24" t="s">
        <v>204</v>
      </c>
      <c r="AE17" s="8">
        <v>1</v>
      </c>
      <c r="AF17" s="8">
        <v>0</v>
      </c>
      <c r="AG17" s="8">
        <v>0</v>
      </c>
      <c r="AH17" s="8">
        <v>0</v>
      </c>
      <c r="AI17" s="24" t="s">
        <v>427</v>
      </c>
      <c r="AJ17" s="8" t="s">
        <v>23</v>
      </c>
      <c r="AK17" s="8" t="s">
        <v>37</v>
      </c>
      <c r="AL17" s="8" t="s">
        <v>175</v>
      </c>
      <c r="AM17" s="8" t="s">
        <v>37</v>
      </c>
      <c r="AN17" s="11"/>
      <c r="AO17" s="8"/>
      <c r="AP17" s="8"/>
      <c r="AQ17" s="8"/>
      <c r="AR17" s="10"/>
      <c r="AS17" s="8"/>
      <c r="AT17" s="10"/>
      <c r="AU17" s="8"/>
      <c r="AV17" s="8"/>
      <c r="AW17" s="10"/>
      <c r="AX17" s="10"/>
      <c r="AY17" s="8"/>
      <c r="AZ17" s="10"/>
      <c r="BA17" s="8"/>
      <c r="BB17" s="8"/>
      <c r="BC17" s="10"/>
      <c r="BD17" s="38"/>
      <c r="BE17" s="8"/>
      <c r="BF17" s="10"/>
      <c r="BG17" s="8">
        <f>POS_22[[#This Row],[Fecha de la Resolución del CG ]]-POS_22[[#This Row],[Fecha de Registro ]]</f>
        <v>-45678</v>
      </c>
      <c r="BH17" s="10"/>
      <c r="BI17" s="8"/>
      <c r="BJ17" s="8"/>
      <c r="BK17" s="8"/>
      <c r="BL17" s="11"/>
      <c r="BM17" s="8"/>
      <c r="BN17" s="8"/>
      <c r="BO17" s="10"/>
      <c r="BP17" s="8"/>
      <c r="BQ17" s="8"/>
      <c r="BR17" s="36"/>
    </row>
    <row r="18" spans="1:70" ht="208" x14ac:dyDescent="0.35">
      <c r="A18" s="10">
        <f t="shared" ca="1" si="0"/>
        <v>46101</v>
      </c>
      <c r="B18" s="14"/>
      <c r="C18" s="8">
        <v>17</v>
      </c>
      <c r="D18" s="10">
        <v>45678</v>
      </c>
      <c r="E18" s="10">
        <v>45678</v>
      </c>
      <c r="F18" s="8">
        <v>24</v>
      </c>
      <c r="G18" s="8">
        <v>0</v>
      </c>
      <c r="H18" s="8">
        <v>1</v>
      </c>
      <c r="I18" s="8">
        <v>0</v>
      </c>
      <c r="J18" s="8">
        <v>1</v>
      </c>
      <c r="K18" s="8">
        <v>0</v>
      </c>
      <c r="L18" s="8" t="s">
        <v>22</v>
      </c>
      <c r="M18" s="8" t="s">
        <v>36</v>
      </c>
      <c r="N18" s="45" t="s">
        <v>28</v>
      </c>
      <c r="O18" s="46" t="s">
        <v>175</v>
      </c>
      <c r="P18" s="8" t="s">
        <v>48</v>
      </c>
      <c r="Q18" s="14"/>
      <c r="R18" s="25">
        <v>11115</v>
      </c>
      <c r="S18" s="24" t="s">
        <v>428</v>
      </c>
      <c r="T18" s="10" t="s">
        <v>35</v>
      </c>
      <c r="U18" s="8" t="s">
        <v>36</v>
      </c>
      <c r="V18" s="8" t="s">
        <v>93</v>
      </c>
      <c r="W18" s="8">
        <f ca="1">POS_22[[#This Row],[Fecha actual ]]-POS_22[[#This Row],[Fecha de Registro ]]</f>
        <v>423</v>
      </c>
      <c r="X18" s="11"/>
      <c r="Y18" s="37" t="s">
        <v>429</v>
      </c>
      <c r="Z18" s="8">
        <v>0</v>
      </c>
      <c r="AA18" s="8">
        <v>0</v>
      </c>
      <c r="AB18" s="8">
        <v>0</v>
      </c>
      <c r="AC18" s="8">
        <v>1</v>
      </c>
      <c r="AD18" s="24" t="s">
        <v>200</v>
      </c>
      <c r="AE18" s="8">
        <v>1</v>
      </c>
      <c r="AF18" s="8">
        <v>0</v>
      </c>
      <c r="AG18" s="8">
        <v>0</v>
      </c>
      <c r="AH18" s="8">
        <v>0</v>
      </c>
      <c r="AI18" s="24" t="s">
        <v>430</v>
      </c>
      <c r="AJ18" s="8" t="s">
        <v>23</v>
      </c>
      <c r="AK18" s="8" t="s">
        <v>37</v>
      </c>
      <c r="AL18" s="8" t="s">
        <v>175</v>
      </c>
      <c r="AM18" s="8" t="s">
        <v>37</v>
      </c>
      <c r="AN18" s="11"/>
      <c r="AO18" s="8"/>
      <c r="AP18" s="8"/>
      <c r="AQ18" s="8"/>
      <c r="AR18" s="10"/>
      <c r="AS18" s="8"/>
      <c r="AT18" s="10"/>
      <c r="AU18" s="8"/>
      <c r="AV18" s="8"/>
      <c r="AW18" s="10"/>
      <c r="AX18" s="10"/>
      <c r="AY18" s="8"/>
      <c r="AZ18" s="10"/>
      <c r="BA18" s="8"/>
      <c r="BB18" s="8"/>
      <c r="BC18" s="10"/>
      <c r="BD18" s="38"/>
      <c r="BE18" s="8"/>
      <c r="BF18" s="10"/>
      <c r="BG18" s="8">
        <f>POS_22[[#This Row],[Fecha de la Resolución del CG ]]-POS_22[[#This Row],[Fecha de Registro ]]</f>
        <v>-45678</v>
      </c>
      <c r="BH18" s="10"/>
      <c r="BI18" s="8"/>
      <c r="BJ18" s="8"/>
      <c r="BK18" s="8"/>
      <c r="BL18" s="11"/>
      <c r="BM18" s="8"/>
      <c r="BN18" s="8"/>
      <c r="BO18" s="10"/>
      <c r="BP18" s="8"/>
      <c r="BQ18" s="8"/>
      <c r="BR18" s="36"/>
    </row>
    <row r="19" spans="1:70" ht="57" x14ac:dyDescent="0.35">
      <c r="A19" s="10">
        <f t="shared" ca="1" si="0"/>
        <v>46101</v>
      </c>
      <c r="B19" s="14"/>
      <c r="C19" s="8">
        <v>18</v>
      </c>
      <c r="D19" s="10">
        <v>45678</v>
      </c>
      <c r="E19" s="10">
        <v>45678</v>
      </c>
      <c r="F19" s="8">
        <v>1</v>
      </c>
      <c r="G19" s="8">
        <v>0</v>
      </c>
      <c r="H19" s="8">
        <v>1</v>
      </c>
      <c r="I19" s="8">
        <v>0</v>
      </c>
      <c r="J19" s="8">
        <v>1</v>
      </c>
      <c r="K19" s="8">
        <v>0</v>
      </c>
      <c r="L19" s="8" t="s">
        <v>22</v>
      </c>
      <c r="M19" s="8" t="s">
        <v>36</v>
      </c>
      <c r="N19" s="45" t="s">
        <v>28</v>
      </c>
      <c r="O19" s="46" t="s">
        <v>175</v>
      </c>
      <c r="P19" s="8" t="s">
        <v>48</v>
      </c>
      <c r="Q19" s="14"/>
      <c r="R19" s="25">
        <v>11116</v>
      </c>
      <c r="S19" s="24" t="s">
        <v>431</v>
      </c>
      <c r="T19" s="10" t="s">
        <v>35</v>
      </c>
      <c r="U19" s="8" t="s">
        <v>36</v>
      </c>
      <c r="V19" s="8" t="s">
        <v>93</v>
      </c>
      <c r="W19" s="8">
        <f ca="1">POS_22[[#This Row],[Fecha actual ]]-POS_22[[#This Row],[Fecha de Registro ]]</f>
        <v>423</v>
      </c>
      <c r="X19" s="11"/>
      <c r="Y19" s="24" t="s">
        <v>432</v>
      </c>
      <c r="Z19" s="8">
        <v>0</v>
      </c>
      <c r="AA19" s="8">
        <v>0</v>
      </c>
      <c r="AB19" s="8">
        <v>0</v>
      </c>
      <c r="AC19" s="8">
        <v>1</v>
      </c>
      <c r="AD19" s="24" t="s">
        <v>410</v>
      </c>
      <c r="AE19" s="8">
        <v>1</v>
      </c>
      <c r="AF19" s="8">
        <v>0</v>
      </c>
      <c r="AG19" s="8">
        <v>0</v>
      </c>
      <c r="AH19" s="8">
        <v>0</v>
      </c>
      <c r="AI19" s="24" t="s">
        <v>433</v>
      </c>
      <c r="AJ19" s="8" t="s">
        <v>23</v>
      </c>
      <c r="AK19" s="8" t="s">
        <v>37</v>
      </c>
      <c r="AL19" s="8" t="s">
        <v>175</v>
      </c>
      <c r="AM19" s="8" t="s">
        <v>37</v>
      </c>
      <c r="AN19" s="11"/>
      <c r="AO19" s="8"/>
      <c r="AP19" s="8"/>
      <c r="AQ19" s="8"/>
      <c r="AR19" s="10"/>
      <c r="AS19" s="8"/>
      <c r="AT19" s="10"/>
      <c r="AU19" s="8"/>
      <c r="AV19" s="8"/>
      <c r="AW19" s="10"/>
      <c r="AX19" s="10"/>
      <c r="AY19" s="8"/>
      <c r="AZ19" s="10"/>
      <c r="BA19" s="8"/>
      <c r="BB19" s="8"/>
      <c r="BC19" s="10"/>
      <c r="BD19" s="38"/>
      <c r="BE19" s="8"/>
      <c r="BF19" s="10"/>
      <c r="BG19" s="8">
        <f>POS_22[[#This Row],[Fecha de la Resolución del CG ]]-POS_22[[#This Row],[Fecha de Registro ]]</f>
        <v>-45678</v>
      </c>
      <c r="BH19" s="10"/>
      <c r="BI19" s="8"/>
      <c r="BJ19" s="8"/>
      <c r="BK19" s="8"/>
      <c r="BL19" s="11"/>
      <c r="BM19" s="8"/>
      <c r="BN19" s="8"/>
      <c r="BO19" s="10"/>
      <c r="BP19" s="8"/>
      <c r="BQ19" s="8"/>
      <c r="BR19" s="36"/>
    </row>
    <row r="20" spans="1:70" ht="48" x14ac:dyDescent="0.35">
      <c r="A20" s="10">
        <f t="shared" ca="1" si="0"/>
        <v>46101</v>
      </c>
      <c r="B20" s="14"/>
      <c r="C20" s="8">
        <v>19</v>
      </c>
      <c r="D20" s="10">
        <v>45678</v>
      </c>
      <c r="E20" s="10">
        <v>45678</v>
      </c>
      <c r="F20" s="8">
        <v>1</v>
      </c>
      <c r="G20" s="8">
        <v>0</v>
      </c>
      <c r="H20" s="8">
        <v>1</v>
      </c>
      <c r="I20" s="8">
        <v>0</v>
      </c>
      <c r="J20" s="8">
        <v>1</v>
      </c>
      <c r="K20" s="8">
        <v>0</v>
      </c>
      <c r="L20" s="8" t="s">
        <v>22</v>
      </c>
      <c r="M20" s="8" t="s">
        <v>36</v>
      </c>
      <c r="N20" s="45" t="s">
        <v>28</v>
      </c>
      <c r="O20" s="46" t="s">
        <v>175</v>
      </c>
      <c r="P20" s="8" t="s">
        <v>48</v>
      </c>
      <c r="Q20" s="14"/>
      <c r="R20" s="25">
        <v>11117</v>
      </c>
      <c r="S20" s="24" t="s">
        <v>434</v>
      </c>
      <c r="T20" s="10" t="s">
        <v>35</v>
      </c>
      <c r="U20" s="8" t="s">
        <v>36</v>
      </c>
      <c r="V20" s="8" t="s">
        <v>93</v>
      </c>
      <c r="W20" s="8">
        <f ca="1">POS_22[[#This Row],[Fecha actual ]]-POS_22[[#This Row],[Fecha de Registro ]]</f>
        <v>423</v>
      </c>
      <c r="X20" s="11"/>
      <c r="Y20" s="24" t="s">
        <v>435</v>
      </c>
      <c r="Z20" s="8">
        <v>0</v>
      </c>
      <c r="AA20" s="8">
        <v>0</v>
      </c>
      <c r="AB20" s="8">
        <v>0</v>
      </c>
      <c r="AC20" s="8">
        <v>1</v>
      </c>
      <c r="AD20" s="24" t="s">
        <v>200</v>
      </c>
      <c r="AE20" s="8">
        <v>1</v>
      </c>
      <c r="AF20" s="8">
        <v>0</v>
      </c>
      <c r="AG20" s="8">
        <v>0</v>
      </c>
      <c r="AH20" s="8">
        <v>0</v>
      </c>
      <c r="AI20" s="24" t="s">
        <v>436</v>
      </c>
      <c r="AJ20" s="8" t="s">
        <v>21</v>
      </c>
      <c r="AK20" s="8" t="s">
        <v>37</v>
      </c>
      <c r="AL20" s="8" t="s">
        <v>175</v>
      </c>
      <c r="AM20" s="8" t="s">
        <v>37</v>
      </c>
      <c r="AN20" s="11"/>
      <c r="AO20" s="8"/>
      <c r="AP20" s="8"/>
      <c r="AQ20" s="8"/>
      <c r="AR20" s="10"/>
      <c r="AS20" s="8"/>
      <c r="AT20" s="10"/>
      <c r="AU20" s="8"/>
      <c r="AV20" s="8"/>
      <c r="AW20" s="10"/>
      <c r="AX20" s="10"/>
      <c r="AY20" s="8"/>
      <c r="AZ20" s="10"/>
      <c r="BA20" s="8"/>
      <c r="BB20" s="8"/>
      <c r="BC20" s="10"/>
      <c r="BD20" s="38"/>
      <c r="BE20" s="8"/>
      <c r="BF20" s="10"/>
      <c r="BG20" s="8">
        <f>POS_22[[#This Row],[Fecha de la Resolución del CG ]]-POS_22[[#This Row],[Fecha de Registro ]]</f>
        <v>-45678</v>
      </c>
      <c r="BH20" s="10"/>
      <c r="BI20" s="8"/>
      <c r="BJ20" s="8"/>
      <c r="BK20" s="8"/>
      <c r="BL20" s="11"/>
      <c r="BM20" s="8"/>
      <c r="BN20" s="8"/>
      <c r="BO20" s="10"/>
      <c r="BP20" s="8"/>
      <c r="BQ20" s="8"/>
      <c r="BR20" s="36"/>
    </row>
    <row r="21" spans="1:70" ht="19" x14ac:dyDescent="0.35">
      <c r="A21" s="10">
        <f t="shared" ca="1" si="0"/>
        <v>46101</v>
      </c>
      <c r="B21" s="14"/>
      <c r="C21" s="8">
        <v>20</v>
      </c>
      <c r="D21" s="10">
        <v>45680</v>
      </c>
      <c r="E21" s="10">
        <v>45680</v>
      </c>
      <c r="F21" s="8">
        <v>1</v>
      </c>
      <c r="G21" s="8">
        <v>0</v>
      </c>
      <c r="H21" s="8">
        <v>1</v>
      </c>
      <c r="I21" s="8">
        <v>0</v>
      </c>
      <c r="J21" s="8">
        <v>1</v>
      </c>
      <c r="K21" s="8">
        <v>0</v>
      </c>
      <c r="L21" s="8" t="s">
        <v>37</v>
      </c>
      <c r="M21" s="8" t="s">
        <v>36</v>
      </c>
      <c r="N21" s="45" t="s">
        <v>28</v>
      </c>
      <c r="O21" s="46" t="s">
        <v>175</v>
      </c>
      <c r="P21" s="8" t="s">
        <v>48</v>
      </c>
      <c r="Q21" s="14"/>
      <c r="R21" s="25">
        <v>11119</v>
      </c>
      <c r="S21" s="24" t="s">
        <v>437</v>
      </c>
      <c r="T21" s="10" t="s">
        <v>35</v>
      </c>
      <c r="U21" s="8" t="s">
        <v>36</v>
      </c>
      <c r="V21" s="8" t="s">
        <v>438</v>
      </c>
      <c r="W21" s="8">
        <f ca="1">POS_22[[#This Row],[Fecha actual ]]-POS_22[[#This Row],[Fecha de Registro ]]</f>
        <v>421</v>
      </c>
      <c r="X21" s="11"/>
      <c r="Y21" s="24" t="s">
        <v>439</v>
      </c>
      <c r="Z21" s="8">
        <v>0</v>
      </c>
      <c r="AA21" s="8">
        <v>1</v>
      </c>
      <c r="AB21" s="8">
        <v>0</v>
      </c>
      <c r="AC21" s="8">
        <v>0</v>
      </c>
      <c r="AD21" s="24" t="s">
        <v>410</v>
      </c>
      <c r="AE21" s="8">
        <v>1</v>
      </c>
      <c r="AF21" s="8">
        <v>0</v>
      </c>
      <c r="AG21" s="8">
        <v>0</v>
      </c>
      <c r="AH21" s="8">
        <v>0</v>
      </c>
      <c r="AI21" s="24" t="s">
        <v>440</v>
      </c>
      <c r="AJ21" s="8" t="s">
        <v>21</v>
      </c>
      <c r="AK21" s="8" t="s">
        <v>37</v>
      </c>
      <c r="AL21" s="8" t="s">
        <v>175</v>
      </c>
      <c r="AM21" s="8" t="s">
        <v>37</v>
      </c>
      <c r="AN21" s="11"/>
      <c r="AO21" s="8"/>
      <c r="AP21" s="8"/>
      <c r="AQ21" s="8"/>
      <c r="AR21" s="10"/>
      <c r="AS21" s="8"/>
      <c r="AT21" s="10"/>
      <c r="AU21" s="8"/>
      <c r="AV21" s="8"/>
      <c r="AW21" s="10"/>
      <c r="AX21" s="10"/>
      <c r="AY21" s="8"/>
      <c r="AZ21" s="10"/>
      <c r="BA21" s="8"/>
      <c r="BB21" s="8"/>
      <c r="BC21" s="10"/>
      <c r="BD21" s="38"/>
      <c r="BE21" s="8"/>
      <c r="BF21" s="10"/>
      <c r="BG21" s="8">
        <f>POS_22[[#This Row],[Fecha de la Resolución del CG ]]-POS_22[[#This Row],[Fecha de Registro ]]</f>
        <v>-45680</v>
      </c>
      <c r="BH21" s="10"/>
      <c r="BI21" s="8"/>
      <c r="BJ21" s="8"/>
      <c r="BK21" s="8"/>
      <c r="BL21" s="11"/>
      <c r="BM21" s="8"/>
      <c r="BN21" s="8"/>
      <c r="BO21" s="10"/>
      <c r="BP21" s="8"/>
      <c r="BQ21" s="8"/>
      <c r="BR21" s="36"/>
    </row>
    <row r="22" spans="1:70" ht="48" x14ac:dyDescent="0.35">
      <c r="A22" s="10">
        <f t="shared" ca="1" si="0"/>
        <v>46101</v>
      </c>
      <c r="B22" s="14"/>
      <c r="C22" s="8">
        <v>21</v>
      </c>
      <c r="D22" s="10">
        <v>45681</v>
      </c>
      <c r="E22" s="10">
        <v>45681</v>
      </c>
      <c r="F22" s="8">
        <v>3</v>
      </c>
      <c r="G22" s="8">
        <v>0</v>
      </c>
      <c r="H22" s="8">
        <v>1</v>
      </c>
      <c r="I22" s="8">
        <v>0</v>
      </c>
      <c r="J22" s="8">
        <v>0</v>
      </c>
      <c r="K22" s="8">
        <v>0</v>
      </c>
      <c r="L22" s="8" t="s">
        <v>37</v>
      </c>
      <c r="M22" s="8" t="s">
        <v>36</v>
      </c>
      <c r="N22" s="8" t="s">
        <v>28</v>
      </c>
      <c r="O22" s="42" t="s">
        <v>175</v>
      </c>
      <c r="P22" s="8" t="s">
        <v>48</v>
      </c>
      <c r="Q22" s="14"/>
      <c r="R22" s="8">
        <v>11121</v>
      </c>
      <c r="S22" s="24" t="s">
        <v>441</v>
      </c>
      <c r="T22" s="10" t="s">
        <v>35</v>
      </c>
      <c r="U22" s="8" t="s">
        <v>36</v>
      </c>
      <c r="V22" s="8" t="s">
        <v>66</v>
      </c>
      <c r="W22" s="8">
        <f ca="1">POS_22[[#This Row],[Fecha actual ]]-POS_22[[#This Row],[Fecha de Registro ]]</f>
        <v>420</v>
      </c>
      <c r="X22" s="11"/>
      <c r="Y22" s="24" t="s">
        <v>442</v>
      </c>
      <c r="Z22" s="8">
        <v>0</v>
      </c>
      <c r="AA22" s="8">
        <v>1</v>
      </c>
      <c r="AB22" s="8">
        <v>0</v>
      </c>
      <c r="AC22" s="8">
        <v>0</v>
      </c>
      <c r="AD22" s="24" t="s">
        <v>200</v>
      </c>
      <c r="AE22" s="8">
        <v>1</v>
      </c>
      <c r="AF22" s="8">
        <v>0</v>
      </c>
      <c r="AG22" s="8">
        <v>0</v>
      </c>
      <c r="AH22" s="8">
        <v>0</v>
      </c>
      <c r="AI22" s="24" t="s">
        <v>443</v>
      </c>
      <c r="AJ22" s="8" t="s">
        <v>21</v>
      </c>
      <c r="AK22" s="8" t="s">
        <v>37</v>
      </c>
      <c r="AL22" s="8" t="s">
        <v>175</v>
      </c>
      <c r="AM22" s="8" t="s">
        <v>37</v>
      </c>
      <c r="AN22" s="11"/>
      <c r="AO22" s="8"/>
      <c r="AP22" s="8"/>
      <c r="AQ22" s="8"/>
      <c r="AR22" s="8"/>
      <c r="AS22" s="8"/>
      <c r="AT22" s="10"/>
      <c r="AU22" s="8"/>
      <c r="AV22" s="8"/>
      <c r="AW22" s="8"/>
      <c r="AX22" s="10"/>
      <c r="AY22" s="8"/>
      <c r="AZ22" s="8"/>
      <c r="BA22" s="8"/>
      <c r="BB22" s="8"/>
      <c r="BC22" s="10"/>
      <c r="BD22" s="11"/>
      <c r="BE22" s="8"/>
      <c r="BF22" s="10"/>
      <c r="BG22" s="8">
        <f>POS_22[[#This Row],[Fecha de la Resolución del CG ]]-POS_22[[#This Row],[Fecha de Registro ]]</f>
        <v>-45681</v>
      </c>
      <c r="BH22" s="8"/>
      <c r="BI22" s="8"/>
      <c r="BJ22" s="8"/>
      <c r="BK22" s="8"/>
      <c r="BL22" s="11"/>
      <c r="BM22" s="8"/>
      <c r="BN22" s="8"/>
      <c r="BO22" s="10"/>
      <c r="BP22" s="8"/>
      <c r="BQ22" s="8"/>
      <c r="BR22" s="36"/>
    </row>
    <row r="23" spans="1:70" ht="57" x14ac:dyDescent="0.35">
      <c r="A23" s="10">
        <f t="shared" ca="1" si="0"/>
        <v>46101</v>
      </c>
      <c r="B23" s="14"/>
      <c r="C23" s="8">
        <v>22</v>
      </c>
      <c r="D23" s="10">
        <v>45681</v>
      </c>
      <c r="E23" s="10">
        <v>45681</v>
      </c>
      <c r="F23" s="8">
        <v>1</v>
      </c>
      <c r="G23" s="8">
        <v>0</v>
      </c>
      <c r="H23" s="8">
        <v>1</v>
      </c>
      <c r="I23" s="8">
        <v>0</v>
      </c>
      <c r="J23" s="8">
        <v>1</v>
      </c>
      <c r="K23" s="8">
        <v>0</v>
      </c>
      <c r="L23" s="8" t="s">
        <v>22</v>
      </c>
      <c r="M23" s="8" t="s">
        <v>36</v>
      </c>
      <c r="N23" s="8" t="s">
        <v>28</v>
      </c>
      <c r="O23" s="42" t="s">
        <v>175</v>
      </c>
      <c r="P23" s="8" t="s">
        <v>34</v>
      </c>
      <c r="Q23" s="14"/>
      <c r="R23" s="8">
        <v>11123</v>
      </c>
      <c r="S23" s="24" t="s">
        <v>444</v>
      </c>
      <c r="T23" s="10" t="s">
        <v>35</v>
      </c>
      <c r="U23" s="8" t="s">
        <v>36</v>
      </c>
      <c r="V23" s="8" t="s">
        <v>17</v>
      </c>
      <c r="W23" s="8">
        <f ca="1">POS_22[[#This Row],[Fecha actual ]]-POS_22[[#This Row],[Fecha de Registro ]]</f>
        <v>420</v>
      </c>
      <c r="X23" s="11"/>
      <c r="Y23" s="24" t="s">
        <v>445</v>
      </c>
      <c r="Z23" s="8">
        <v>0</v>
      </c>
      <c r="AA23" s="8">
        <v>1</v>
      </c>
      <c r="AB23" s="8">
        <v>0</v>
      </c>
      <c r="AC23" s="8">
        <v>0</v>
      </c>
      <c r="AD23" s="24" t="s">
        <v>187</v>
      </c>
      <c r="AE23" s="8">
        <v>1</v>
      </c>
      <c r="AF23" s="8">
        <v>0</v>
      </c>
      <c r="AG23" s="8">
        <v>0</v>
      </c>
      <c r="AH23" s="8">
        <v>0</v>
      </c>
      <c r="AI23" s="24" t="s">
        <v>446</v>
      </c>
      <c r="AJ23" s="8" t="s">
        <v>23</v>
      </c>
      <c r="AK23" s="8" t="s">
        <v>37</v>
      </c>
      <c r="AL23" s="8" t="s">
        <v>175</v>
      </c>
      <c r="AM23" s="8" t="s">
        <v>37</v>
      </c>
      <c r="AN23" s="11"/>
      <c r="AO23" s="8"/>
      <c r="AP23" s="8" t="s">
        <v>69</v>
      </c>
      <c r="AQ23" s="8"/>
      <c r="AR23" s="10"/>
      <c r="AS23" s="8" t="s">
        <v>24</v>
      </c>
      <c r="AT23" s="10">
        <v>45719</v>
      </c>
      <c r="AU23" s="47" t="s">
        <v>447</v>
      </c>
      <c r="AV23" s="8"/>
      <c r="AW23" s="8"/>
      <c r="AX23" s="10"/>
      <c r="AY23" s="8"/>
      <c r="AZ23" s="8"/>
      <c r="BA23" s="8"/>
      <c r="BB23" s="8"/>
      <c r="BC23" s="10"/>
      <c r="BD23" s="11"/>
      <c r="BE23" s="8"/>
      <c r="BF23" s="10"/>
      <c r="BG23" s="8">
        <f>POS_22[[#This Row],[Fecha de la Resolución del CG ]]-POS_22[[#This Row],[Fecha de Registro ]]</f>
        <v>-45681</v>
      </c>
      <c r="BH23" s="8"/>
      <c r="BI23" s="8"/>
      <c r="BJ23" s="8"/>
      <c r="BK23" s="8"/>
      <c r="BL23" s="11"/>
      <c r="BM23" s="8"/>
      <c r="BN23" s="8"/>
      <c r="BO23" s="10"/>
      <c r="BP23" s="8"/>
      <c r="BQ23" s="8"/>
      <c r="BR23" s="36"/>
    </row>
    <row r="24" spans="1:70" ht="32" x14ac:dyDescent="0.35">
      <c r="A24" s="10">
        <f t="shared" ca="1" si="0"/>
        <v>46101</v>
      </c>
      <c r="B24" s="14"/>
      <c r="C24" s="8">
        <v>23</v>
      </c>
      <c r="D24" s="10">
        <v>45684</v>
      </c>
      <c r="E24" s="10">
        <v>45684</v>
      </c>
      <c r="F24" s="8">
        <v>1</v>
      </c>
      <c r="G24" s="8">
        <v>0</v>
      </c>
      <c r="H24" s="8">
        <v>1</v>
      </c>
      <c r="I24" s="8">
        <v>0</v>
      </c>
      <c r="J24" s="8">
        <v>1</v>
      </c>
      <c r="K24" s="8">
        <v>0</v>
      </c>
      <c r="L24" s="8" t="s">
        <v>22</v>
      </c>
      <c r="M24" s="8" t="s">
        <v>36</v>
      </c>
      <c r="N24" s="8" t="s">
        <v>28</v>
      </c>
      <c r="O24" s="42" t="s">
        <v>175</v>
      </c>
      <c r="P24" s="8" t="s">
        <v>48</v>
      </c>
      <c r="Q24" s="14"/>
      <c r="R24" s="8">
        <v>11124</v>
      </c>
      <c r="S24" s="24" t="s">
        <v>448</v>
      </c>
      <c r="T24" s="10" t="s">
        <v>35</v>
      </c>
      <c r="U24" s="8" t="s">
        <v>36</v>
      </c>
      <c r="V24" s="8" t="s">
        <v>17</v>
      </c>
      <c r="W24" s="8">
        <f ca="1">POS_22[[#This Row],[Fecha actual ]]-POS_22[[#This Row],[Fecha de Registro ]]</f>
        <v>417</v>
      </c>
      <c r="X24" s="11"/>
      <c r="Y24" s="24" t="s">
        <v>449</v>
      </c>
      <c r="Z24" s="8">
        <v>0</v>
      </c>
      <c r="AA24" s="8">
        <v>1</v>
      </c>
      <c r="AB24" s="8">
        <v>0</v>
      </c>
      <c r="AC24" s="8">
        <v>0</v>
      </c>
      <c r="AD24" s="24" t="s">
        <v>187</v>
      </c>
      <c r="AE24" s="8">
        <v>1</v>
      </c>
      <c r="AF24" s="8">
        <v>0</v>
      </c>
      <c r="AG24" s="8">
        <v>0</v>
      </c>
      <c r="AH24" s="8">
        <v>0</v>
      </c>
      <c r="AI24" s="24" t="s">
        <v>450</v>
      </c>
      <c r="AJ24" s="8" t="s">
        <v>21</v>
      </c>
      <c r="AK24" s="8" t="s">
        <v>37</v>
      </c>
      <c r="AL24" s="8" t="s">
        <v>175</v>
      </c>
      <c r="AM24" s="8" t="s">
        <v>37</v>
      </c>
      <c r="AN24" s="11"/>
      <c r="AO24" s="8"/>
      <c r="AP24" s="8"/>
      <c r="AQ24" s="8"/>
      <c r="AR24" s="8"/>
      <c r="AS24" s="8"/>
      <c r="AT24" s="10"/>
      <c r="AU24" s="8"/>
      <c r="AV24" s="8"/>
      <c r="AW24" s="8"/>
      <c r="AX24" s="10"/>
      <c r="AY24" s="8"/>
      <c r="AZ24" s="8"/>
      <c r="BA24" s="8"/>
      <c r="BB24" s="8"/>
      <c r="BC24" s="10"/>
      <c r="BD24" s="11"/>
      <c r="BE24" s="8"/>
      <c r="BF24" s="10"/>
      <c r="BG24" s="8">
        <f>POS_22[[#This Row],[Fecha de la Resolución del CG ]]-POS_22[[#This Row],[Fecha de Registro ]]</f>
        <v>-45684</v>
      </c>
      <c r="BH24" s="8"/>
      <c r="BI24" s="8"/>
      <c r="BJ24" s="8"/>
      <c r="BK24" s="8"/>
      <c r="BL24" s="11"/>
      <c r="BM24" s="8"/>
      <c r="BN24" s="8"/>
      <c r="BO24" s="10"/>
      <c r="BP24" s="8"/>
      <c r="BQ24" s="8"/>
      <c r="BR24" s="36"/>
    </row>
    <row r="25" spans="1:70" ht="56" x14ac:dyDescent="0.35">
      <c r="A25" s="10">
        <f t="shared" ca="1" si="0"/>
        <v>46101</v>
      </c>
      <c r="B25" s="14"/>
      <c r="C25" s="8">
        <v>24</v>
      </c>
      <c r="D25" s="10">
        <v>45684</v>
      </c>
      <c r="E25" s="10">
        <v>45684</v>
      </c>
      <c r="F25" s="8">
        <v>1</v>
      </c>
      <c r="G25" s="8">
        <v>0</v>
      </c>
      <c r="H25" s="8">
        <v>1</v>
      </c>
      <c r="I25" s="8">
        <v>0</v>
      </c>
      <c r="J25" s="8">
        <v>1</v>
      </c>
      <c r="K25" s="8">
        <v>0</v>
      </c>
      <c r="L25" s="8" t="s">
        <v>37</v>
      </c>
      <c r="M25" s="8" t="s">
        <v>36</v>
      </c>
      <c r="N25" s="45" t="s">
        <v>28</v>
      </c>
      <c r="O25" s="46" t="s">
        <v>175</v>
      </c>
      <c r="P25" s="8" t="s">
        <v>48</v>
      </c>
      <c r="Q25" s="14"/>
      <c r="R25" s="8">
        <v>11125</v>
      </c>
      <c r="S25" s="24" t="s">
        <v>451</v>
      </c>
      <c r="T25" s="10" t="s">
        <v>35</v>
      </c>
      <c r="U25" s="8" t="s">
        <v>36</v>
      </c>
      <c r="V25" s="8" t="s">
        <v>17</v>
      </c>
      <c r="W25" s="8">
        <f ca="1">POS_22[[#This Row],[Fecha actual ]]-POS_22[[#This Row],[Fecha de Registro ]]</f>
        <v>417</v>
      </c>
      <c r="X25" s="11"/>
      <c r="Y25" s="24" t="s">
        <v>452</v>
      </c>
      <c r="Z25" s="8">
        <v>0</v>
      </c>
      <c r="AA25" s="8">
        <v>0</v>
      </c>
      <c r="AB25" s="8">
        <v>0</v>
      </c>
      <c r="AC25" s="8">
        <v>1</v>
      </c>
      <c r="AD25" s="24" t="s">
        <v>183</v>
      </c>
      <c r="AE25" s="8">
        <v>1</v>
      </c>
      <c r="AF25" s="8">
        <v>0</v>
      </c>
      <c r="AG25" s="8">
        <v>0</v>
      </c>
      <c r="AH25" s="8">
        <v>0</v>
      </c>
      <c r="AI25" s="24" t="s">
        <v>453</v>
      </c>
      <c r="AJ25" s="8" t="s">
        <v>80</v>
      </c>
      <c r="AK25" s="8" t="s">
        <v>37</v>
      </c>
      <c r="AL25" s="8" t="s">
        <v>175</v>
      </c>
      <c r="AM25" s="8" t="s">
        <v>37</v>
      </c>
      <c r="AN25" s="11"/>
      <c r="AO25" s="8"/>
      <c r="AP25" s="8"/>
      <c r="AQ25" s="8"/>
      <c r="AR25" s="10"/>
      <c r="AS25" s="8"/>
      <c r="AT25" s="10"/>
      <c r="AU25" s="8"/>
      <c r="AV25" s="8"/>
      <c r="AW25" s="10"/>
      <c r="AX25" s="10"/>
      <c r="AY25" s="8"/>
      <c r="AZ25" s="10"/>
      <c r="BA25" s="8"/>
      <c r="BB25" s="8"/>
      <c r="BC25" s="10"/>
      <c r="BD25" s="38"/>
      <c r="BE25" s="8"/>
      <c r="BF25" s="10"/>
      <c r="BG25" s="8">
        <f>POS_22[[#This Row],[Fecha de la Resolución del CG ]]-POS_22[[#This Row],[Fecha de Registro ]]</f>
        <v>-45684</v>
      </c>
      <c r="BH25" s="10"/>
      <c r="BI25" s="8"/>
      <c r="BJ25" s="8"/>
      <c r="BK25" s="8"/>
      <c r="BL25" s="11"/>
      <c r="BM25" s="8"/>
      <c r="BN25" s="8"/>
      <c r="BO25" s="10"/>
      <c r="BP25" s="8"/>
      <c r="BQ25" s="8"/>
      <c r="BR25" s="36"/>
    </row>
    <row r="26" spans="1:70" ht="24" x14ac:dyDescent="0.35">
      <c r="A26" s="10">
        <f t="shared" ca="1" si="0"/>
        <v>46101</v>
      </c>
      <c r="B26" s="14"/>
      <c r="C26" s="8">
        <v>25</v>
      </c>
      <c r="D26" s="10">
        <v>45685</v>
      </c>
      <c r="E26" s="10">
        <v>45685</v>
      </c>
      <c r="F26" s="8">
        <v>2</v>
      </c>
      <c r="G26" s="8">
        <v>0</v>
      </c>
      <c r="H26" s="8">
        <v>1</v>
      </c>
      <c r="I26" s="8">
        <v>0</v>
      </c>
      <c r="J26" s="8">
        <v>1</v>
      </c>
      <c r="K26" s="8">
        <v>0</v>
      </c>
      <c r="L26" s="8" t="s">
        <v>37</v>
      </c>
      <c r="M26" s="8" t="s">
        <v>36</v>
      </c>
      <c r="N26" s="8" t="s">
        <v>28</v>
      </c>
      <c r="O26" s="42" t="s">
        <v>175</v>
      </c>
      <c r="P26" s="8" t="s">
        <v>48</v>
      </c>
      <c r="Q26" s="14"/>
      <c r="R26" s="8">
        <v>11126</v>
      </c>
      <c r="S26" s="24" t="s">
        <v>454</v>
      </c>
      <c r="T26" s="10" t="s">
        <v>35</v>
      </c>
      <c r="U26" s="8" t="s">
        <v>36</v>
      </c>
      <c r="V26" s="8" t="s">
        <v>455</v>
      </c>
      <c r="W26" s="8">
        <f ca="1">POS_22[[#This Row],[Fecha actual ]]-POS_22[[#This Row],[Fecha de Registro ]]</f>
        <v>416</v>
      </c>
      <c r="X26" s="11"/>
      <c r="Y26" s="24" t="s">
        <v>456</v>
      </c>
      <c r="Z26" s="8">
        <v>0</v>
      </c>
      <c r="AA26" s="8">
        <v>1</v>
      </c>
      <c r="AB26" s="8">
        <v>0</v>
      </c>
      <c r="AC26" s="8">
        <v>0</v>
      </c>
      <c r="AD26" s="24" t="s">
        <v>204</v>
      </c>
      <c r="AE26" s="8">
        <v>1</v>
      </c>
      <c r="AF26" s="8">
        <v>0</v>
      </c>
      <c r="AG26" s="8">
        <v>0</v>
      </c>
      <c r="AH26" s="8">
        <v>0</v>
      </c>
      <c r="AI26" s="24" t="s">
        <v>457</v>
      </c>
      <c r="AJ26" s="8" t="s">
        <v>21</v>
      </c>
      <c r="AK26" s="8" t="s">
        <v>37</v>
      </c>
      <c r="AL26" s="8" t="s">
        <v>175</v>
      </c>
      <c r="AM26" s="8" t="s">
        <v>37</v>
      </c>
      <c r="AN26" s="11"/>
      <c r="AO26" s="8"/>
      <c r="AP26" s="8"/>
      <c r="AQ26" s="8"/>
      <c r="AR26" s="8"/>
      <c r="AS26" s="8"/>
      <c r="AT26" s="10"/>
      <c r="AU26" s="8"/>
      <c r="AV26" s="8"/>
      <c r="AW26" s="8"/>
      <c r="AX26" s="10"/>
      <c r="AY26" s="8"/>
      <c r="AZ26" s="8"/>
      <c r="BA26" s="8"/>
      <c r="BB26" s="8"/>
      <c r="BC26" s="10"/>
      <c r="BD26" s="11"/>
      <c r="BE26" s="8"/>
      <c r="BF26" s="10"/>
      <c r="BG26" s="8">
        <f>POS_22[[#This Row],[Fecha de la Resolución del CG ]]-POS_22[[#This Row],[Fecha de Registro ]]</f>
        <v>-45685</v>
      </c>
      <c r="BH26" s="8"/>
      <c r="BI26" s="8"/>
      <c r="BJ26" s="8"/>
      <c r="BK26" s="8"/>
      <c r="BL26" s="11"/>
      <c r="BM26" s="8"/>
      <c r="BN26" s="8"/>
      <c r="BO26" s="10"/>
      <c r="BP26" s="8"/>
      <c r="BQ26" s="8"/>
      <c r="BR26" s="36"/>
    </row>
    <row r="27" spans="1:70" ht="40" x14ac:dyDescent="0.35">
      <c r="A27" s="10">
        <f t="shared" ca="1" si="0"/>
        <v>46101</v>
      </c>
      <c r="B27" s="14"/>
      <c r="C27" s="8">
        <v>26</v>
      </c>
      <c r="D27" s="10">
        <v>45687</v>
      </c>
      <c r="E27" s="10">
        <v>45687</v>
      </c>
      <c r="F27" s="8">
        <v>1</v>
      </c>
      <c r="G27" s="8">
        <v>0</v>
      </c>
      <c r="H27" s="8">
        <v>1</v>
      </c>
      <c r="I27" s="8">
        <v>0</v>
      </c>
      <c r="J27" s="8">
        <v>1</v>
      </c>
      <c r="K27" s="8">
        <v>0</v>
      </c>
      <c r="L27" s="8" t="s">
        <v>37</v>
      </c>
      <c r="M27" s="8" t="s">
        <v>36</v>
      </c>
      <c r="N27" s="8" t="s">
        <v>28</v>
      </c>
      <c r="O27" s="42" t="s">
        <v>175</v>
      </c>
      <c r="P27" s="8" t="s">
        <v>48</v>
      </c>
      <c r="Q27" s="14"/>
      <c r="R27" s="8">
        <v>11128</v>
      </c>
      <c r="S27" s="24" t="s">
        <v>458</v>
      </c>
      <c r="T27" s="10" t="s">
        <v>35</v>
      </c>
      <c r="U27" s="8" t="s">
        <v>36</v>
      </c>
      <c r="V27" s="8" t="s">
        <v>181</v>
      </c>
      <c r="W27" s="8">
        <f ca="1">POS_22[[#This Row],[Fecha actual ]]-POS_22[[#This Row],[Fecha de Registro ]]</f>
        <v>414</v>
      </c>
      <c r="X27" s="11"/>
      <c r="Y27" s="24" t="s">
        <v>459</v>
      </c>
      <c r="Z27" s="8">
        <v>0</v>
      </c>
      <c r="AA27" s="8">
        <v>1</v>
      </c>
      <c r="AB27" s="8">
        <v>0</v>
      </c>
      <c r="AC27" s="8">
        <v>0</v>
      </c>
      <c r="AD27" s="24" t="s">
        <v>460</v>
      </c>
      <c r="AE27" s="8">
        <v>1</v>
      </c>
      <c r="AF27" s="8">
        <v>0</v>
      </c>
      <c r="AG27" s="8">
        <v>0</v>
      </c>
      <c r="AH27" s="8">
        <v>0</v>
      </c>
      <c r="AI27" s="24" t="s">
        <v>461</v>
      </c>
      <c r="AJ27" s="8" t="s">
        <v>51</v>
      </c>
      <c r="AK27" s="8" t="s">
        <v>37</v>
      </c>
      <c r="AL27" s="8" t="s">
        <v>175</v>
      </c>
      <c r="AM27" s="8" t="s">
        <v>37</v>
      </c>
      <c r="AN27" s="11"/>
      <c r="AO27" s="8"/>
      <c r="AP27" s="8"/>
      <c r="AQ27" s="8"/>
      <c r="AR27" s="8"/>
      <c r="AS27" s="8"/>
      <c r="AT27" s="10"/>
      <c r="AU27" s="8"/>
      <c r="AV27" s="8"/>
      <c r="AW27" s="8"/>
      <c r="AX27" s="10"/>
      <c r="AY27" s="8"/>
      <c r="AZ27" s="8"/>
      <c r="BA27" s="8"/>
      <c r="BB27" s="8"/>
      <c r="BC27" s="10"/>
      <c r="BD27" s="11"/>
      <c r="BE27" s="8"/>
      <c r="BF27" s="10"/>
      <c r="BG27" s="8">
        <f>POS_22[[#This Row],[Fecha de la Resolución del CG ]]-POS_22[[#This Row],[Fecha de Registro ]]</f>
        <v>-45687</v>
      </c>
      <c r="BH27" s="8"/>
      <c r="BI27" s="8"/>
      <c r="BJ27" s="8"/>
      <c r="BK27" s="8"/>
      <c r="BL27" s="11"/>
      <c r="BM27" s="8"/>
      <c r="BN27" s="8"/>
      <c r="BO27" s="10"/>
      <c r="BP27" s="8"/>
      <c r="BQ27" s="8"/>
      <c r="BR27" s="36"/>
    </row>
    <row r="28" spans="1:70" ht="19" x14ac:dyDescent="0.35">
      <c r="A28" s="10">
        <f t="shared" ca="1" si="0"/>
        <v>46101</v>
      </c>
      <c r="B28" s="14"/>
      <c r="C28" s="8">
        <v>27</v>
      </c>
      <c r="D28" s="10">
        <v>45687</v>
      </c>
      <c r="E28" s="10">
        <v>45687</v>
      </c>
      <c r="F28" s="8">
        <v>1</v>
      </c>
      <c r="G28" s="8">
        <v>0</v>
      </c>
      <c r="H28" s="8">
        <v>1</v>
      </c>
      <c r="I28" s="8">
        <v>0</v>
      </c>
      <c r="J28" s="8">
        <v>1</v>
      </c>
      <c r="K28" s="8">
        <v>0</v>
      </c>
      <c r="L28" s="8" t="s">
        <v>22</v>
      </c>
      <c r="M28" s="8" t="s">
        <v>36</v>
      </c>
      <c r="N28" s="8" t="s">
        <v>28</v>
      </c>
      <c r="O28" s="42" t="s">
        <v>175</v>
      </c>
      <c r="P28" s="8" t="s">
        <v>34</v>
      </c>
      <c r="Q28" s="14"/>
      <c r="R28" s="8">
        <v>11129</v>
      </c>
      <c r="S28" s="24" t="s">
        <v>462</v>
      </c>
      <c r="T28" s="10" t="s">
        <v>35</v>
      </c>
      <c r="U28" s="8" t="s">
        <v>36</v>
      </c>
      <c r="V28" s="8" t="s">
        <v>181</v>
      </c>
      <c r="W28" s="8">
        <f ca="1">POS_22[[#This Row],[Fecha actual ]]-POS_22[[#This Row],[Fecha de Registro ]]</f>
        <v>414</v>
      </c>
      <c r="X28" s="11"/>
      <c r="Y28" s="24" t="s">
        <v>463</v>
      </c>
      <c r="Z28" s="8">
        <v>0</v>
      </c>
      <c r="AA28" s="8">
        <v>1</v>
      </c>
      <c r="AB28" s="8">
        <v>0</v>
      </c>
      <c r="AC28" s="8">
        <v>0</v>
      </c>
      <c r="AD28" s="24" t="s">
        <v>204</v>
      </c>
      <c r="AE28" s="8">
        <v>1</v>
      </c>
      <c r="AF28" s="8">
        <v>0</v>
      </c>
      <c r="AG28" s="8">
        <v>0</v>
      </c>
      <c r="AH28" s="8">
        <v>0</v>
      </c>
      <c r="AI28" s="24" t="s">
        <v>464</v>
      </c>
      <c r="AJ28" s="8" t="s">
        <v>21</v>
      </c>
      <c r="AK28" s="8" t="s">
        <v>37</v>
      </c>
      <c r="AL28" s="8" t="s">
        <v>175</v>
      </c>
      <c r="AM28" s="8" t="s">
        <v>37</v>
      </c>
      <c r="AN28" s="11"/>
      <c r="AO28" s="8"/>
      <c r="AP28" s="8"/>
      <c r="AQ28" s="8"/>
      <c r="AR28" s="8"/>
      <c r="AS28" s="8"/>
      <c r="AT28" s="10"/>
      <c r="AU28" s="8"/>
      <c r="AV28" s="8"/>
      <c r="AW28" s="8"/>
      <c r="AX28" s="10"/>
      <c r="AY28" s="8"/>
      <c r="AZ28" s="8"/>
      <c r="BA28" s="8"/>
      <c r="BB28" s="8"/>
      <c r="BC28" s="10"/>
      <c r="BD28" s="11"/>
      <c r="BE28" s="8"/>
      <c r="BF28" s="10"/>
      <c r="BG28" s="8">
        <f>POS_22[[#This Row],[Fecha de la Resolución del CG ]]-POS_22[[#This Row],[Fecha de Registro ]]</f>
        <v>-45687</v>
      </c>
      <c r="BH28" s="8"/>
      <c r="BI28" s="8"/>
      <c r="BJ28" s="8"/>
      <c r="BK28" s="8"/>
      <c r="BL28" s="11"/>
      <c r="BM28" s="8"/>
      <c r="BN28" s="8"/>
      <c r="BO28" s="10"/>
      <c r="BP28" s="8"/>
      <c r="BQ28" s="8"/>
      <c r="BR28" s="36"/>
    </row>
    <row r="29" spans="1:70" ht="88" x14ac:dyDescent="0.35">
      <c r="A29" s="10">
        <f t="shared" ca="1" si="0"/>
        <v>46101</v>
      </c>
      <c r="B29" s="14"/>
      <c r="C29" s="8">
        <v>28</v>
      </c>
      <c r="D29" s="10">
        <v>45688</v>
      </c>
      <c r="E29" s="10">
        <v>45688</v>
      </c>
      <c r="F29" s="8">
        <v>9</v>
      </c>
      <c r="G29" s="8">
        <v>0</v>
      </c>
      <c r="H29" s="8">
        <v>1</v>
      </c>
      <c r="I29" s="8">
        <v>0</v>
      </c>
      <c r="J29" s="8">
        <v>1</v>
      </c>
      <c r="K29" s="8">
        <v>0</v>
      </c>
      <c r="L29" s="8" t="s">
        <v>22</v>
      </c>
      <c r="M29" s="8" t="s">
        <v>36</v>
      </c>
      <c r="N29" s="8" t="s">
        <v>28</v>
      </c>
      <c r="O29" s="42" t="s">
        <v>175</v>
      </c>
      <c r="P29" s="8" t="s">
        <v>48</v>
      </c>
      <c r="Q29" s="14"/>
      <c r="R29" s="8">
        <v>11132</v>
      </c>
      <c r="S29" s="24" t="s">
        <v>465</v>
      </c>
      <c r="T29" s="10" t="s">
        <v>35</v>
      </c>
      <c r="U29" s="8" t="s">
        <v>36</v>
      </c>
      <c r="V29" s="8" t="s">
        <v>66</v>
      </c>
      <c r="W29" s="8">
        <f ca="1">POS_22[[#This Row],[Fecha actual ]]-POS_22[[#This Row],[Fecha de Registro ]]</f>
        <v>413</v>
      </c>
      <c r="X29" s="11"/>
      <c r="Y29" s="24" t="s">
        <v>466</v>
      </c>
      <c r="Z29" s="8">
        <v>0</v>
      </c>
      <c r="AA29" s="8">
        <v>0</v>
      </c>
      <c r="AB29" s="8">
        <v>0</v>
      </c>
      <c r="AC29" s="8">
        <v>1</v>
      </c>
      <c r="AD29" s="24" t="s">
        <v>204</v>
      </c>
      <c r="AE29" s="8">
        <v>1</v>
      </c>
      <c r="AF29" s="8">
        <v>0</v>
      </c>
      <c r="AG29" s="8">
        <v>0</v>
      </c>
      <c r="AH29" s="8">
        <v>0</v>
      </c>
      <c r="AI29" s="24" t="s">
        <v>467</v>
      </c>
      <c r="AJ29" s="8" t="s">
        <v>23</v>
      </c>
      <c r="AK29" s="8" t="s">
        <v>37</v>
      </c>
      <c r="AL29" s="8" t="s">
        <v>175</v>
      </c>
      <c r="AM29" s="8" t="s">
        <v>37</v>
      </c>
      <c r="AN29" s="11"/>
      <c r="AO29" s="8"/>
      <c r="AP29" s="8"/>
      <c r="AQ29" s="8"/>
      <c r="AR29" s="8"/>
      <c r="AS29" s="8"/>
      <c r="AT29" s="10"/>
      <c r="AU29" s="8"/>
      <c r="AV29" s="8"/>
      <c r="AW29" s="8"/>
      <c r="AX29" s="10"/>
      <c r="AY29" s="8"/>
      <c r="AZ29" s="8"/>
      <c r="BA29" s="8"/>
      <c r="BB29" s="8"/>
      <c r="BC29" s="10"/>
      <c r="BD29" s="11"/>
      <c r="BE29" s="8"/>
      <c r="BF29" s="10"/>
      <c r="BG29" s="8">
        <f>POS_22[[#This Row],[Fecha de la Resolución del CG ]]-POS_22[[#This Row],[Fecha de Registro ]]</f>
        <v>-45688</v>
      </c>
      <c r="BH29" s="8"/>
      <c r="BI29" s="8"/>
      <c r="BJ29" s="8"/>
      <c r="BK29" s="8"/>
      <c r="BL29" s="11"/>
      <c r="BM29" s="8"/>
      <c r="BN29" s="8"/>
      <c r="BO29" s="10"/>
      <c r="BP29" s="8"/>
      <c r="BQ29" s="8"/>
      <c r="BR29" s="36"/>
    </row>
    <row r="30" spans="1:70" ht="232" x14ac:dyDescent="0.35">
      <c r="A30" s="10">
        <f t="shared" ca="1" si="0"/>
        <v>46101</v>
      </c>
      <c r="B30" s="14"/>
      <c r="C30" s="8">
        <v>29</v>
      </c>
      <c r="D30" s="10">
        <v>45688</v>
      </c>
      <c r="E30" s="10">
        <v>45688</v>
      </c>
      <c r="F30" s="8">
        <v>27</v>
      </c>
      <c r="G30" s="8">
        <v>0</v>
      </c>
      <c r="H30" s="8">
        <v>1</v>
      </c>
      <c r="I30" s="8">
        <v>0</v>
      </c>
      <c r="J30" s="8">
        <v>1</v>
      </c>
      <c r="K30" s="8">
        <v>0</v>
      </c>
      <c r="L30" s="8" t="s">
        <v>22</v>
      </c>
      <c r="M30" s="8" t="s">
        <v>36</v>
      </c>
      <c r="N30" s="8" t="s">
        <v>28</v>
      </c>
      <c r="O30" s="42" t="s">
        <v>175</v>
      </c>
      <c r="P30" s="8" t="s">
        <v>48</v>
      </c>
      <c r="Q30" s="14"/>
      <c r="R30" s="8">
        <v>11133</v>
      </c>
      <c r="S30" s="24" t="s">
        <v>468</v>
      </c>
      <c r="T30" s="10" t="s">
        <v>35</v>
      </c>
      <c r="U30" s="8" t="s">
        <v>36</v>
      </c>
      <c r="V30" s="8" t="s">
        <v>66</v>
      </c>
      <c r="W30" s="8">
        <f ca="1">POS_22[[#This Row],[Fecha actual ]]-POS_22[[#This Row],[Fecha de Registro ]]</f>
        <v>413</v>
      </c>
      <c r="X30" s="11"/>
      <c r="Y30" s="37" t="s">
        <v>469</v>
      </c>
      <c r="Z30" s="8">
        <v>0</v>
      </c>
      <c r="AA30" s="8">
        <v>0</v>
      </c>
      <c r="AB30" s="8">
        <v>0</v>
      </c>
      <c r="AC30" s="8">
        <v>1</v>
      </c>
      <c r="AD30" s="24" t="s">
        <v>204</v>
      </c>
      <c r="AE30" s="8">
        <v>1</v>
      </c>
      <c r="AF30" s="8">
        <v>0</v>
      </c>
      <c r="AG30" s="8">
        <v>0</v>
      </c>
      <c r="AH30" s="8">
        <v>0</v>
      </c>
      <c r="AI30" s="24" t="s">
        <v>470</v>
      </c>
      <c r="AJ30" s="8" t="s">
        <v>23</v>
      </c>
      <c r="AK30" s="8" t="s">
        <v>37</v>
      </c>
      <c r="AL30" s="8" t="s">
        <v>175</v>
      </c>
      <c r="AM30" s="8" t="s">
        <v>37</v>
      </c>
      <c r="AN30" s="11"/>
      <c r="AO30" s="8"/>
      <c r="AP30" s="8"/>
      <c r="AQ30" s="8"/>
      <c r="AR30" s="8"/>
      <c r="AS30" s="8"/>
      <c r="AT30" s="10"/>
      <c r="AU30" s="8"/>
      <c r="AV30" s="8"/>
      <c r="AW30" s="8"/>
      <c r="AX30" s="10"/>
      <c r="AY30" s="8"/>
      <c r="AZ30" s="8"/>
      <c r="BA30" s="8"/>
      <c r="BB30" s="8"/>
      <c r="BC30" s="10"/>
      <c r="BD30" s="11"/>
      <c r="BE30" s="8"/>
      <c r="BF30" s="10"/>
      <c r="BG30" s="8">
        <f>POS_22[[#This Row],[Fecha de la Resolución del CG ]]-POS_22[[#This Row],[Fecha de Registro ]]</f>
        <v>-45688</v>
      </c>
      <c r="BH30" s="8"/>
      <c r="BI30" s="8"/>
      <c r="BJ30" s="8"/>
      <c r="BK30" s="8"/>
      <c r="BL30" s="11"/>
      <c r="BM30" s="8"/>
      <c r="BN30" s="8"/>
      <c r="BO30" s="10"/>
      <c r="BP30" s="8"/>
      <c r="BQ30" s="8"/>
      <c r="BR30" s="36"/>
    </row>
    <row r="31" spans="1:70" ht="176" x14ac:dyDescent="0.35">
      <c r="A31" s="10">
        <f t="shared" ca="1" si="0"/>
        <v>46101</v>
      </c>
      <c r="B31" s="14"/>
      <c r="C31" s="8">
        <v>30</v>
      </c>
      <c r="D31" s="10">
        <v>45688</v>
      </c>
      <c r="E31" s="10">
        <v>45688</v>
      </c>
      <c r="F31" s="8">
        <v>20</v>
      </c>
      <c r="G31" s="8">
        <v>0</v>
      </c>
      <c r="H31" s="8">
        <v>1</v>
      </c>
      <c r="I31" s="8">
        <v>0</v>
      </c>
      <c r="J31" s="8">
        <v>1</v>
      </c>
      <c r="K31" s="8">
        <v>0</v>
      </c>
      <c r="L31" s="8" t="s">
        <v>22</v>
      </c>
      <c r="M31" s="8" t="s">
        <v>36</v>
      </c>
      <c r="N31" s="8" t="s">
        <v>28</v>
      </c>
      <c r="O31" s="42" t="s">
        <v>175</v>
      </c>
      <c r="P31" s="8" t="s">
        <v>48</v>
      </c>
      <c r="Q31" s="14"/>
      <c r="R31" s="8">
        <v>11134</v>
      </c>
      <c r="S31" s="24" t="s">
        <v>471</v>
      </c>
      <c r="T31" s="10" t="s">
        <v>35</v>
      </c>
      <c r="U31" s="8" t="s">
        <v>36</v>
      </c>
      <c r="V31" s="8" t="s">
        <v>66</v>
      </c>
      <c r="W31" s="8">
        <f ca="1">POS_22[[#This Row],[Fecha actual ]]-POS_22[[#This Row],[Fecha de Registro ]]</f>
        <v>413</v>
      </c>
      <c r="X31" s="11"/>
      <c r="Y31" s="37" t="s">
        <v>472</v>
      </c>
      <c r="Z31" s="8">
        <v>0</v>
      </c>
      <c r="AA31" s="8">
        <v>0</v>
      </c>
      <c r="AB31" s="8">
        <v>0</v>
      </c>
      <c r="AC31" s="8">
        <v>1</v>
      </c>
      <c r="AD31" s="24" t="s">
        <v>204</v>
      </c>
      <c r="AE31" s="8">
        <v>1</v>
      </c>
      <c r="AF31" s="8">
        <v>0</v>
      </c>
      <c r="AG31" s="8">
        <v>0</v>
      </c>
      <c r="AH31" s="8">
        <v>0</v>
      </c>
      <c r="AI31" s="24" t="s">
        <v>473</v>
      </c>
      <c r="AJ31" s="8" t="s">
        <v>23</v>
      </c>
      <c r="AK31" s="8" t="s">
        <v>37</v>
      </c>
      <c r="AL31" s="8" t="s">
        <v>175</v>
      </c>
      <c r="AM31" s="8" t="s">
        <v>37</v>
      </c>
      <c r="AN31" s="11"/>
      <c r="AO31" s="8"/>
      <c r="AP31" s="8"/>
      <c r="AQ31" s="8"/>
      <c r="AR31" s="8"/>
      <c r="AS31" s="8"/>
      <c r="AT31" s="10"/>
      <c r="AU31" s="8"/>
      <c r="AV31" s="8"/>
      <c r="AW31" s="8"/>
      <c r="AX31" s="10"/>
      <c r="AY31" s="8"/>
      <c r="AZ31" s="8"/>
      <c r="BA31" s="8"/>
      <c r="BB31" s="8"/>
      <c r="BC31" s="10"/>
      <c r="BD31" s="11"/>
      <c r="BE31" s="8"/>
      <c r="BF31" s="10"/>
      <c r="BG31" s="8">
        <f>POS_22[[#This Row],[Fecha de la Resolución del CG ]]-POS_22[[#This Row],[Fecha de Registro ]]</f>
        <v>-45688</v>
      </c>
      <c r="BH31" s="8"/>
      <c r="BI31" s="8"/>
      <c r="BJ31" s="8"/>
      <c r="BK31" s="8"/>
      <c r="BL31" s="11"/>
      <c r="BM31" s="8"/>
      <c r="BN31" s="8"/>
      <c r="BO31" s="10"/>
      <c r="BP31" s="8"/>
      <c r="BQ31" s="8"/>
      <c r="BR31" s="36"/>
    </row>
    <row r="32" spans="1:70" ht="57" x14ac:dyDescent="0.35">
      <c r="A32" s="10">
        <f t="shared" ca="1" si="0"/>
        <v>46101</v>
      </c>
      <c r="B32" s="14"/>
      <c r="C32" s="8">
        <v>31</v>
      </c>
      <c r="D32" s="10">
        <v>45694</v>
      </c>
      <c r="E32" s="10">
        <v>45694</v>
      </c>
      <c r="F32" s="8">
        <v>1</v>
      </c>
      <c r="G32" s="8">
        <v>0</v>
      </c>
      <c r="H32" s="8">
        <v>1</v>
      </c>
      <c r="I32" s="8">
        <v>0</v>
      </c>
      <c r="J32" s="8">
        <v>1</v>
      </c>
      <c r="K32" s="8">
        <v>0</v>
      </c>
      <c r="L32" s="8" t="s">
        <v>22</v>
      </c>
      <c r="M32" s="8" t="s">
        <v>36</v>
      </c>
      <c r="N32" s="8" t="s">
        <v>28</v>
      </c>
      <c r="O32" s="42" t="s">
        <v>175</v>
      </c>
      <c r="P32" s="8" t="s">
        <v>48</v>
      </c>
      <c r="Q32" s="14"/>
      <c r="R32" s="8">
        <v>11139</v>
      </c>
      <c r="S32" s="24" t="s">
        <v>474</v>
      </c>
      <c r="T32" s="10" t="s">
        <v>35</v>
      </c>
      <c r="U32" s="8" t="s">
        <v>36</v>
      </c>
      <c r="V32" s="8" t="s">
        <v>93</v>
      </c>
      <c r="W32" s="8">
        <f ca="1">POS_22[[#This Row],[Fecha actual ]]-POS_22[[#This Row],[Fecha de Registro ]]</f>
        <v>407</v>
      </c>
      <c r="X32" s="11"/>
      <c r="Y32" s="24" t="s">
        <v>475</v>
      </c>
      <c r="Z32" s="8">
        <v>0</v>
      </c>
      <c r="AA32" s="8">
        <v>0</v>
      </c>
      <c r="AB32" s="8">
        <v>0</v>
      </c>
      <c r="AC32" s="8">
        <v>1</v>
      </c>
      <c r="AD32" s="24" t="s">
        <v>200</v>
      </c>
      <c r="AE32" s="8">
        <v>1</v>
      </c>
      <c r="AF32" s="8">
        <v>0</v>
      </c>
      <c r="AG32" s="8">
        <v>0</v>
      </c>
      <c r="AH32" s="8">
        <v>0</v>
      </c>
      <c r="AI32" s="24" t="s">
        <v>476</v>
      </c>
      <c r="AJ32" s="8" t="s">
        <v>23</v>
      </c>
      <c r="AK32" s="8" t="s">
        <v>37</v>
      </c>
      <c r="AL32" s="8" t="s">
        <v>175</v>
      </c>
      <c r="AM32" s="8" t="s">
        <v>37</v>
      </c>
      <c r="AN32" s="11"/>
      <c r="AO32" s="8"/>
      <c r="AP32" s="8"/>
      <c r="AQ32" s="8"/>
      <c r="AR32" s="8"/>
      <c r="AS32" s="8"/>
      <c r="AT32" s="10"/>
      <c r="AU32" s="8"/>
      <c r="AV32" s="8"/>
      <c r="AW32" s="8"/>
      <c r="AX32" s="10"/>
      <c r="AY32" s="8"/>
      <c r="AZ32" s="8"/>
      <c r="BA32" s="8"/>
      <c r="BB32" s="8"/>
      <c r="BC32" s="10"/>
      <c r="BD32" s="11"/>
      <c r="BE32" s="8"/>
      <c r="BF32" s="10"/>
      <c r="BG32" s="8">
        <f>POS_22[[#This Row],[Fecha de la Resolución del CG ]]-POS_22[[#This Row],[Fecha de Registro ]]</f>
        <v>-45694</v>
      </c>
      <c r="BH32" s="8"/>
      <c r="BI32" s="8"/>
      <c r="BJ32" s="8"/>
      <c r="BK32" s="8"/>
      <c r="BL32" s="11"/>
      <c r="BM32" s="8"/>
      <c r="BN32" s="8"/>
      <c r="BO32" s="10"/>
      <c r="BP32" s="8"/>
      <c r="BQ32" s="8"/>
      <c r="BR32" s="36"/>
    </row>
    <row r="33" spans="1:70" ht="57" x14ac:dyDescent="0.35">
      <c r="A33" s="10">
        <f t="shared" ca="1" si="0"/>
        <v>46101</v>
      </c>
      <c r="B33" s="14"/>
      <c r="C33" s="8">
        <v>32</v>
      </c>
      <c r="D33" s="10">
        <v>45694</v>
      </c>
      <c r="E33" s="10">
        <v>45694</v>
      </c>
      <c r="F33" s="8">
        <v>2</v>
      </c>
      <c r="G33" s="8">
        <v>0</v>
      </c>
      <c r="H33" s="8">
        <v>1</v>
      </c>
      <c r="I33" s="8">
        <v>0</v>
      </c>
      <c r="J33" s="8">
        <v>1</v>
      </c>
      <c r="K33" s="8">
        <v>0</v>
      </c>
      <c r="L33" s="8" t="s">
        <v>22</v>
      </c>
      <c r="M33" s="8" t="s">
        <v>36</v>
      </c>
      <c r="N33" s="8" t="s">
        <v>28</v>
      </c>
      <c r="O33" s="42" t="s">
        <v>175</v>
      </c>
      <c r="P33" s="8" t="s">
        <v>48</v>
      </c>
      <c r="Q33" s="14"/>
      <c r="R33" s="8">
        <v>11140</v>
      </c>
      <c r="S33" s="24" t="s">
        <v>477</v>
      </c>
      <c r="T33" s="10" t="s">
        <v>35</v>
      </c>
      <c r="U33" s="8" t="s">
        <v>36</v>
      </c>
      <c r="V33" s="8" t="s">
        <v>93</v>
      </c>
      <c r="W33" s="8">
        <f ca="1">POS_22[[#This Row],[Fecha actual ]]-POS_22[[#This Row],[Fecha de Registro ]]</f>
        <v>407</v>
      </c>
      <c r="X33" s="11"/>
      <c r="Y33" s="24" t="s">
        <v>478</v>
      </c>
      <c r="Z33" s="8">
        <v>0</v>
      </c>
      <c r="AA33" s="8">
        <v>0</v>
      </c>
      <c r="AB33" s="8">
        <v>0</v>
      </c>
      <c r="AC33" s="8">
        <v>1</v>
      </c>
      <c r="AD33" s="24" t="s">
        <v>200</v>
      </c>
      <c r="AE33" s="8">
        <v>1</v>
      </c>
      <c r="AF33" s="8">
        <v>0</v>
      </c>
      <c r="AG33" s="8">
        <v>0</v>
      </c>
      <c r="AH33" s="8">
        <v>0</v>
      </c>
      <c r="AI33" s="24" t="s">
        <v>479</v>
      </c>
      <c r="AJ33" s="8" t="s">
        <v>23</v>
      </c>
      <c r="AK33" s="8" t="s">
        <v>37</v>
      </c>
      <c r="AL33" s="8" t="s">
        <v>175</v>
      </c>
      <c r="AM33" s="8" t="s">
        <v>37</v>
      </c>
      <c r="AN33" s="11"/>
      <c r="AO33" s="8"/>
      <c r="AP33" s="8"/>
      <c r="AQ33" s="8"/>
      <c r="AR33" s="8"/>
      <c r="AS33" s="8"/>
      <c r="AT33" s="10"/>
      <c r="AU33" s="8"/>
      <c r="AV33" s="8"/>
      <c r="AW33" s="8"/>
      <c r="AX33" s="10"/>
      <c r="AY33" s="8"/>
      <c r="AZ33" s="8"/>
      <c r="BA33" s="8"/>
      <c r="BB33" s="8"/>
      <c r="BC33" s="10"/>
      <c r="BD33" s="11"/>
      <c r="BE33" s="8"/>
      <c r="BF33" s="10"/>
      <c r="BG33" s="8">
        <f>POS_22[[#This Row],[Fecha de la Resolución del CG ]]-POS_22[[#This Row],[Fecha de Registro ]]</f>
        <v>-45694</v>
      </c>
      <c r="BH33" s="8"/>
      <c r="BI33" s="8"/>
      <c r="BJ33" s="8"/>
      <c r="BK33" s="8"/>
      <c r="BL33" s="11"/>
      <c r="BM33" s="8"/>
      <c r="BN33" s="8"/>
      <c r="BO33" s="10"/>
      <c r="BP33" s="8"/>
      <c r="BQ33" s="8"/>
      <c r="BR33" s="36"/>
    </row>
    <row r="34" spans="1:70" ht="32" x14ac:dyDescent="0.35">
      <c r="A34" s="10">
        <f t="shared" ca="1" si="0"/>
        <v>46101</v>
      </c>
      <c r="B34" s="14"/>
      <c r="C34" s="8">
        <v>33</v>
      </c>
      <c r="D34" s="10">
        <v>45695</v>
      </c>
      <c r="E34" s="10">
        <v>45695</v>
      </c>
      <c r="F34" s="8">
        <v>2</v>
      </c>
      <c r="G34" s="8">
        <v>0</v>
      </c>
      <c r="H34" s="8">
        <v>1</v>
      </c>
      <c r="I34" s="8">
        <v>0</v>
      </c>
      <c r="J34" s="8">
        <v>1</v>
      </c>
      <c r="K34" s="8">
        <v>0</v>
      </c>
      <c r="L34" s="8" t="s">
        <v>37</v>
      </c>
      <c r="M34" s="8" t="s">
        <v>36</v>
      </c>
      <c r="N34" s="8" t="s">
        <v>28</v>
      </c>
      <c r="O34" s="42" t="s">
        <v>175</v>
      </c>
      <c r="P34" s="8" t="s">
        <v>48</v>
      </c>
      <c r="Q34" s="14"/>
      <c r="R34" s="8">
        <v>11146</v>
      </c>
      <c r="S34" s="24" t="s">
        <v>480</v>
      </c>
      <c r="T34" s="10" t="s">
        <v>35</v>
      </c>
      <c r="U34" s="8" t="s">
        <v>36</v>
      </c>
      <c r="V34" s="8" t="s">
        <v>93</v>
      </c>
      <c r="W34" s="8">
        <f ca="1">POS_22[[#This Row],[Fecha actual ]]-POS_22[[#This Row],[Fecha de Registro ]]</f>
        <v>406</v>
      </c>
      <c r="X34" s="11"/>
      <c r="Y34" s="48" t="s">
        <v>481</v>
      </c>
      <c r="Z34" s="8">
        <v>0</v>
      </c>
      <c r="AA34" s="8">
        <v>1</v>
      </c>
      <c r="AB34" s="8">
        <v>0</v>
      </c>
      <c r="AC34" s="8">
        <v>0</v>
      </c>
      <c r="AD34" s="24" t="s">
        <v>187</v>
      </c>
      <c r="AE34" s="8">
        <v>1</v>
      </c>
      <c r="AF34" s="8">
        <v>0</v>
      </c>
      <c r="AG34" s="8">
        <v>0</v>
      </c>
      <c r="AH34" s="8">
        <v>0</v>
      </c>
      <c r="AI34" s="24" t="s">
        <v>482</v>
      </c>
      <c r="AJ34" s="8" t="s">
        <v>21</v>
      </c>
      <c r="AK34" s="8" t="s">
        <v>37</v>
      </c>
      <c r="AL34" s="8" t="s">
        <v>175</v>
      </c>
      <c r="AM34" s="8" t="s">
        <v>37</v>
      </c>
      <c r="AN34" s="11"/>
      <c r="AO34" s="8"/>
      <c r="AP34" s="8"/>
      <c r="AQ34" s="8"/>
      <c r="AR34" s="8"/>
      <c r="AS34" s="8"/>
      <c r="AT34" s="10"/>
      <c r="AU34" s="8"/>
      <c r="AV34" s="8"/>
      <c r="AW34" s="8"/>
      <c r="AX34" s="10"/>
      <c r="AY34" s="8"/>
      <c r="AZ34" s="8"/>
      <c r="BA34" s="8"/>
      <c r="BB34" s="8"/>
      <c r="BC34" s="10"/>
      <c r="BD34" s="11"/>
      <c r="BE34" s="8"/>
      <c r="BF34" s="10"/>
      <c r="BG34" s="8">
        <f>POS_22[[#This Row],[Fecha de la Resolución del CG ]]-POS_22[[#This Row],[Fecha de Registro ]]</f>
        <v>-45695</v>
      </c>
      <c r="BH34" s="8"/>
      <c r="BI34" s="8"/>
      <c r="BJ34" s="8"/>
      <c r="BK34" s="8"/>
      <c r="BL34" s="11"/>
      <c r="BM34" s="8"/>
      <c r="BN34" s="8"/>
      <c r="BO34" s="10"/>
      <c r="BP34" s="8"/>
      <c r="BQ34" s="8"/>
      <c r="BR34" s="36"/>
    </row>
    <row r="35" spans="1:70" ht="80" x14ac:dyDescent="0.35">
      <c r="A35" s="10">
        <f t="shared" ca="1" si="0"/>
        <v>46101</v>
      </c>
      <c r="B35" s="14"/>
      <c r="C35" s="8">
        <v>34</v>
      </c>
      <c r="D35" s="10">
        <v>45698</v>
      </c>
      <c r="E35" s="10">
        <v>45698</v>
      </c>
      <c r="F35" s="8">
        <v>8</v>
      </c>
      <c r="G35" s="8">
        <v>0</v>
      </c>
      <c r="H35" s="8">
        <v>1</v>
      </c>
      <c r="I35" s="8">
        <v>0</v>
      </c>
      <c r="J35" s="8">
        <v>1</v>
      </c>
      <c r="K35" s="8">
        <v>0</v>
      </c>
      <c r="L35" s="8" t="s">
        <v>22</v>
      </c>
      <c r="M35" s="8" t="s">
        <v>36</v>
      </c>
      <c r="N35" s="8" t="s">
        <v>28</v>
      </c>
      <c r="O35" s="42" t="s">
        <v>175</v>
      </c>
      <c r="P35" s="8" t="s">
        <v>48</v>
      </c>
      <c r="Q35" s="14"/>
      <c r="R35" s="8">
        <v>11147</v>
      </c>
      <c r="S35" s="24" t="s">
        <v>483</v>
      </c>
      <c r="T35" s="10" t="s">
        <v>35</v>
      </c>
      <c r="U35" s="8" t="s">
        <v>36</v>
      </c>
      <c r="V35" s="8" t="s">
        <v>93</v>
      </c>
      <c r="W35" s="8">
        <f ca="1">POS_22[[#This Row],[Fecha actual ]]-POS_22[[#This Row],[Fecha de Registro ]]</f>
        <v>403</v>
      </c>
      <c r="X35" s="11"/>
      <c r="Y35" s="49" t="s">
        <v>484</v>
      </c>
      <c r="Z35" s="8">
        <v>0</v>
      </c>
      <c r="AA35" s="8">
        <v>1</v>
      </c>
      <c r="AB35" s="8">
        <v>0</v>
      </c>
      <c r="AC35" s="8">
        <v>0</v>
      </c>
      <c r="AD35" s="24" t="s">
        <v>386</v>
      </c>
      <c r="AE35" s="8">
        <v>1</v>
      </c>
      <c r="AF35" s="8">
        <v>0</v>
      </c>
      <c r="AG35" s="8">
        <v>0</v>
      </c>
      <c r="AH35" s="8">
        <v>0</v>
      </c>
      <c r="AI35" s="24" t="s">
        <v>485</v>
      </c>
      <c r="AJ35" s="8" t="s">
        <v>23</v>
      </c>
      <c r="AK35" s="8" t="s">
        <v>37</v>
      </c>
      <c r="AL35" s="8" t="s">
        <v>175</v>
      </c>
      <c r="AM35" s="8" t="s">
        <v>37</v>
      </c>
      <c r="AN35" s="11"/>
      <c r="AO35" s="8"/>
      <c r="AP35" s="8"/>
      <c r="AQ35" s="8"/>
      <c r="AR35" s="8"/>
      <c r="AS35" s="8"/>
      <c r="AT35" s="10"/>
      <c r="AU35" s="8"/>
      <c r="AV35" s="8"/>
      <c r="AW35" s="8"/>
      <c r="AX35" s="10"/>
      <c r="AY35" s="8"/>
      <c r="AZ35" s="8"/>
      <c r="BA35" s="8"/>
      <c r="BB35" s="8"/>
      <c r="BC35" s="10"/>
      <c r="BD35" s="11"/>
      <c r="BE35" s="8"/>
      <c r="BF35" s="10"/>
      <c r="BG35" s="8">
        <f>POS_22[[#This Row],[Fecha de la Resolución del CG ]]-POS_22[[#This Row],[Fecha de Registro ]]</f>
        <v>-45698</v>
      </c>
      <c r="BH35" s="8"/>
      <c r="BI35" s="8"/>
      <c r="BJ35" s="8"/>
      <c r="BK35" s="8"/>
      <c r="BL35" s="11"/>
      <c r="BM35" s="8"/>
      <c r="BN35" s="8"/>
      <c r="BO35" s="10"/>
      <c r="BP35" s="8"/>
      <c r="BQ35" s="8"/>
      <c r="BR35" s="36"/>
    </row>
    <row r="36" spans="1:70" ht="200" x14ac:dyDescent="0.35">
      <c r="A36" s="10">
        <f t="shared" ca="1" si="0"/>
        <v>46101</v>
      </c>
      <c r="B36" s="14"/>
      <c r="C36" s="8">
        <v>35</v>
      </c>
      <c r="D36" s="10">
        <v>45698</v>
      </c>
      <c r="E36" s="10">
        <v>45698</v>
      </c>
      <c r="F36" s="8">
        <v>23</v>
      </c>
      <c r="G36" s="8">
        <v>0</v>
      </c>
      <c r="H36" s="8">
        <v>1</v>
      </c>
      <c r="I36" s="8">
        <v>0</v>
      </c>
      <c r="J36" s="8">
        <v>1</v>
      </c>
      <c r="K36" s="8">
        <v>0</v>
      </c>
      <c r="L36" s="8" t="s">
        <v>22</v>
      </c>
      <c r="M36" s="8" t="s">
        <v>36</v>
      </c>
      <c r="N36" s="8" t="s">
        <v>28</v>
      </c>
      <c r="O36" s="42" t="s">
        <v>175</v>
      </c>
      <c r="P36" s="8" t="s">
        <v>48</v>
      </c>
      <c r="Q36" s="14"/>
      <c r="R36" s="8">
        <v>11148</v>
      </c>
      <c r="S36" s="24" t="s">
        <v>486</v>
      </c>
      <c r="T36" s="10" t="s">
        <v>35</v>
      </c>
      <c r="U36" s="8" t="s">
        <v>36</v>
      </c>
      <c r="V36" s="8" t="s">
        <v>93</v>
      </c>
      <c r="W36" s="8">
        <f ca="1">POS_22[[#This Row],[Fecha actual ]]-POS_22[[#This Row],[Fecha de Registro ]]</f>
        <v>403</v>
      </c>
      <c r="X36" s="11"/>
      <c r="Y36" s="49" t="s">
        <v>487</v>
      </c>
      <c r="Z36" s="8">
        <v>0</v>
      </c>
      <c r="AA36" s="8">
        <v>1</v>
      </c>
      <c r="AB36" s="8">
        <v>0</v>
      </c>
      <c r="AC36" s="8">
        <v>0</v>
      </c>
      <c r="AD36" s="24" t="s">
        <v>187</v>
      </c>
      <c r="AE36" s="8">
        <v>1</v>
      </c>
      <c r="AF36" s="8">
        <v>0</v>
      </c>
      <c r="AG36" s="8">
        <v>0</v>
      </c>
      <c r="AH36" s="8">
        <v>0</v>
      </c>
      <c r="AI36" s="24" t="s">
        <v>488</v>
      </c>
      <c r="AJ36" s="8" t="s">
        <v>23</v>
      </c>
      <c r="AK36" s="8" t="s">
        <v>37</v>
      </c>
      <c r="AL36" s="8" t="s">
        <v>175</v>
      </c>
      <c r="AM36" s="8" t="s">
        <v>37</v>
      </c>
      <c r="AN36" s="11"/>
      <c r="AO36" s="8"/>
      <c r="AP36" s="8"/>
      <c r="AQ36" s="8"/>
      <c r="AR36" s="8"/>
      <c r="AS36" s="8"/>
      <c r="AT36" s="10"/>
      <c r="AU36" s="8"/>
      <c r="AV36" s="8"/>
      <c r="AW36" s="8"/>
      <c r="AX36" s="10"/>
      <c r="AY36" s="8"/>
      <c r="AZ36" s="8"/>
      <c r="BA36" s="8"/>
      <c r="BB36" s="8"/>
      <c r="BC36" s="10"/>
      <c r="BD36" s="11"/>
      <c r="BE36" s="8"/>
      <c r="BF36" s="10"/>
      <c r="BG36" s="8">
        <f>POS_22[[#This Row],[Fecha de la Resolución del CG ]]-POS_22[[#This Row],[Fecha de Registro ]]</f>
        <v>-45698</v>
      </c>
      <c r="BH36" s="8"/>
      <c r="BI36" s="8"/>
      <c r="BJ36" s="8"/>
      <c r="BK36" s="8"/>
      <c r="BL36" s="11"/>
      <c r="BM36" s="8"/>
      <c r="BN36" s="8"/>
      <c r="BO36" s="10"/>
      <c r="BP36" s="8"/>
      <c r="BQ36" s="8"/>
      <c r="BR36" s="36"/>
    </row>
    <row r="37" spans="1:70" ht="176" x14ac:dyDescent="0.35">
      <c r="A37" s="10">
        <f t="shared" ca="1" si="0"/>
        <v>46101</v>
      </c>
      <c r="B37" s="14"/>
      <c r="C37" s="8">
        <v>36</v>
      </c>
      <c r="D37" s="10">
        <v>45698</v>
      </c>
      <c r="E37" s="10">
        <v>45698</v>
      </c>
      <c r="F37" s="8">
        <v>20</v>
      </c>
      <c r="G37" s="8">
        <v>0</v>
      </c>
      <c r="H37" s="8">
        <v>1</v>
      </c>
      <c r="I37" s="8">
        <v>0</v>
      </c>
      <c r="J37" s="8">
        <v>1</v>
      </c>
      <c r="K37" s="8">
        <v>0</v>
      </c>
      <c r="L37" s="8" t="s">
        <v>22</v>
      </c>
      <c r="M37" s="8" t="s">
        <v>36</v>
      </c>
      <c r="N37" s="8" t="s">
        <v>28</v>
      </c>
      <c r="O37" s="42" t="s">
        <v>175</v>
      </c>
      <c r="P37" s="8" t="s">
        <v>48</v>
      </c>
      <c r="Q37" s="14"/>
      <c r="R37" s="8">
        <v>11149</v>
      </c>
      <c r="S37" s="24" t="s">
        <v>489</v>
      </c>
      <c r="T37" s="10" t="s">
        <v>35</v>
      </c>
      <c r="U37" s="8" t="s">
        <v>36</v>
      </c>
      <c r="V37" s="8" t="s">
        <v>93</v>
      </c>
      <c r="W37" s="8">
        <f ca="1">POS_22[[#This Row],[Fecha actual ]]-POS_22[[#This Row],[Fecha de Registro ]]</f>
        <v>403</v>
      </c>
      <c r="X37" s="11"/>
      <c r="Y37" s="49" t="s">
        <v>490</v>
      </c>
      <c r="Z37" s="8">
        <v>0</v>
      </c>
      <c r="AA37" s="8">
        <v>1</v>
      </c>
      <c r="AB37" s="8">
        <v>0</v>
      </c>
      <c r="AC37" s="8">
        <v>0</v>
      </c>
      <c r="AD37" s="24" t="s">
        <v>187</v>
      </c>
      <c r="AE37" s="8">
        <v>1</v>
      </c>
      <c r="AF37" s="8">
        <v>0</v>
      </c>
      <c r="AG37" s="8">
        <v>0</v>
      </c>
      <c r="AH37" s="8">
        <v>0</v>
      </c>
      <c r="AI37" s="24" t="s">
        <v>491</v>
      </c>
      <c r="AJ37" s="8" t="s">
        <v>23</v>
      </c>
      <c r="AK37" s="8" t="s">
        <v>37</v>
      </c>
      <c r="AL37" s="8" t="s">
        <v>175</v>
      </c>
      <c r="AM37" s="8" t="s">
        <v>37</v>
      </c>
      <c r="AN37" s="11"/>
      <c r="AO37" s="8"/>
      <c r="AP37" s="8"/>
      <c r="AQ37" s="8"/>
      <c r="AR37" s="8"/>
      <c r="AS37" s="8"/>
      <c r="AT37" s="10"/>
      <c r="AU37" s="8"/>
      <c r="AV37" s="8"/>
      <c r="AW37" s="8"/>
      <c r="AX37" s="10"/>
      <c r="AY37" s="8"/>
      <c r="AZ37" s="8"/>
      <c r="BA37" s="8"/>
      <c r="BB37" s="8"/>
      <c r="BC37" s="10"/>
      <c r="BD37" s="11"/>
      <c r="BE37" s="8"/>
      <c r="BF37" s="10"/>
      <c r="BG37" s="8">
        <f>POS_22[[#This Row],[Fecha de la Resolución del CG ]]-POS_22[[#This Row],[Fecha de Registro ]]</f>
        <v>-45698</v>
      </c>
      <c r="BH37" s="8"/>
      <c r="BI37" s="8"/>
      <c r="BJ37" s="8"/>
      <c r="BK37" s="8"/>
      <c r="BL37" s="11"/>
      <c r="BM37" s="8"/>
      <c r="BN37" s="8"/>
      <c r="BO37" s="10"/>
      <c r="BP37" s="8"/>
      <c r="BQ37" s="8"/>
      <c r="BR37" s="36"/>
    </row>
    <row r="38" spans="1:70" ht="32" x14ac:dyDescent="0.35">
      <c r="A38" s="10">
        <f t="shared" ca="1" si="0"/>
        <v>46101</v>
      </c>
      <c r="B38" s="14"/>
      <c r="C38" s="8">
        <v>37</v>
      </c>
      <c r="D38" s="10">
        <v>45684</v>
      </c>
      <c r="E38" s="10">
        <v>45700</v>
      </c>
      <c r="F38" s="8">
        <v>1</v>
      </c>
      <c r="G38" s="8">
        <v>0</v>
      </c>
      <c r="H38" s="8">
        <v>1</v>
      </c>
      <c r="I38" s="8">
        <v>0</v>
      </c>
      <c r="J38" s="8">
        <v>1</v>
      </c>
      <c r="K38" s="8">
        <v>0</v>
      </c>
      <c r="L38" s="8" t="s">
        <v>22</v>
      </c>
      <c r="M38" s="8" t="s">
        <v>36</v>
      </c>
      <c r="N38" s="8" t="s">
        <v>28</v>
      </c>
      <c r="O38" s="42" t="s">
        <v>175</v>
      </c>
      <c r="P38" s="8" t="s">
        <v>48</v>
      </c>
      <c r="Q38" s="14"/>
      <c r="R38" s="8">
        <v>11155</v>
      </c>
      <c r="S38" s="24" t="s">
        <v>492</v>
      </c>
      <c r="T38" s="10" t="s">
        <v>35</v>
      </c>
      <c r="U38" s="8" t="s">
        <v>36</v>
      </c>
      <c r="V38" s="8" t="s">
        <v>99</v>
      </c>
      <c r="W38" s="8">
        <f ca="1">POS_22[[#This Row],[Fecha actual ]]-POS_22[[#This Row],[Fecha de Registro ]]</f>
        <v>401</v>
      </c>
      <c r="X38" s="11"/>
      <c r="Y38" s="48" t="s">
        <v>493</v>
      </c>
      <c r="Z38" s="8">
        <v>0</v>
      </c>
      <c r="AA38" s="8">
        <v>1</v>
      </c>
      <c r="AB38" s="8">
        <v>0</v>
      </c>
      <c r="AC38" s="8">
        <v>0</v>
      </c>
      <c r="AD38" s="24" t="s">
        <v>187</v>
      </c>
      <c r="AE38" s="8">
        <v>1</v>
      </c>
      <c r="AF38" s="8">
        <v>0</v>
      </c>
      <c r="AG38" s="8">
        <v>0</v>
      </c>
      <c r="AH38" s="8">
        <v>0</v>
      </c>
      <c r="AI38" s="24" t="s">
        <v>494</v>
      </c>
      <c r="AJ38" s="8" t="s">
        <v>21</v>
      </c>
      <c r="AK38" s="8" t="s">
        <v>37</v>
      </c>
      <c r="AL38" s="8" t="s">
        <v>175</v>
      </c>
      <c r="AM38" s="8" t="s">
        <v>37</v>
      </c>
      <c r="AN38" s="11"/>
      <c r="AO38" s="8"/>
      <c r="AP38" s="8"/>
      <c r="AQ38" s="8"/>
      <c r="AR38" s="8"/>
      <c r="AS38" s="8"/>
      <c r="AT38" s="10"/>
      <c r="AU38" s="8"/>
      <c r="AV38" s="8"/>
      <c r="AW38" s="8"/>
      <c r="AX38" s="10"/>
      <c r="AY38" s="8"/>
      <c r="AZ38" s="8"/>
      <c r="BA38" s="8"/>
      <c r="BB38" s="8"/>
      <c r="BC38" s="10"/>
      <c r="BD38" s="11"/>
      <c r="BE38" s="8"/>
      <c r="BF38" s="10"/>
      <c r="BG38" s="8">
        <f>POS_22[[#This Row],[Fecha de la Resolución del CG ]]-POS_22[[#This Row],[Fecha de Registro ]]</f>
        <v>-45700</v>
      </c>
      <c r="BH38" s="8"/>
      <c r="BI38" s="8"/>
      <c r="BJ38" s="8"/>
      <c r="BK38" s="8"/>
      <c r="BL38" s="11"/>
      <c r="BM38" s="8"/>
      <c r="BN38" s="8"/>
      <c r="BO38" s="10"/>
      <c r="BP38" s="8"/>
      <c r="BQ38" s="8"/>
      <c r="BR38" s="36"/>
    </row>
    <row r="39" spans="1:70" ht="48" x14ac:dyDescent="0.35">
      <c r="A39" s="10">
        <f t="shared" ca="1" si="0"/>
        <v>46101</v>
      </c>
      <c r="B39" s="14"/>
      <c r="C39" s="8">
        <v>38</v>
      </c>
      <c r="D39" s="10">
        <v>45694</v>
      </c>
      <c r="E39" s="10">
        <v>45702</v>
      </c>
      <c r="F39" s="8">
        <v>1</v>
      </c>
      <c r="G39" s="8">
        <v>0</v>
      </c>
      <c r="H39" s="8">
        <v>1</v>
      </c>
      <c r="I39" s="8">
        <v>0</v>
      </c>
      <c r="J39" s="8">
        <v>1</v>
      </c>
      <c r="K39" s="8">
        <v>0</v>
      </c>
      <c r="L39" s="8" t="s">
        <v>22</v>
      </c>
      <c r="M39" s="8" t="s">
        <v>36</v>
      </c>
      <c r="N39" s="8" t="s">
        <v>28</v>
      </c>
      <c r="O39" s="42" t="s">
        <v>175</v>
      </c>
      <c r="P39" s="8" t="s">
        <v>34</v>
      </c>
      <c r="Q39" s="14"/>
      <c r="R39" s="8">
        <v>11158</v>
      </c>
      <c r="S39" s="24" t="s">
        <v>495</v>
      </c>
      <c r="T39" s="10" t="s">
        <v>35</v>
      </c>
      <c r="U39" s="8" t="s">
        <v>36</v>
      </c>
      <c r="V39" s="8" t="s">
        <v>181</v>
      </c>
      <c r="W39" s="8">
        <f ca="1">POS_22[[#This Row],[Fecha actual ]]-POS_22[[#This Row],[Fecha de Registro ]]</f>
        <v>399</v>
      </c>
      <c r="X39" s="11"/>
      <c r="Y39" s="48" t="s">
        <v>496</v>
      </c>
      <c r="Z39" s="8">
        <v>0</v>
      </c>
      <c r="AA39" s="8">
        <v>1</v>
      </c>
      <c r="AB39" s="8">
        <v>0</v>
      </c>
      <c r="AC39" s="8">
        <v>0</v>
      </c>
      <c r="AD39" s="24" t="s">
        <v>200</v>
      </c>
      <c r="AE39" s="8">
        <v>1</v>
      </c>
      <c r="AF39" s="8">
        <v>0</v>
      </c>
      <c r="AG39" s="8">
        <v>0</v>
      </c>
      <c r="AH39" s="8">
        <v>0</v>
      </c>
      <c r="AI39" s="24" t="s">
        <v>497</v>
      </c>
      <c r="AJ39" s="8" t="s">
        <v>21</v>
      </c>
      <c r="AK39" s="8" t="s">
        <v>37</v>
      </c>
      <c r="AL39" s="8" t="s">
        <v>175</v>
      </c>
      <c r="AM39" s="8" t="s">
        <v>37</v>
      </c>
      <c r="AN39" s="11"/>
      <c r="AO39" s="8"/>
      <c r="AP39" s="8"/>
      <c r="AQ39" s="8"/>
      <c r="AR39" s="8"/>
      <c r="AS39" s="8"/>
      <c r="AT39" s="10"/>
      <c r="AU39" s="8"/>
      <c r="AV39" s="8"/>
      <c r="AW39" s="8"/>
      <c r="AX39" s="10"/>
      <c r="AY39" s="8"/>
      <c r="AZ39" s="8"/>
      <c r="BA39" s="8"/>
      <c r="BB39" s="8"/>
      <c r="BC39" s="10"/>
      <c r="BD39" s="11"/>
      <c r="BE39" s="8"/>
      <c r="BF39" s="10"/>
      <c r="BG39" s="8">
        <f>POS_22[[#This Row],[Fecha de la Resolución del CG ]]-POS_22[[#This Row],[Fecha de Registro ]]</f>
        <v>-45702</v>
      </c>
      <c r="BH39" s="8"/>
      <c r="BI39" s="8"/>
      <c r="BJ39" s="8"/>
      <c r="BK39" s="8"/>
      <c r="BL39" s="11"/>
      <c r="BM39" s="8"/>
      <c r="BN39" s="8"/>
      <c r="BO39" s="10"/>
      <c r="BP39" s="8"/>
      <c r="BQ39" s="8"/>
      <c r="BR39" s="36"/>
    </row>
    <row r="40" spans="1:70" ht="32" x14ac:dyDescent="0.35">
      <c r="A40" s="10">
        <f t="shared" ca="1" si="0"/>
        <v>46101</v>
      </c>
      <c r="B40" s="14"/>
      <c r="C40" s="8">
        <v>39</v>
      </c>
      <c r="D40" s="10">
        <v>45695</v>
      </c>
      <c r="E40" s="10">
        <v>45702</v>
      </c>
      <c r="F40" s="8">
        <v>2</v>
      </c>
      <c r="G40" s="8">
        <v>0</v>
      </c>
      <c r="H40" s="8">
        <v>1</v>
      </c>
      <c r="I40" s="8">
        <v>0</v>
      </c>
      <c r="J40" s="8">
        <v>1</v>
      </c>
      <c r="K40" s="8">
        <v>0</v>
      </c>
      <c r="L40" s="8" t="s">
        <v>37</v>
      </c>
      <c r="M40" s="8" t="s">
        <v>36</v>
      </c>
      <c r="N40" s="8" t="s">
        <v>28</v>
      </c>
      <c r="O40" s="42" t="s">
        <v>175</v>
      </c>
      <c r="P40" s="8" t="s">
        <v>48</v>
      </c>
      <c r="Q40" s="14"/>
      <c r="R40" s="8">
        <v>11159</v>
      </c>
      <c r="S40" s="24" t="s">
        <v>498</v>
      </c>
      <c r="T40" s="10" t="s">
        <v>35</v>
      </c>
      <c r="U40" s="8" t="s">
        <v>36</v>
      </c>
      <c r="V40" s="8" t="s">
        <v>181</v>
      </c>
      <c r="W40" s="8">
        <f ca="1">POS_22[[#This Row],[Fecha actual ]]-POS_22[[#This Row],[Fecha de Registro ]]</f>
        <v>399</v>
      </c>
      <c r="X40" s="11"/>
      <c r="Y40" s="49" t="s">
        <v>499</v>
      </c>
      <c r="Z40" s="8">
        <v>0</v>
      </c>
      <c r="AA40" s="8">
        <v>1</v>
      </c>
      <c r="AB40" s="8">
        <v>0</v>
      </c>
      <c r="AC40" s="8">
        <v>0</v>
      </c>
      <c r="AD40" s="24" t="s">
        <v>204</v>
      </c>
      <c r="AE40" s="8">
        <v>1</v>
      </c>
      <c r="AF40" s="8">
        <v>0</v>
      </c>
      <c r="AG40" s="8">
        <v>0</v>
      </c>
      <c r="AH40" s="8">
        <v>0</v>
      </c>
      <c r="AI40" s="24" t="s">
        <v>500</v>
      </c>
      <c r="AJ40" s="8" t="s">
        <v>21</v>
      </c>
      <c r="AK40" s="8" t="s">
        <v>37</v>
      </c>
      <c r="AL40" s="8" t="s">
        <v>175</v>
      </c>
      <c r="AM40" s="8" t="s">
        <v>37</v>
      </c>
      <c r="AN40" s="11"/>
      <c r="AO40" s="8"/>
      <c r="AP40" s="8"/>
      <c r="AQ40" s="8"/>
      <c r="AR40" s="8"/>
      <c r="AS40" s="8"/>
      <c r="AT40" s="10"/>
      <c r="AU40" s="8"/>
      <c r="AV40" s="8"/>
      <c r="AW40" s="8"/>
      <c r="AX40" s="10"/>
      <c r="AY40" s="8"/>
      <c r="AZ40" s="8"/>
      <c r="BA40" s="8"/>
      <c r="BB40" s="8"/>
      <c r="BC40" s="10"/>
      <c r="BD40" s="11"/>
      <c r="BE40" s="8"/>
      <c r="BF40" s="10"/>
      <c r="BG40" s="8">
        <f>POS_22[[#This Row],[Fecha de la Resolución del CG ]]-POS_22[[#This Row],[Fecha de Registro ]]</f>
        <v>-45702</v>
      </c>
      <c r="BH40" s="8"/>
      <c r="BI40" s="8"/>
      <c r="BJ40" s="8"/>
      <c r="BK40" s="8"/>
      <c r="BL40" s="11"/>
      <c r="BM40" s="8"/>
      <c r="BN40" s="8"/>
      <c r="BO40" s="10"/>
      <c r="BP40" s="8"/>
      <c r="BQ40" s="8"/>
      <c r="BR40" s="36"/>
    </row>
    <row r="41" spans="1:70" ht="48" x14ac:dyDescent="0.35">
      <c r="A41" s="10">
        <f t="shared" ca="1" si="0"/>
        <v>46101</v>
      </c>
      <c r="B41" s="14"/>
      <c r="C41" s="8">
        <v>40</v>
      </c>
      <c r="D41" s="10">
        <v>45694</v>
      </c>
      <c r="E41" s="10">
        <v>45702</v>
      </c>
      <c r="F41" s="8">
        <v>2</v>
      </c>
      <c r="G41" s="8">
        <v>0</v>
      </c>
      <c r="H41" s="8">
        <v>1</v>
      </c>
      <c r="I41" s="8">
        <v>0</v>
      </c>
      <c r="J41" s="8">
        <v>1</v>
      </c>
      <c r="K41" s="8">
        <v>0</v>
      </c>
      <c r="L41" s="8" t="s">
        <v>22</v>
      </c>
      <c r="M41" s="8" t="s">
        <v>36</v>
      </c>
      <c r="N41" s="8" t="s">
        <v>28</v>
      </c>
      <c r="O41" s="42" t="s">
        <v>175</v>
      </c>
      <c r="P41" s="8" t="s">
        <v>48</v>
      </c>
      <c r="Q41" s="14"/>
      <c r="R41" s="8">
        <v>11160</v>
      </c>
      <c r="S41" s="24" t="s">
        <v>501</v>
      </c>
      <c r="T41" s="10" t="s">
        <v>35</v>
      </c>
      <c r="U41" s="8" t="s">
        <v>36</v>
      </c>
      <c r="V41" s="8" t="s">
        <v>455</v>
      </c>
      <c r="W41" s="8">
        <f ca="1">POS_22[[#This Row],[Fecha actual ]]-POS_22[[#This Row],[Fecha de Registro ]]</f>
        <v>399</v>
      </c>
      <c r="X41" s="11"/>
      <c r="Y41" s="49" t="s">
        <v>502</v>
      </c>
      <c r="Z41" s="8">
        <v>0</v>
      </c>
      <c r="AA41" s="8">
        <v>1</v>
      </c>
      <c r="AB41" s="8">
        <v>0</v>
      </c>
      <c r="AC41" s="8">
        <v>0</v>
      </c>
      <c r="AD41" s="24" t="s">
        <v>204</v>
      </c>
      <c r="AE41" s="8">
        <v>1</v>
      </c>
      <c r="AF41" s="8">
        <v>0</v>
      </c>
      <c r="AG41" s="8">
        <v>0</v>
      </c>
      <c r="AH41" s="8">
        <v>0</v>
      </c>
      <c r="AI41" s="24" t="s">
        <v>503</v>
      </c>
      <c r="AJ41" s="8" t="s">
        <v>21</v>
      </c>
      <c r="AK41" s="8" t="s">
        <v>37</v>
      </c>
      <c r="AL41" s="8" t="s">
        <v>175</v>
      </c>
      <c r="AM41" s="8" t="s">
        <v>37</v>
      </c>
      <c r="AN41" s="11"/>
      <c r="AO41" s="8"/>
      <c r="AP41" s="8"/>
      <c r="AQ41" s="8"/>
      <c r="AR41" s="8"/>
      <c r="AS41" s="8"/>
      <c r="AT41" s="10"/>
      <c r="AU41" s="8"/>
      <c r="AV41" s="8"/>
      <c r="AW41" s="8"/>
      <c r="AX41" s="10"/>
      <c r="AY41" s="8"/>
      <c r="AZ41" s="8"/>
      <c r="BA41" s="8"/>
      <c r="BB41" s="8"/>
      <c r="BC41" s="10"/>
      <c r="BD41" s="11"/>
      <c r="BE41" s="8"/>
      <c r="BF41" s="10"/>
      <c r="BG41" s="8">
        <f>POS_22[[#This Row],[Fecha de la Resolución del CG ]]-POS_22[[#This Row],[Fecha de Registro ]]</f>
        <v>-45702</v>
      </c>
      <c r="BH41" s="8"/>
      <c r="BI41" s="8"/>
      <c r="BJ41" s="8"/>
      <c r="BK41" s="8"/>
      <c r="BL41" s="11"/>
      <c r="BM41" s="8"/>
      <c r="BN41" s="8"/>
      <c r="BO41" s="10"/>
      <c r="BP41" s="8"/>
      <c r="BQ41" s="8"/>
      <c r="BR41" s="36"/>
    </row>
    <row r="42" spans="1:70" ht="128" x14ac:dyDescent="0.35">
      <c r="A42" s="10">
        <f t="shared" ca="1" si="0"/>
        <v>46101</v>
      </c>
      <c r="B42" s="14"/>
      <c r="C42" s="8">
        <v>41</v>
      </c>
      <c r="D42" s="10">
        <v>45702</v>
      </c>
      <c r="E42" s="10">
        <v>45702</v>
      </c>
      <c r="F42" s="8">
        <v>15</v>
      </c>
      <c r="G42" s="8">
        <v>0</v>
      </c>
      <c r="H42" s="8">
        <v>1</v>
      </c>
      <c r="I42" s="8">
        <v>0</v>
      </c>
      <c r="J42" s="8">
        <v>1</v>
      </c>
      <c r="K42" s="8">
        <v>0</v>
      </c>
      <c r="L42" s="8" t="s">
        <v>22</v>
      </c>
      <c r="M42" s="8" t="s">
        <v>36</v>
      </c>
      <c r="N42" s="8" t="s">
        <v>28</v>
      </c>
      <c r="O42" s="42" t="s">
        <v>175</v>
      </c>
      <c r="P42" s="8" t="s">
        <v>48</v>
      </c>
      <c r="Q42" s="14"/>
      <c r="R42" s="8">
        <v>11161</v>
      </c>
      <c r="S42" s="24" t="s">
        <v>504</v>
      </c>
      <c r="T42" s="10" t="s">
        <v>35</v>
      </c>
      <c r="U42" s="8" t="s">
        <v>36</v>
      </c>
      <c r="V42" s="8" t="s">
        <v>99</v>
      </c>
      <c r="W42" s="8">
        <f ca="1">POS_22[[#This Row],[Fecha actual ]]-POS_22[[#This Row],[Fecha de Registro ]]</f>
        <v>399</v>
      </c>
      <c r="X42" s="11"/>
      <c r="Y42" s="49" t="s">
        <v>505</v>
      </c>
      <c r="Z42" s="8">
        <v>0</v>
      </c>
      <c r="AA42" s="8">
        <v>1</v>
      </c>
      <c r="AB42" s="8">
        <v>0</v>
      </c>
      <c r="AC42" s="8">
        <v>0</v>
      </c>
      <c r="AD42" s="24" t="s">
        <v>200</v>
      </c>
      <c r="AE42" s="8">
        <v>1</v>
      </c>
      <c r="AF42" s="8">
        <v>0</v>
      </c>
      <c r="AG42" s="8">
        <v>0</v>
      </c>
      <c r="AH42" s="8">
        <v>0</v>
      </c>
      <c r="AI42" s="24" t="s">
        <v>506</v>
      </c>
      <c r="AJ42" s="8" t="s">
        <v>23</v>
      </c>
      <c r="AK42" s="8" t="s">
        <v>37</v>
      </c>
      <c r="AL42" s="8" t="s">
        <v>175</v>
      </c>
      <c r="AM42" s="8" t="s">
        <v>37</v>
      </c>
      <c r="AN42" s="11"/>
      <c r="AO42" s="8"/>
      <c r="AP42" s="8"/>
      <c r="AQ42" s="8"/>
      <c r="AR42" s="8"/>
      <c r="AS42" s="8"/>
      <c r="AT42" s="10"/>
      <c r="AU42" s="8"/>
      <c r="AV42" s="8"/>
      <c r="AW42" s="8"/>
      <c r="AX42" s="10"/>
      <c r="AY42" s="8"/>
      <c r="AZ42" s="8"/>
      <c r="BA42" s="8"/>
      <c r="BB42" s="8"/>
      <c r="BC42" s="10"/>
      <c r="BD42" s="11"/>
      <c r="BE42" s="8"/>
      <c r="BF42" s="10"/>
      <c r="BG42" s="8">
        <f>POS_22[[#This Row],[Fecha de la Resolución del CG ]]-POS_22[[#This Row],[Fecha de Registro ]]</f>
        <v>-45702</v>
      </c>
      <c r="BH42" s="8"/>
      <c r="BI42" s="8"/>
      <c r="BJ42" s="8"/>
      <c r="BK42" s="8"/>
      <c r="BL42" s="11"/>
      <c r="BM42" s="8"/>
      <c r="BN42" s="8"/>
      <c r="BO42" s="10"/>
      <c r="BP42" s="8"/>
      <c r="BQ42" s="8"/>
      <c r="BR42" s="36"/>
    </row>
    <row r="43" spans="1:70" ht="80" x14ac:dyDescent="0.35">
      <c r="A43" s="10">
        <f t="shared" ca="1" si="0"/>
        <v>46101</v>
      </c>
      <c r="B43" s="14"/>
      <c r="C43" s="8">
        <v>42</v>
      </c>
      <c r="D43" s="10">
        <v>45702</v>
      </c>
      <c r="E43" s="10">
        <v>45702</v>
      </c>
      <c r="F43" s="8">
        <v>9</v>
      </c>
      <c r="G43" s="8">
        <v>0</v>
      </c>
      <c r="H43" s="8">
        <v>1</v>
      </c>
      <c r="I43" s="8">
        <v>0</v>
      </c>
      <c r="J43" s="8">
        <v>1</v>
      </c>
      <c r="K43" s="8">
        <v>0</v>
      </c>
      <c r="L43" s="8" t="s">
        <v>22</v>
      </c>
      <c r="M43" s="8" t="s">
        <v>36</v>
      </c>
      <c r="N43" s="8" t="s">
        <v>28</v>
      </c>
      <c r="O43" s="42" t="s">
        <v>175</v>
      </c>
      <c r="P43" s="8" t="s">
        <v>48</v>
      </c>
      <c r="Q43" s="14"/>
      <c r="R43" s="8">
        <v>11162</v>
      </c>
      <c r="S43" s="24" t="s">
        <v>507</v>
      </c>
      <c r="T43" s="10" t="s">
        <v>35</v>
      </c>
      <c r="U43" s="8" t="s">
        <v>36</v>
      </c>
      <c r="V43" s="8" t="s">
        <v>99</v>
      </c>
      <c r="W43" s="8">
        <f ca="1">POS_22[[#This Row],[Fecha actual ]]-POS_22[[#This Row],[Fecha de Registro ]]</f>
        <v>399</v>
      </c>
      <c r="X43" s="11"/>
      <c r="Y43" s="48" t="s">
        <v>508</v>
      </c>
      <c r="Z43" s="8">
        <v>0</v>
      </c>
      <c r="AA43" s="8">
        <v>1</v>
      </c>
      <c r="AB43" s="8">
        <v>0</v>
      </c>
      <c r="AC43" s="8">
        <v>0</v>
      </c>
      <c r="AD43" s="24" t="s">
        <v>342</v>
      </c>
      <c r="AE43" s="8">
        <v>1</v>
      </c>
      <c r="AF43" s="8">
        <v>0</v>
      </c>
      <c r="AG43" s="8">
        <v>0</v>
      </c>
      <c r="AH43" s="8">
        <v>0</v>
      </c>
      <c r="AI43" s="24" t="s">
        <v>509</v>
      </c>
      <c r="AJ43" s="8" t="s">
        <v>23</v>
      </c>
      <c r="AK43" s="8" t="s">
        <v>37</v>
      </c>
      <c r="AL43" s="8" t="s">
        <v>175</v>
      </c>
      <c r="AM43" s="8" t="s">
        <v>37</v>
      </c>
      <c r="AN43" s="11"/>
      <c r="AO43" s="8"/>
      <c r="AP43" s="8"/>
      <c r="AQ43" s="8"/>
      <c r="AR43" s="8"/>
      <c r="AS43" s="8"/>
      <c r="AT43" s="10"/>
      <c r="AU43" s="8"/>
      <c r="AV43" s="8"/>
      <c r="AW43" s="8"/>
      <c r="AX43" s="10"/>
      <c r="AY43" s="8"/>
      <c r="AZ43" s="8"/>
      <c r="BA43" s="8"/>
      <c r="BB43" s="8"/>
      <c r="BC43" s="10"/>
      <c r="BD43" s="11"/>
      <c r="BE43" s="8"/>
      <c r="BF43" s="10"/>
      <c r="BG43" s="8">
        <f>POS_22[[#This Row],[Fecha de la Resolución del CG ]]-POS_22[[#This Row],[Fecha de Registro ]]</f>
        <v>-45702</v>
      </c>
      <c r="BH43" s="8"/>
      <c r="BI43" s="8"/>
      <c r="BJ43" s="8"/>
      <c r="BK43" s="8"/>
      <c r="BL43" s="11"/>
      <c r="BM43" s="8"/>
      <c r="BN43" s="8"/>
      <c r="BO43" s="10"/>
      <c r="BP43" s="8"/>
      <c r="BQ43" s="8"/>
      <c r="BR43" s="36"/>
    </row>
    <row r="44" spans="1:70" ht="168" x14ac:dyDescent="0.35">
      <c r="A44" s="10">
        <f t="shared" ca="1" si="0"/>
        <v>46101</v>
      </c>
      <c r="B44" s="14"/>
      <c r="C44" s="8">
        <v>43</v>
      </c>
      <c r="D44" s="10">
        <v>45702</v>
      </c>
      <c r="E44" s="10">
        <v>45702</v>
      </c>
      <c r="F44" s="8">
        <v>20</v>
      </c>
      <c r="G44" s="8">
        <v>0</v>
      </c>
      <c r="H44" s="8">
        <v>1</v>
      </c>
      <c r="I44" s="8">
        <v>0</v>
      </c>
      <c r="J44" s="8">
        <v>1</v>
      </c>
      <c r="K44" s="8">
        <v>0</v>
      </c>
      <c r="L44" s="8" t="s">
        <v>22</v>
      </c>
      <c r="M44" s="8" t="s">
        <v>36</v>
      </c>
      <c r="N44" s="8" t="s">
        <v>28</v>
      </c>
      <c r="O44" s="42" t="s">
        <v>175</v>
      </c>
      <c r="P44" s="8" t="s">
        <v>48</v>
      </c>
      <c r="Q44" s="14"/>
      <c r="R44" s="8">
        <v>11163</v>
      </c>
      <c r="S44" s="24" t="s">
        <v>510</v>
      </c>
      <c r="T44" s="10" t="s">
        <v>35</v>
      </c>
      <c r="U44" s="8" t="s">
        <v>36</v>
      </c>
      <c r="V44" s="8" t="s">
        <v>99</v>
      </c>
      <c r="W44" s="8">
        <f ca="1">POS_22[[#This Row],[Fecha actual ]]-POS_22[[#This Row],[Fecha de Registro ]]</f>
        <v>399</v>
      </c>
      <c r="X44" s="11"/>
      <c r="Y44" s="48" t="s">
        <v>511</v>
      </c>
      <c r="Z44" s="8">
        <v>0</v>
      </c>
      <c r="AA44" s="8">
        <v>1</v>
      </c>
      <c r="AB44" s="8">
        <v>0</v>
      </c>
      <c r="AC44" s="8">
        <v>0</v>
      </c>
      <c r="AD44" s="24" t="s">
        <v>200</v>
      </c>
      <c r="AE44" s="8">
        <v>1</v>
      </c>
      <c r="AF44" s="8">
        <v>0</v>
      </c>
      <c r="AG44" s="8">
        <v>0</v>
      </c>
      <c r="AH44" s="8">
        <v>0</v>
      </c>
      <c r="AI44" s="24" t="s">
        <v>512</v>
      </c>
      <c r="AJ44" s="8" t="s">
        <v>23</v>
      </c>
      <c r="AK44" s="8" t="s">
        <v>37</v>
      </c>
      <c r="AL44" s="8" t="s">
        <v>175</v>
      </c>
      <c r="AM44" s="8" t="s">
        <v>37</v>
      </c>
      <c r="AN44" s="11"/>
      <c r="AO44" s="8"/>
      <c r="AP44" s="8"/>
      <c r="AQ44" s="8"/>
      <c r="AR44" s="8"/>
      <c r="AS44" s="8"/>
      <c r="AT44" s="10"/>
      <c r="AU44" s="8"/>
      <c r="AV44" s="8"/>
      <c r="AW44" s="8"/>
      <c r="AX44" s="10"/>
      <c r="AY44" s="8"/>
      <c r="AZ44" s="8"/>
      <c r="BA44" s="8"/>
      <c r="BB44" s="8"/>
      <c r="BC44" s="10"/>
      <c r="BD44" s="11"/>
      <c r="BE44" s="8"/>
      <c r="BF44" s="10"/>
      <c r="BG44" s="8">
        <f>POS_22[[#This Row],[Fecha de la Resolución del CG ]]-POS_22[[#This Row],[Fecha de Registro ]]</f>
        <v>-45702</v>
      </c>
      <c r="BH44" s="8"/>
      <c r="BI44" s="8"/>
      <c r="BJ44" s="8"/>
      <c r="BK44" s="8"/>
      <c r="BL44" s="11"/>
      <c r="BM44" s="8"/>
      <c r="BN44" s="8"/>
      <c r="BO44" s="10"/>
      <c r="BP44" s="8"/>
      <c r="BQ44" s="8"/>
      <c r="BR44" s="36"/>
    </row>
    <row r="45" spans="1:70" ht="57" x14ac:dyDescent="0.35">
      <c r="A45" s="10">
        <f t="shared" ca="1" si="0"/>
        <v>46101</v>
      </c>
      <c r="B45" s="14"/>
      <c r="C45" s="8">
        <v>44</v>
      </c>
      <c r="D45" s="10">
        <v>45702</v>
      </c>
      <c r="E45" s="10">
        <v>45702</v>
      </c>
      <c r="F45" s="8">
        <v>2</v>
      </c>
      <c r="G45" s="8">
        <v>0</v>
      </c>
      <c r="H45" s="8">
        <v>1</v>
      </c>
      <c r="I45" s="8">
        <v>0</v>
      </c>
      <c r="J45" s="8">
        <v>1</v>
      </c>
      <c r="K45" s="8">
        <v>0</v>
      </c>
      <c r="L45" s="8" t="s">
        <v>22</v>
      </c>
      <c r="M45" s="8" t="s">
        <v>36</v>
      </c>
      <c r="N45" s="8" t="s">
        <v>28</v>
      </c>
      <c r="O45" s="42" t="s">
        <v>175</v>
      </c>
      <c r="P45" s="8" t="s">
        <v>48</v>
      </c>
      <c r="Q45" s="14"/>
      <c r="R45" s="8">
        <v>11164</v>
      </c>
      <c r="S45" s="24" t="s">
        <v>513</v>
      </c>
      <c r="T45" s="10" t="s">
        <v>35</v>
      </c>
      <c r="U45" s="8" t="s">
        <v>36</v>
      </c>
      <c r="V45" s="8" t="s">
        <v>99</v>
      </c>
      <c r="W45" s="8">
        <f ca="1">POS_22[[#This Row],[Fecha actual ]]-POS_22[[#This Row],[Fecha de Registro ]]</f>
        <v>399</v>
      </c>
      <c r="X45" s="11"/>
      <c r="Y45" s="48" t="s">
        <v>514</v>
      </c>
      <c r="Z45" s="8">
        <v>0</v>
      </c>
      <c r="AA45" s="8">
        <v>1</v>
      </c>
      <c r="AB45" s="8">
        <v>0</v>
      </c>
      <c r="AC45" s="8">
        <v>0</v>
      </c>
      <c r="AD45" s="24" t="s">
        <v>515</v>
      </c>
      <c r="AE45" s="8">
        <v>1</v>
      </c>
      <c r="AF45" s="8">
        <v>0</v>
      </c>
      <c r="AG45" s="8">
        <v>0</v>
      </c>
      <c r="AH45" s="8">
        <v>0</v>
      </c>
      <c r="AI45" s="24" t="s">
        <v>516</v>
      </c>
      <c r="AJ45" s="8" t="s">
        <v>23</v>
      </c>
      <c r="AK45" s="8" t="s">
        <v>37</v>
      </c>
      <c r="AL45" s="8" t="s">
        <v>175</v>
      </c>
      <c r="AM45" s="8" t="s">
        <v>37</v>
      </c>
      <c r="AN45" s="11"/>
      <c r="AO45" s="8"/>
      <c r="AP45" s="8"/>
      <c r="AQ45" s="8"/>
      <c r="AR45" s="8"/>
      <c r="AS45" s="8"/>
      <c r="AT45" s="10"/>
      <c r="AU45" s="8"/>
      <c r="AV45" s="8"/>
      <c r="AW45" s="8"/>
      <c r="AX45" s="10"/>
      <c r="AY45" s="8"/>
      <c r="AZ45" s="8"/>
      <c r="BA45" s="8"/>
      <c r="BB45" s="8"/>
      <c r="BC45" s="10"/>
      <c r="BD45" s="11"/>
      <c r="BE45" s="8"/>
      <c r="BF45" s="10"/>
      <c r="BG45" s="8">
        <f>POS_22[[#This Row],[Fecha de la Resolución del CG ]]-POS_22[[#This Row],[Fecha de Registro ]]</f>
        <v>-45702</v>
      </c>
      <c r="BH45" s="8"/>
      <c r="BI45" s="8"/>
      <c r="BJ45" s="8"/>
      <c r="BK45" s="8"/>
      <c r="BL45" s="11"/>
      <c r="BM45" s="8"/>
      <c r="BN45" s="8"/>
      <c r="BO45" s="10"/>
      <c r="BP45" s="8"/>
      <c r="BQ45" s="8"/>
      <c r="BR45" s="36"/>
    </row>
    <row r="46" spans="1:70" ht="176" x14ac:dyDescent="0.35">
      <c r="A46" s="10">
        <f t="shared" ca="1" si="0"/>
        <v>46101</v>
      </c>
      <c r="B46" s="14"/>
      <c r="C46" s="8">
        <v>45</v>
      </c>
      <c r="D46" s="10">
        <v>45702</v>
      </c>
      <c r="E46" s="10">
        <v>45702</v>
      </c>
      <c r="F46" s="8">
        <v>21</v>
      </c>
      <c r="G46" s="8">
        <v>0</v>
      </c>
      <c r="H46" s="8">
        <v>1</v>
      </c>
      <c r="I46" s="8">
        <v>0</v>
      </c>
      <c r="J46" s="8">
        <v>1</v>
      </c>
      <c r="K46" s="8">
        <v>0</v>
      </c>
      <c r="L46" s="8" t="s">
        <v>22</v>
      </c>
      <c r="M46" s="8" t="s">
        <v>36</v>
      </c>
      <c r="N46" s="8" t="s">
        <v>28</v>
      </c>
      <c r="O46" s="42" t="s">
        <v>175</v>
      </c>
      <c r="P46" s="8" t="s">
        <v>48</v>
      </c>
      <c r="Q46" s="14"/>
      <c r="R46" s="8">
        <v>11165</v>
      </c>
      <c r="S46" s="24" t="s">
        <v>517</v>
      </c>
      <c r="T46" s="10" t="s">
        <v>35</v>
      </c>
      <c r="U46" s="8" t="s">
        <v>36</v>
      </c>
      <c r="V46" s="8" t="s">
        <v>99</v>
      </c>
      <c r="W46" s="8">
        <f ca="1">POS_22[[#This Row],[Fecha actual ]]-POS_22[[#This Row],[Fecha de Registro ]]</f>
        <v>399</v>
      </c>
      <c r="X46" s="11"/>
      <c r="Y46" s="48" t="s">
        <v>518</v>
      </c>
      <c r="Z46" s="8">
        <v>0</v>
      </c>
      <c r="AA46" s="8">
        <v>1</v>
      </c>
      <c r="AB46" s="8">
        <v>0</v>
      </c>
      <c r="AC46" s="8">
        <v>0</v>
      </c>
      <c r="AD46" s="24" t="s">
        <v>204</v>
      </c>
      <c r="AE46" s="8">
        <v>1</v>
      </c>
      <c r="AF46" s="8">
        <v>0</v>
      </c>
      <c r="AG46" s="8">
        <v>0</v>
      </c>
      <c r="AH46" s="8">
        <v>0</v>
      </c>
      <c r="AI46" s="24" t="s">
        <v>519</v>
      </c>
      <c r="AJ46" s="8" t="s">
        <v>23</v>
      </c>
      <c r="AK46" s="8" t="s">
        <v>37</v>
      </c>
      <c r="AL46" s="8" t="s">
        <v>175</v>
      </c>
      <c r="AM46" s="8" t="s">
        <v>37</v>
      </c>
      <c r="AN46" s="11"/>
      <c r="AO46" s="8"/>
      <c r="AP46" s="8"/>
      <c r="AQ46" s="8"/>
      <c r="AR46" s="8"/>
      <c r="AS46" s="8"/>
      <c r="AT46" s="10"/>
      <c r="AU46" s="8"/>
      <c r="AV46" s="8"/>
      <c r="AW46" s="8"/>
      <c r="AX46" s="10"/>
      <c r="AY46" s="8"/>
      <c r="AZ46" s="8"/>
      <c r="BA46" s="8"/>
      <c r="BB46" s="8"/>
      <c r="BC46" s="10"/>
      <c r="BD46" s="11"/>
      <c r="BE46" s="8"/>
      <c r="BF46" s="10"/>
      <c r="BG46" s="8">
        <f>POS_22[[#This Row],[Fecha de la Resolución del CG ]]-POS_22[[#This Row],[Fecha de Registro ]]</f>
        <v>-45702</v>
      </c>
      <c r="BH46" s="8"/>
      <c r="BI46" s="8"/>
      <c r="BJ46" s="8"/>
      <c r="BK46" s="8"/>
      <c r="BL46" s="11"/>
      <c r="BM46" s="8"/>
      <c r="BN46" s="8"/>
      <c r="BO46" s="10"/>
      <c r="BP46" s="8"/>
      <c r="BQ46" s="8"/>
      <c r="BR46" s="36"/>
    </row>
    <row r="47" spans="1:70" ht="216" x14ac:dyDescent="0.35">
      <c r="A47" s="10">
        <f t="shared" ca="1" si="0"/>
        <v>46101</v>
      </c>
      <c r="B47" s="14"/>
      <c r="C47" s="8">
        <v>46</v>
      </c>
      <c r="D47" s="10">
        <v>45702</v>
      </c>
      <c r="E47" s="10">
        <v>45702</v>
      </c>
      <c r="F47" s="8">
        <v>26</v>
      </c>
      <c r="G47" s="8">
        <v>0</v>
      </c>
      <c r="H47" s="8">
        <v>1</v>
      </c>
      <c r="I47" s="8">
        <v>0</v>
      </c>
      <c r="J47" s="8">
        <v>1</v>
      </c>
      <c r="K47" s="8">
        <v>0</v>
      </c>
      <c r="L47" s="8" t="s">
        <v>22</v>
      </c>
      <c r="M47" s="8" t="s">
        <v>36</v>
      </c>
      <c r="N47" s="8" t="s">
        <v>28</v>
      </c>
      <c r="O47" s="42" t="s">
        <v>175</v>
      </c>
      <c r="P47" s="8" t="s">
        <v>48</v>
      </c>
      <c r="Q47" s="14"/>
      <c r="R47" s="8">
        <v>11166</v>
      </c>
      <c r="S47" s="24" t="s">
        <v>520</v>
      </c>
      <c r="T47" s="10" t="s">
        <v>35</v>
      </c>
      <c r="U47" s="8" t="s">
        <v>36</v>
      </c>
      <c r="V47" s="8" t="s">
        <v>99</v>
      </c>
      <c r="W47" s="8">
        <f ca="1">POS_22[[#This Row],[Fecha actual ]]-POS_22[[#This Row],[Fecha de Registro ]]</f>
        <v>399</v>
      </c>
      <c r="X47" s="11"/>
      <c r="Y47" s="48" t="s">
        <v>521</v>
      </c>
      <c r="Z47" s="8">
        <v>0</v>
      </c>
      <c r="AA47" s="8">
        <v>1</v>
      </c>
      <c r="AB47" s="8">
        <v>0</v>
      </c>
      <c r="AC47" s="8">
        <v>0</v>
      </c>
      <c r="AD47" s="24" t="s">
        <v>204</v>
      </c>
      <c r="AE47" s="8">
        <v>1</v>
      </c>
      <c r="AF47" s="8">
        <v>0</v>
      </c>
      <c r="AG47" s="8">
        <v>0</v>
      </c>
      <c r="AH47" s="8">
        <v>0</v>
      </c>
      <c r="AI47" s="24" t="s">
        <v>522</v>
      </c>
      <c r="AJ47" s="8" t="s">
        <v>23</v>
      </c>
      <c r="AK47" s="8" t="s">
        <v>37</v>
      </c>
      <c r="AL47" s="8" t="s">
        <v>175</v>
      </c>
      <c r="AM47" s="8" t="s">
        <v>37</v>
      </c>
      <c r="AN47" s="11"/>
      <c r="AO47" s="8"/>
      <c r="AP47" s="8"/>
      <c r="AQ47" s="8"/>
      <c r="AR47" s="8"/>
      <c r="AS47" s="8"/>
      <c r="AT47" s="10"/>
      <c r="AU47" s="8"/>
      <c r="AV47" s="8"/>
      <c r="AW47" s="8"/>
      <c r="AX47" s="10"/>
      <c r="AY47" s="8"/>
      <c r="AZ47" s="8"/>
      <c r="BA47" s="8"/>
      <c r="BB47" s="8"/>
      <c r="BC47" s="10"/>
      <c r="BD47" s="11"/>
      <c r="BE47" s="8"/>
      <c r="BF47" s="10"/>
      <c r="BG47" s="8">
        <f>POS_22[[#This Row],[Fecha de la Resolución del CG ]]-POS_22[[#This Row],[Fecha de Registro ]]</f>
        <v>-45702</v>
      </c>
      <c r="BH47" s="8"/>
      <c r="BI47" s="8"/>
      <c r="BJ47" s="8"/>
      <c r="BK47" s="8"/>
      <c r="BL47" s="11"/>
      <c r="BM47" s="8"/>
      <c r="BN47" s="8"/>
      <c r="BO47" s="10"/>
      <c r="BP47" s="8"/>
      <c r="BQ47" s="8"/>
      <c r="BR47" s="36"/>
    </row>
    <row r="48" spans="1:70" ht="32" x14ac:dyDescent="0.35">
      <c r="A48" s="10">
        <f t="shared" ca="1" si="0"/>
        <v>46101</v>
      </c>
      <c r="B48" s="14"/>
      <c r="C48" s="8">
        <v>47</v>
      </c>
      <c r="D48" s="10">
        <v>45694</v>
      </c>
      <c r="E48" s="10">
        <v>45705</v>
      </c>
      <c r="F48" s="8">
        <v>1</v>
      </c>
      <c r="G48" s="8">
        <v>0</v>
      </c>
      <c r="H48" s="8">
        <v>1</v>
      </c>
      <c r="I48" s="8">
        <v>0</v>
      </c>
      <c r="J48" s="8">
        <v>1</v>
      </c>
      <c r="K48" s="8">
        <v>0</v>
      </c>
      <c r="L48" s="8" t="s">
        <v>37</v>
      </c>
      <c r="M48" s="8" t="s">
        <v>36</v>
      </c>
      <c r="N48" s="8" t="s">
        <v>28</v>
      </c>
      <c r="O48" s="42" t="s">
        <v>175</v>
      </c>
      <c r="P48" s="8" t="s">
        <v>48</v>
      </c>
      <c r="Q48" s="14"/>
      <c r="R48" s="8">
        <v>11172</v>
      </c>
      <c r="S48" s="24" t="s">
        <v>523</v>
      </c>
      <c r="T48" s="10" t="s">
        <v>35</v>
      </c>
      <c r="U48" s="8" t="s">
        <v>36</v>
      </c>
      <c r="V48" s="8" t="s">
        <v>82</v>
      </c>
      <c r="W48" s="8">
        <f ca="1">POS_22[[#This Row],[Fecha actual ]]-POS_22[[#This Row],[Fecha de Registro ]]</f>
        <v>396</v>
      </c>
      <c r="X48" s="11"/>
      <c r="Y48" s="24" t="s">
        <v>524</v>
      </c>
      <c r="Z48" s="8">
        <v>0</v>
      </c>
      <c r="AA48" s="8">
        <v>1</v>
      </c>
      <c r="AB48" s="8">
        <v>0</v>
      </c>
      <c r="AC48" s="8">
        <v>0</v>
      </c>
      <c r="AD48" s="24" t="s">
        <v>183</v>
      </c>
      <c r="AE48" s="8">
        <v>1</v>
      </c>
      <c r="AF48" s="8">
        <v>0</v>
      </c>
      <c r="AG48" s="8">
        <v>0</v>
      </c>
      <c r="AH48" s="8">
        <v>0</v>
      </c>
      <c r="AI48" s="24" t="s">
        <v>525</v>
      </c>
      <c r="AJ48" s="8" t="s">
        <v>21</v>
      </c>
      <c r="AK48" s="8" t="s">
        <v>37</v>
      </c>
      <c r="AL48" s="8" t="s">
        <v>175</v>
      </c>
      <c r="AM48" s="8" t="s">
        <v>37</v>
      </c>
      <c r="AN48" s="11"/>
      <c r="AO48" s="8"/>
      <c r="AP48" s="8"/>
      <c r="AQ48" s="8"/>
      <c r="AR48" s="8"/>
      <c r="AS48" s="8"/>
      <c r="AT48" s="10"/>
      <c r="AU48" s="8"/>
      <c r="AV48" s="8"/>
      <c r="AW48" s="8"/>
      <c r="AX48" s="10"/>
      <c r="AY48" s="8"/>
      <c r="AZ48" s="8"/>
      <c r="BA48" s="8"/>
      <c r="BB48" s="8"/>
      <c r="BC48" s="10"/>
      <c r="BD48" s="11"/>
      <c r="BE48" s="8"/>
      <c r="BF48" s="10"/>
      <c r="BG48" s="8">
        <f>POS_22[[#This Row],[Fecha de la Resolución del CG ]]-POS_22[[#This Row],[Fecha de Registro ]]</f>
        <v>-45705</v>
      </c>
      <c r="BH48" s="8"/>
      <c r="BI48" s="8"/>
      <c r="BJ48" s="8"/>
      <c r="BK48" s="8"/>
      <c r="BL48" s="11"/>
      <c r="BM48" s="8"/>
      <c r="BN48" s="8"/>
      <c r="BO48" s="10"/>
      <c r="BP48" s="8"/>
      <c r="BQ48" s="8"/>
      <c r="BR48" s="36"/>
    </row>
    <row r="49" spans="1:70" ht="40" x14ac:dyDescent="0.35">
      <c r="A49" s="10">
        <f t="shared" ca="1" si="0"/>
        <v>46101</v>
      </c>
      <c r="B49" s="14"/>
      <c r="C49" s="8">
        <v>48</v>
      </c>
      <c r="D49" s="10">
        <v>45709</v>
      </c>
      <c r="E49" s="10">
        <v>45715</v>
      </c>
      <c r="F49" s="8">
        <v>1</v>
      </c>
      <c r="G49" s="8">
        <v>0</v>
      </c>
      <c r="H49" s="8">
        <v>1</v>
      </c>
      <c r="I49" s="8">
        <v>0</v>
      </c>
      <c r="J49" s="8">
        <v>1</v>
      </c>
      <c r="K49" s="8">
        <v>0</v>
      </c>
      <c r="L49" s="8" t="s">
        <v>37</v>
      </c>
      <c r="M49" s="8" t="s">
        <v>36</v>
      </c>
      <c r="N49" s="8" t="s">
        <v>28</v>
      </c>
      <c r="O49" s="42" t="s">
        <v>175</v>
      </c>
      <c r="P49" s="8" t="s">
        <v>48</v>
      </c>
      <c r="Q49" s="14"/>
      <c r="R49" s="8">
        <v>11190</v>
      </c>
      <c r="S49" s="24" t="s">
        <v>526</v>
      </c>
      <c r="T49" s="10" t="s">
        <v>35</v>
      </c>
      <c r="U49" s="8" t="s">
        <v>36</v>
      </c>
      <c r="V49" s="8" t="s">
        <v>455</v>
      </c>
      <c r="W49" s="8">
        <f ca="1">POS_22[[#This Row],[Fecha actual ]]-POS_22[[#This Row],[Fecha de Registro ]]</f>
        <v>386</v>
      </c>
      <c r="X49" s="11"/>
      <c r="Y49" s="24" t="s">
        <v>527</v>
      </c>
      <c r="Z49" s="8">
        <v>0</v>
      </c>
      <c r="AA49" s="8">
        <v>1</v>
      </c>
      <c r="AB49" s="8">
        <v>0</v>
      </c>
      <c r="AC49" s="8">
        <v>0</v>
      </c>
      <c r="AD49" s="24" t="s">
        <v>183</v>
      </c>
      <c r="AE49" s="8">
        <v>1</v>
      </c>
      <c r="AF49" s="8">
        <v>0</v>
      </c>
      <c r="AG49" s="8">
        <v>0</v>
      </c>
      <c r="AH49" s="8">
        <v>0</v>
      </c>
      <c r="AI49" s="24" t="s">
        <v>528</v>
      </c>
      <c r="AJ49" s="8" t="s">
        <v>21</v>
      </c>
      <c r="AK49" s="8" t="s">
        <v>37</v>
      </c>
      <c r="AL49" s="8" t="s">
        <v>175</v>
      </c>
      <c r="AM49" s="8" t="s">
        <v>37</v>
      </c>
      <c r="AN49" s="11"/>
      <c r="AO49" s="8"/>
      <c r="AP49" s="8"/>
      <c r="AQ49" s="8"/>
      <c r="AR49" s="8"/>
      <c r="AS49" s="8"/>
      <c r="AT49" s="10"/>
      <c r="AU49" s="8"/>
      <c r="AV49" s="8"/>
      <c r="AW49" s="8"/>
      <c r="AX49" s="10"/>
      <c r="AY49" s="8"/>
      <c r="AZ49" s="8"/>
      <c r="BA49" s="8"/>
      <c r="BB49" s="8"/>
      <c r="BC49" s="10"/>
      <c r="BD49" s="11"/>
      <c r="BE49" s="8"/>
      <c r="BF49" s="10"/>
      <c r="BG49" s="8">
        <f>POS_22[[#This Row],[Fecha de la Resolución del CG ]]-POS_22[[#This Row],[Fecha de Registro ]]</f>
        <v>-45715</v>
      </c>
      <c r="BH49" s="8"/>
      <c r="BI49" s="8"/>
      <c r="BJ49" s="8"/>
      <c r="BK49" s="8"/>
      <c r="BL49" s="11"/>
      <c r="BM49" s="8"/>
      <c r="BN49" s="8"/>
      <c r="BO49" s="10"/>
      <c r="BP49" s="8"/>
      <c r="BQ49" s="8"/>
      <c r="BR49" s="36"/>
    </row>
    <row r="50" spans="1:70" ht="32" x14ac:dyDescent="0.35">
      <c r="A50" s="10">
        <f t="shared" ca="1" si="0"/>
        <v>46101</v>
      </c>
      <c r="B50" s="14"/>
      <c r="C50" s="8">
        <v>49</v>
      </c>
      <c r="D50" s="10">
        <v>45702</v>
      </c>
      <c r="E50" s="10">
        <v>45716</v>
      </c>
      <c r="F50" s="8">
        <v>1</v>
      </c>
      <c r="G50" s="8">
        <v>0</v>
      </c>
      <c r="H50" s="8">
        <v>1</v>
      </c>
      <c r="I50" s="8">
        <v>0</v>
      </c>
      <c r="J50" s="8">
        <v>1</v>
      </c>
      <c r="K50" s="8">
        <v>0</v>
      </c>
      <c r="L50" s="8" t="s">
        <v>22</v>
      </c>
      <c r="M50" s="8" t="s">
        <v>36</v>
      </c>
      <c r="N50" s="8" t="s">
        <v>28</v>
      </c>
      <c r="O50" s="42" t="s">
        <v>175</v>
      </c>
      <c r="P50" s="8" t="s">
        <v>48</v>
      </c>
      <c r="Q50" s="14"/>
      <c r="R50" s="8">
        <v>11195</v>
      </c>
      <c r="S50" s="24" t="s">
        <v>529</v>
      </c>
      <c r="T50" s="10" t="s">
        <v>35</v>
      </c>
      <c r="U50" s="8" t="s">
        <v>36</v>
      </c>
      <c r="V50" s="8" t="s">
        <v>99</v>
      </c>
      <c r="W50" s="8">
        <f ca="1">POS_22[[#This Row],[Fecha actual ]]-POS_22[[#This Row],[Fecha de Registro ]]</f>
        <v>385</v>
      </c>
      <c r="X50" s="11"/>
      <c r="Y50" s="24" t="s">
        <v>530</v>
      </c>
      <c r="Z50" s="8">
        <v>0</v>
      </c>
      <c r="AA50" s="8">
        <v>1</v>
      </c>
      <c r="AB50" s="8">
        <v>0</v>
      </c>
      <c r="AC50" s="8">
        <v>0</v>
      </c>
      <c r="AD50" s="24" t="s">
        <v>410</v>
      </c>
      <c r="AE50" s="8">
        <v>1</v>
      </c>
      <c r="AF50" s="8">
        <v>0</v>
      </c>
      <c r="AG50" s="8">
        <v>0</v>
      </c>
      <c r="AH50" s="8">
        <v>0</v>
      </c>
      <c r="AI50" s="24" t="s">
        <v>531</v>
      </c>
      <c r="AJ50" s="8" t="s">
        <v>21</v>
      </c>
      <c r="AK50" s="8" t="s">
        <v>37</v>
      </c>
      <c r="AL50" s="8" t="s">
        <v>175</v>
      </c>
      <c r="AM50" s="8" t="s">
        <v>37</v>
      </c>
      <c r="AN50" s="11"/>
      <c r="AO50" s="8"/>
      <c r="AP50" s="8"/>
      <c r="AQ50" s="8"/>
      <c r="AR50" s="8"/>
      <c r="AS50" s="8"/>
      <c r="AT50" s="10"/>
      <c r="AU50" s="8"/>
      <c r="AV50" s="8"/>
      <c r="AW50" s="8"/>
      <c r="AX50" s="10"/>
      <c r="AY50" s="8"/>
      <c r="AZ50" s="8"/>
      <c r="BA50" s="8"/>
      <c r="BB50" s="8"/>
      <c r="BC50" s="10"/>
      <c r="BD50" s="11"/>
      <c r="BE50" s="8"/>
      <c r="BF50" s="10"/>
      <c r="BG50" s="8">
        <f>POS_22[[#This Row],[Fecha de la Resolución del CG ]]-POS_22[[#This Row],[Fecha de Registro ]]</f>
        <v>-45716</v>
      </c>
      <c r="BH50" s="8"/>
      <c r="BI50" s="8"/>
      <c r="BJ50" s="8"/>
      <c r="BK50" s="8"/>
      <c r="BL50" s="11"/>
      <c r="BM50" s="8"/>
      <c r="BN50" s="8"/>
      <c r="BO50" s="10"/>
      <c r="BP50" s="8"/>
      <c r="BQ50" s="8"/>
      <c r="BR50" s="36"/>
    </row>
    <row r="51" spans="1:70" ht="57" x14ac:dyDescent="0.35">
      <c r="A51" s="10">
        <f t="shared" ca="1" si="0"/>
        <v>46101</v>
      </c>
      <c r="B51" s="14"/>
      <c r="C51" s="8">
        <v>50</v>
      </c>
      <c r="D51" s="10">
        <v>45720</v>
      </c>
      <c r="E51" s="10">
        <v>45720</v>
      </c>
      <c r="F51" s="8">
        <v>1</v>
      </c>
      <c r="G51" s="8">
        <v>0</v>
      </c>
      <c r="H51" s="8">
        <v>1</v>
      </c>
      <c r="I51" s="8">
        <v>0</v>
      </c>
      <c r="J51" s="8">
        <v>1</v>
      </c>
      <c r="K51" s="8">
        <v>0</v>
      </c>
      <c r="L51" s="8" t="s">
        <v>22</v>
      </c>
      <c r="M51" s="8" t="s">
        <v>36</v>
      </c>
      <c r="N51" s="8" t="s">
        <v>28</v>
      </c>
      <c r="O51" s="42" t="s">
        <v>175</v>
      </c>
      <c r="P51" s="8" t="s">
        <v>48</v>
      </c>
      <c r="Q51" s="14"/>
      <c r="R51" s="8">
        <v>11199</v>
      </c>
      <c r="S51" s="24" t="s">
        <v>532</v>
      </c>
      <c r="T51" s="10" t="s">
        <v>35</v>
      </c>
      <c r="U51" s="8" t="s">
        <v>36</v>
      </c>
      <c r="V51" s="8" t="s">
        <v>438</v>
      </c>
      <c r="W51" s="8">
        <f ca="1">POS_22[[#This Row],[Fecha actual ]]-POS_22[[#This Row],[Fecha de Registro ]]</f>
        <v>381</v>
      </c>
      <c r="X51" s="11"/>
      <c r="Y51" s="24" t="s">
        <v>533</v>
      </c>
      <c r="Z51" s="8">
        <v>0</v>
      </c>
      <c r="AA51" s="8">
        <v>0</v>
      </c>
      <c r="AB51" s="8">
        <v>0</v>
      </c>
      <c r="AC51" s="8">
        <v>1</v>
      </c>
      <c r="AD51" s="24" t="s">
        <v>200</v>
      </c>
      <c r="AE51" s="8">
        <v>1</v>
      </c>
      <c r="AF51" s="8">
        <v>0</v>
      </c>
      <c r="AG51" s="8">
        <v>0</v>
      </c>
      <c r="AH51" s="8">
        <v>0</v>
      </c>
      <c r="AI51" s="24" t="s">
        <v>534</v>
      </c>
      <c r="AJ51" s="8" t="s">
        <v>23</v>
      </c>
      <c r="AK51" s="8" t="s">
        <v>37</v>
      </c>
      <c r="AL51" s="8" t="s">
        <v>175</v>
      </c>
      <c r="AM51" s="8" t="s">
        <v>37</v>
      </c>
      <c r="AN51" s="11"/>
      <c r="AO51" s="8"/>
      <c r="AP51" s="8"/>
      <c r="AQ51" s="8"/>
      <c r="AR51" s="8"/>
      <c r="AS51" s="8"/>
      <c r="AT51" s="10"/>
      <c r="AU51" s="8"/>
      <c r="AV51" s="8"/>
      <c r="AW51" s="8"/>
      <c r="AX51" s="10"/>
      <c r="AY51" s="8"/>
      <c r="AZ51" s="8"/>
      <c r="BA51" s="8"/>
      <c r="BB51" s="8"/>
      <c r="BC51" s="10"/>
      <c r="BD51" s="11"/>
      <c r="BE51" s="8"/>
      <c r="BF51" s="10"/>
      <c r="BG51" s="8">
        <f>POS_22[[#This Row],[Fecha de la Resolución del CG ]]-POS_22[[#This Row],[Fecha de Registro ]]</f>
        <v>-45720</v>
      </c>
      <c r="BH51" s="8"/>
      <c r="BI51" s="8"/>
      <c r="BJ51" s="8"/>
      <c r="BK51" s="8"/>
      <c r="BL51" s="11"/>
      <c r="BM51" s="8"/>
      <c r="BN51" s="8"/>
      <c r="BO51" s="10"/>
      <c r="BP51" s="8"/>
      <c r="BQ51" s="8"/>
      <c r="BR51" s="36"/>
    </row>
    <row r="52" spans="1:70" ht="64" x14ac:dyDescent="0.35">
      <c r="A52" s="40">
        <f t="shared" ca="1" si="0"/>
        <v>46101</v>
      </c>
      <c r="B52" s="14"/>
      <c r="C52" s="8">
        <v>51</v>
      </c>
      <c r="D52" s="10">
        <v>45720</v>
      </c>
      <c r="E52" s="10">
        <v>45720</v>
      </c>
      <c r="F52" s="8">
        <v>5</v>
      </c>
      <c r="G52" s="8">
        <v>0</v>
      </c>
      <c r="H52" s="8">
        <v>1</v>
      </c>
      <c r="I52" s="8">
        <v>0</v>
      </c>
      <c r="J52" s="8">
        <v>1</v>
      </c>
      <c r="K52" s="8">
        <v>0</v>
      </c>
      <c r="L52" s="8" t="s">
        <v>22</v>
      </c>
      <c r="M52" s="8" t="s">
        <v>36</v>
      </c>
      <c r="N52" s="8" t="s">
        <v>28</v>
      </c>
      <c r="O52" s="42" t="s">
        <v>175</v>
      </c>
      <c r="P52" s="8" t="s">
        <v>48</v>
      </c>
      <c r="Q52" s="14"/>
      <c r="R52" s="8">
        <v>11203</v>
      </c>
      <c r="S52" s="24" t="s">
        <v>535</v>
      </c>
      <c r="T52" s="10" t="s">
        <v>35</v>
      </c>
      <c r="U52" s="8" t="s">
        <v>36</v>
      </c>
      <c r="V52" s="8" t="s">
        <v>93</v>
      </c>
      <c r="W52" s="8">
        <f ca="1">POS_22[[#This Row],[Fecha actual ]]-POS_22[[#This Row],[Fecha de Registro ]]</f>
        <v>381</v>
      </c>
      <c r="X52" s="11"/>
      <c r="Y52" s="24" t="s">
        <v>536</v>
      </c>
      <c r="Z52" s="8">
        <v>0</v>
      </c>
      <c r="AA52" s="8">
        <v>1</v>
      </c>
      <c r="AB52" s="8">
        <v>0</v>
      </c>
      <c r="AC52" s="8">
        <v>0</v>
      </c>
      <c r="AD52" s="24" t="s">
        <v>410</v>
      </c>
      <c r="AE52" s="8">
        <v>1</v>
      </c>
      <c r="AF52" s="8">
        <v>0</v>
      </c>
      <c r="AG52" s="8">
        <v>0</v>
      </c>
      <c r="AH52" s="8">
        <v>0</v>
      </c>
      <c r="AI52" s="24" t="s">
        <v>537</v>
      </c>
      <c r="AJ52" s="8" t="s">
        <v>23</v>
      </c>
      <c r="AK52" s="8" t="s">
        <v>37</v>
      </c>
      <c r="AL52" s="8" t="s">
        <v>175</v>
      </c>
      <c r="AM52" s="8" t="s">
        <v>37</v>
      </c>
      <c r="AN52" s="11"/>
      <c r="AO52" s="8"/>
      <c r="AP52" s="8"/>
      <c r="AQ52" s="8"/>
      <c r="AR52" s="8"/>
      <c r="AS52" s="8"/>
      <c r="AT52" s="10"/>
      <c r="AU52" s="8"/>
      <c r="AV52" s="8"/>
      <c r="AW52" s="8"/>
      <c r="AX52" s="10"/>
      <c r="AY52" s="8"/>
      <c r="AZ52" s="8"/>
      <c r="BA52" s="8"/>
      <c r="BB52" s="8"/>
      <c r="BC52" s="10"/>
      <c r="BD52" s="11"/>
      <c r="BE52" s="8"/>
      <c r="BF52" s="10"/>
      <c r="BG52" s="8">
        <f>POS_22[[#This Row],[Fecha de la Resolución del CG ]]-POS_22[[#This Row],[Fecha de Registro ]]</f>
        <v>-45720</v>
      </c>
      <c r="BH52" s="8"/>
      <c r="BI52" s="8"/>
      <c r="BJ52" s="8"/>
      <c r="BK52" s="8"/>
      <c r="BL52" s="11"/>
      <c r="BM52" s="8"/>
      <c r="BN52" s="8"/>
      <c r="BO52" s="10"/>
      <c r="BP52" s="8"/>
      <c r="BQ52" s="8"/>
      <c r="BR52" s="36"/>
    </row>
    <row r="53" spans="1:70" ht="224" x14ac:dyDescent="0.35">
      <c r="A53" s="40">
        <f t="shared" ca="1" si="0"/>
        <v>46101</v>
      </c>
      <c r="B53" s="14"/>
      <c r="C53" s="8">
        <v>52</v>
      </c>
      <c r="D53" s="10">
        <v>45722</v>
      </c>
      <c r="E53" s="10">
        <v>45722</v>
      </c>
      <c r="F53" s="8">
        <v>26</v>
      </c>
      <c r="G53" s="8">
        <v>0</v>
      </c>
      <c r="H53" s="8">
        <v>1</v>
      </c>
      <c r="I53" s="8">
        <v>0</v>
      </c>
      <c r="J53" s="8">
        <v>1</v>
      </c>
      <c r="K53" s="8">
        <v>0</v>
      </c>
      <c r="L53" s="8" t="s">
        <v>22</v>
      </c>
      <c r="M53" s="8" t="s">
        <v>36</v>
      </c>
      <c r="N53" s="8" t="s">
        <v>28</v>
      </c>
      <c r="O53" s="42" t="s">
        <v>175</v>
      </c>
      <c r="P53" s="8" t="s">
        <v>48</v>
      </c>
      <c r="Q53" s="14"/>
      <c r="R53" s="8">
        <v>11206</v>
      </c>
      <c r="S53" s="24" t="s">
        <v>538</v>
      </c>
      <c r="T53" s="10" t="s">
        <v>35</v>
      </c>
      <c r="U53" s="8" t="s">
        <v>36</v>
      </c>
      <c r="V53" s="8" t="s">
        <v>337</v>
      </c>
      <c r="W53" s="8">
        <f ca="1">POS_22[[#This Row],[Fecha actual ]]-POS_22[[#This Row],[Fecha de Registro ]]</f>
        <v>379</v>
      </c>
      <c r="X53" s="11"/>
      <c r="Y53" s="49" t="s">
        <v>539</v>
      </c>
      <c r="Z53" s="8">
        <v>0</v>
      </c>
      <c r="AA53" s="8">
        <v>1</v>
      </c>
      <c r="AB53" s="8">
        <v>0</v>
      </c>
      <c r="AC53" s="8">
        <v>0</v>
      </c>
      <c r="AD53" s="24" t="s">
        <v>204</v>
      </c>
      <c r="AE53" s="8">
        <v>1</v>
      </c>
      <c r="AF53" s="8">
        <v>0</v>
      </c>
      <c r="AG53" s="8">
        <v>0</v>
      </c>
      <c r="AH53" s="8">
        <v>0</v>
      </c>
      <c r="AI53" s="24" t="s">
        <v>540</v>
      </c>
      <c r="AJ53" s="8" t="s">
        <v>23</v>
      </c>
      <c r="AK53" s="8" t="s">
        <v>37</v>
      </c>
      <c r="AL53" s="8" t="s">
        <v>175</v>
      </c>
      <c r="AM53" s="8" t="s">
        <v>37</v>
      </c>
      <c r="AN53" s="11"/>
      <c r="AO53" s="8"/>
      <c r="AP53" s="8"/>
      <c r="AQ53" s="8"/>
      <c r="AR53" s="8"/>
      <c r="AS53" s="8"/>
      <c r="AT53" s="10"/>
      <c r="AU53" s="8"/>
      <c r="AV53" s="8"/>
      <c r="AW53" s="8"/>
      <c r="AX53" s="10"/>
      <c r="AY53" s="8"/>
      <c r="AZ53" s="8"/>
      <c r="BA53" s="8"/>
      <c r="BB53" s="8"/>
      <c r="BC53" s="10"/>
      <c r="BD53" s="11"/>
      <c r="BE53" s="8"/>
      <c r="BF53" s="10"/>
      <c r="BG53" s="8">
        <f>POS_22[[#This Row],[Fecha de la Resolución del CG ]]-POS_22[[#This Row],[Fecha de Registro ]]</f>
        <v>-45722</v>
      </c>
      <c r="BH53" s="8"/>
      <c r="BI53" s="8"/>
      <c r="BJ53" s="8"/>
      <c r="BK53" s="8"/>
      <c r="BL53" s="11"/>
      <c r="BM53" s="8"/>
      <c r="BN53" s="8"/>
      <c r="BO53" s="10"/>
      <c r="BP53" s="8"/>
      <c r="BQ53" s="8"/>
      <c r="BR53" s="36"/>
    </row>
    <row r="54" spans="1:70" ht="32" x14ac:dyDescent="0.35">
      <c r="A54" s="40">
        <f t="shared" ca="1" si="0"/>
        <v>46101</v>
      </c>
      <c r="B54" s="14"/>
      <c r="C54" s="8">
        <v>53</v>
      </c>
      <c r="D54" s="10">
        <v>45721</v>
      </c>
      <c r="E54" s="10">
        <v>45722</v>
      </c>
      <c r="F54" s="8">
        <v>1</v>
      </c>
      <c r="G54" s="8">
        <v>0</v>
      </c>
      <c r="H54" s="8">
        <v>1</v>
      </c>
      <c r="I54" s="8">
        <v>0</v>
      </c>
      <c r="J54" s="8">
        <v>1</v>
      </c>
      <c r="K54" s="8">
        <v>0</v>
      </c>
      <c r="L54" s="8" t="s">
        <v>22</v>
      </c>
      <c r="M54" s="8" t="s">
        <v>36</v>
      </c>
      <c r="N54" s="8" t="s">
        <v>28</v>
      </c>
      <c r="O54" s="42" t="s">
        <v>175</v>
      </c>
      <c r="P54" s="8" t="s">
        <v>34</v>
      </c>
      <c r="Q54" s="14"/>
      <c r="R54" s="8">
        <v>11207</v>
      </c>
      <c r="S54" s="24" t="s">
        <v>541</v>
      </c>
      <c r="T54" s="10" t="s">
        <v>35</v>
      </c>
      <c r="U54" s="8" t="s">
        <v>36</v>
      </c>
      <c r="V54" s="8" t="s">
        <v>455</v>
      </c>
      <c r="W54" s="8">
        <f ca="1">POS_22[[#This Row],[Fecha actual ]]-POS_22[[#This Row],[Fecha de Registro ]]</f>
        <v>379</v>
      </c>
      <c r="X54" s="11"/>
      <c r="Y54" s="37" t="s">
        <v>542</v>
      </c>
      <c r="Z54" s="8">
        <v>0</v>
      </c>
      <c r="AA54" s="8">
        <v>1</v>
      </c>
      <c r="AB54" s="8">
        <v>0</v>
      </c>
      <c r="AC54" s="8">
        <v>0</v>
      </c>
      <c r="AD54" s="24" t="s">
        <v>410</v>
      </c>
      <c r="AE54" s="8">
        <v>1</v>
      </c>
      <c r="AF54" s="8">
        <v>0</v>
      </c>
      <c r="AG54" s="8">
        <v>0</v>
      </c>
      <c r="AH54" s="8">
        <v>0</v>
      </c>
      <c r="AI54" s="24" t="s">
        <v>543</v>
      </c>
      <c r="AJ54" s="8" t="s">
        <v>21</v>
      </c>
      <c r="AK54" s="8" t="s">
        <v>37</v>
      </c>
      <c r="AL54" s="8" t="s">
        <v>175</v>
      </c>
      <c r="AM54" s="8" t="s">
        <v>37</v>
      </c>
      <c r="AN54" s="11"/>
      <c r="AO54" s="8"/>
      <c r="AP54" s="8"/>
      <c r="AQ54" s="8"/>
      <c r="AR54" s="8"/>
      <c r="AS54" s="8"/>
      <c r="AT54" s="10"/>
      <c r="AU54" s="8"/>
      <c r="AV54" s="8"/>
      <c r="AW54" s="8"/>
      <c r="AX54" s="10"/>
      <c r="AY54" s="8"/>
      <c r="AZ54" s="8"/>
      <c r="BA54" s="8"/>
      <c r="BB54" s="8"/>
      <c r="BC54" s="10"/>
      <c r="BD54" s="11"/>
      <c r="BE54" s="8"/>
      <c r="BF54" s="10"/>
      <c r="BG54" s="8">
        <f>POS_22[[#This Row],[Fecha de la Resolución del CG ]]-POS_22[[#This Row],[Fecha de Registro ]]</f>
        <v>-45722</v>
      </c>
      <c r="BH54" s="8"/>
      <c r="BI54" s="8"/>
      <c r="BJ54" s="8"/>
      <c r="BK54" s="8"/>
      <c r="BL54" s="11"/>
      <c r="BM54" s="8"/>
      <c r="BN54" s="8"/>
      <c r="BO54" s="10"/>
      <c r="BP54" s="8"/>
      <c r="BQ54" s="8"/>
      <c r="BR54" s="36"/>
    </row>
    <row r="55" spans="1:70" ht="57" x14ac:dyDescent="0.35">
      <c r="A55" s="40">
        <f ca="1">TODAY()</f>
        <v>46101</v>
      </c>
      <c r="B55" s="14"/>
      <c r="C55" s="8">
        <v>54</v>
      </c>
      <c r="D55" s="10">
        <v>45723</v>
      </c>
      <c r="E55" s="10">
        <v>45723</v>
      </c>
      <c r="F55" s="8">
        <v>1</v>
      </c>
      <c r="G55" s="8">
        <v>0</v>
      </c>
      <c r="H55" s="8">
        <v>1</v>
      </c>
      <c r="I55" s="8">
        <v>0</v>
      </c>
      <c r="J55" s="8">
        <v>1</v>
      </c>
      <c r="K55" s="8">
        <v>0</v>
      </c>
      <c r="L55" s="8" t="s">
        <v>37</v>
      </c>
      <c r="M55" s="8" t="s">
        <v>36</v>
      </c>
      <c r="N55" s="8" t="s">
        <v>28</v>
      </c>
      <c r="O55" s="42" t="s">
        <v>175</v>
      </c>
      <c r="P55" s="8" t="s">
        <v>48</v>
      </c>
      <c r="Q55" s="14"/>
      <c r="R55" s="8">
        <v>11209</v>
      </c>
      <c r="S55" s="24" t="s">
        <v>544</v>
      </c>
      <c r="T55" s="10" t="s">
        <v>35</v>
      </c>
      <c r="U55" s="8" t="s">
        <v>36</v>
      </c>
      <c r="V55" s="8" t="s">
        <v>329</v>
      </c>
      <c r="W55" s="8">
        <f ca="1">POS_22[[#This Row],[Fecha actual ]]-POS_22[[#This Row],[Fecha de Registro ]]</f>
        <v>378</v>
      </c>
      <c r="X55" s="11"/>
      <c r="Y55" s="37" t="s">
        <v>545</v>
      </c>
      <c r="Z55" s="8">
        <v>0</v>
      </c>
      <c r="AA55" s="8">
        <v>1</v>
      </c>
      <c r="AB55" s="8">
        <v>0</v>
      </c>
      <c r="AC55" s="8">
        <v>0</v>
      </c>
      <c r="AD55" s="24" t="s">
        <v>410</v>
      </c>
      <c r="AE55" s="8">
        <v>1</v>
      </c>
      <c r="AF55" s="8">
        <v>0</v>
      </c>
      <c r="AG55" s="8">
        <v>0</v>
      </c>
      <c r="AH55" s="8">
        <v>0</v>
      </c>
      <c r="AI55" s="24" t="s">
        <v>546</v>
      </c>
      <c r="AJ55" s="8" t="s">
        <v>23</v>
      </c>
      <c r="AK55" s="8" t="s">
        <v>37</v>
      </c>
      <c r="AL55" s="8" t="s">
        <v>175</v>
      </c>
      <c r="AM55" s="8" t="s">
        <v>37</v>
      </c>
      <c r="AN55" s="11"/>
      <c r="AO55" s="8"/>
      <c r="AP55" s="8"/>
      <c r="AQ55" s="8"/>
      <c r="AR55" s="8"/>
      <c r="AS55" s="8"/>
      <c r="AT55" s="10"/>
      <c r="AU55" s="8"/>
      <c r="AV55" s="8"/>
      <c r="AW55" s="8"/>
      <c r="AX55" s="10"/>
      <c r="AY55" s="8"/>
      <c r="AZ55" s="8"/>
      <c r="BA55" s="8"/>
      <c r="BB55" s="8"/>
      <c r="BC55" s="10"/>
      <c r="BD55" s="11"/>
      <c r="BE55" s="8"/>
      <c r="BF55" s="10"/>
      <c r="BG55" s="8">
        <f>POS_22[[#This Row],[Fecha de la Resolución del CG ]]-POS_22[[#This Row],[Fecha de Registro ]]</f>
        <v>-45723</v>
      </c>
      <c r="BH55" s="8"/>
      <c r="BI55" s="8"/>
      <c r="BJ55" s="8"/>
      <c r="BK55" s="8"/>
      <c r="BL55" s="11"/>
      <c r="BM55" s="8"/>
      <c r="BN55" s="8"/>
      <c r="BO55" s="10"/>
      <c r="BP55" s="8"/>
      <c r="BQ55" s="8"/>
      <c r="BR55" s="36"/>
    </row>
    <row r="56" spans="1:70" ht="176" x14ac:dyDescent="0.35">
      <c r="A56" s="40">
        <f ca="1">TODAY()</f>
        <v>46101</v>
      </c>
      <c r="B56" s="14"/>
      <c r="C56" s="8">
        <v>55</v>
      </c>
      <c r="D56" s="10">
        <v>45723</v>
      </c>
      <c r="E56" s="10">
        <v>45723</v>
      </c>
      <c r="F56" s="8">
        <v>20</v>
      </c>
      <c r="G56" s="8">
        <v>0</v>
      </c>
      <c r="H56" s="8">
        <v>1</v>
      </c>
      <c r="I56" s="8">
        <v>0</v>
      </c>
      <c r="J56" s="8">
        <v>1</v>
      </c>
      <c r="K56" s="8">
        <v>0</v>
      </c>
      <c r="L56" s="8" t="s">
        <v>22</v>
      </c>
      <c r="M56" s="8" t="s">
        <v>36</v>
      </c>
      <c r="N56" s="8" t="s">
        <v>28</v>
      </c>
      <c r="O56" s="42" t="s">
        <v>175</v>
      </c>
      <c r="P56" s="8" t="s">
        <v>48</v>
      </c>
      <c r="Q56" s="14"/>
      <c r="R56" s="8">
        <v>11210</v>
      </c>
      <c r="S56" s="24" t="s">
        <v>547</v>
      </c>
      <c r="T56" s="10" t="s">
        <v>35</v>
      </c>
      <c r="U56" s="8" t="s">
        <v>36</v>
      </c>
      <c r="V56" s="8" t="s">
        <v>548</v>
      </c>
      <c r="W56" s="8">
        <f ca="1">POS_22[[#This Row],[Fecha actual ]]-POS_22[[#This Row],[Fecha de Registro ]]</f>
        <v>378</v>
      </c>
      <c r="X56" s="11"/>
      <c r="Y56" s="37" t="s">
        <v>549</v>
      </c>
      <c r="Z56" s="8">
        <v>0</v>
      </c>
      <c r="AA56" s="8">
        <v>1</v>
      </c>
      <c r="AB56" s="8">
        <v>0</v>
      </c>
      <c r="AC56" s="8">
        <v>0</v>
      </c>
      <c r="AD56" s="24" t="s">
        <v>187</v>
      </c>
      <c r="AE56" s="8">
        <v>1</v>
      </c>
      <c r="AF56" s="8">
        <v>0</v>
      </c>
      <c r="AG56" s="8">
        <v>0</v>
      </c>
      <c r="AH56" s="8">
        <v>0</v>
      </c>
      <c r="AI56" s="24" t="s">
        <v>550</v>
      </c>
      <c r="AJ56" s="8" t="s">
        <v>23</v>
      </c>
      <c r="AK56" s="8" t="s">
        <v>37</v>
      </c>
      <c r="AL56" s="8" t="s">
        <v>175</v>
      </c>
      <c r="AM56" s="8" t="s">
        <v>37</v>
      </c>
      <c r="AN56" s="11"/>
      <c r="AO56" s="8"/>
      <c r="AP56" s="8"/>
      <c r="AQ56" s="8"/>
      <c r="AR56" s="8"/>
      <c r="AS56" s="8"/>
      <c r="AT56" s="10"/>
      <c r="AU56" s="8"/>
      <c r="AV56" s="8"/>
      <c r="AW56" s="8"/>
      <c r="AX56" s="10"/>
      <c r="AY56" s="8"/>
      <c r="AZ56" s="8"/>
      <c r="BA56" s="8"/>
      <c r="BB56" s="8"/>
      <c r="BC56" s="10"/>
      <c r="BD56" s="11"/>
      <c r="BE56" s="8"/>
      <c r="BF56" s="10"/>
      <c r="BG56" s="8">
        <f>POS_22[[#This Row],[Fecha de la Resolución del CG ]]-POS_22[[#This Row],[Fecha de Registro ]]</f>
        <v>-45723</v>
      </c>
      <c r="BH56" s="8"/>
      <c r="BI56" s="8"/>
      <c r="BJ56" s="8"/>
      <c r="BK56" s="8"/>
      <c r="BL56" s="11"/>
      <c r="BM56" s="8"/>
      <c r="BN56" s="8"/>
      <c r="BO56" s="10"/>
      <c r="BP56" s="8"/>
      <c r="BQ56" s="8"/>
      <c r="BR56" s="36"/>
    </row>
    <row r="57" spans="1:70" ht="57" x14ac:dyDescent="0.35">
      <c r="A57" s="40">
        <f ca="1">TODAY()</f>
        <v>46101</v>
      </c>
      <c r="B57" s="14"/>
      <c r="C57" s="8">
        <v>56</v>
      </c>
      <c r="D57" s="10">
        <v>45723</v>
      </c>
      <c r="E57" s="10">
        <v>45723</v>
      </c>
      <c r="F57" s="8">
        <v>2</v>
      </c>
      <c r="G57" s="8">
        <v>0</v>
      </c>
      <c r="H57" s="8">
        <v>1</v>
      </c>
      <c r="I57" s="8">
        <v>0</v>
      </c>
      <c r="J57" s="8">
        <v>1</v>
      </c>
      <c r="K57" s="8">
        <v>0</v>
      </c>
      <c r="L57" s="8" t="s">
        <v>22</v>
      </c>
      <c r="M57" s="8" t="s">
        <v>36</v>
      </c>
      <c r="N57" s="8" t="s">
        <v>28</v>
      </c>
      <c r="O57" s="42" t="s">
        <v>175</v>
      </c>
      <c r="P57" s="8" t="s">
        <v>48</v>
      </c>
      <c r="Q57" s="14"/>
      <c r="R57" s="8">
        <v>11208</v>
      </c>
      <c r="S57" s="24" t="s">
        <v>551</v>
      </c>
      <c r="T57" s="10" t="s">
        <v>35</v>
      </c>
      <c r="U57" s="8" t="s">
        <v>36</v>
      </c>
      <c r="V57" s="8" t="s">
        <v>337</v>
      </c>
      <c r="W57" s="8">
        <f ca="1">POS_22[[#This Row],[Fecha actual ]]-POS_22[[#This Row],[Fecha de Registro ]]</f>
        <v>378</v>
      </c>
      <c r="X57" s="11"/>
      <c r="Y57" s="37" t="s">
        <v>552</v>
      </c>
      <c r="Z57" s="8">
        <v>0</v>
      </c>
      <c r="AA57" s="8">
        <v>1</v>
      </c>
      <c r="AB57" s="8">
        <v>0</v>
      </c>
      <c r="AC57" s="8">
        <v>0</v>
      </c>
      <c r="AD57" s="24" t="s">
        <v>460</v>
      </c>
      <c r="AE57" s="8">
        <v>1</v>
      </c>
      <c r="AF57" s="8">
        <v>0</v>
      </c>
      <c r="AG57" s="8">
        <v>0</v>
      </c>
      <c r="AH57" s="8">
        <v>0</v>
      </c>
      <c r="AI57" s="24" t="s">
        <v>553</v>
      </c>
      <c r="AJ57" s="8" t="s">
        <v>23</v>
      </c>
      <c r="AK57" s="8" t="s">
        <v>37</v>
      </c>
      <c r="AL57" s="8" t="s">
        <v>175</v>
      </c>
      <c r="AM57" s="8" t="s">
        <v>37</v>
      </c>
      <c r="AN57" s="11"/>
      <c r="AO57" s="8"/>
      <c r="AP57" s="8"/>
      <c r="AQ57" s="8"/>
      <c r="AR57" s="8"/>
      <c r="AS57" s="8"/>
      <c r="AT57" s="10"/>
      <c r="AU57" s="8"/>
      <c r="AV57" s="8"/>
      <c r="AW57" s="8"/>
      <c r="AX57" s="10"/>
      <c r="AY57" s="8"/>
      <c r="AZ57" s="8"/>
      <c r="BA57" s="8"/>
      <c r="BB57" s="8"/>
      <c r="BC57" s="10"/>
      <c r="BD57" s="11"/>
      <c r="BE57" s="8"/>
      <c r="BF57" s="10"/>
      <c r="BG57" s="8">
        <f>POS_22[[#This Row],[Fecha de la Resolución del CG ]]-POS_22[[#This Row],[Fecha de Registro ]]</f>
        <v>-45723</v>
      </c>
      <c r="BH57" s="8"/>
      <c r="BI57" s="8"/>
      <c r="BJ57" s="8"/>
      <c r="BK57" s="8"/>
      <c r="BL57" s="11"/>
      <c r="BM57" s="8"/>
      <c r="BN57" s="8"/>
      <c r="BO57" s="10"/>
      <c r="BP57" s="8"/>
      <c r="BQ57" s="8"/>
      <c r="BR57" s="36"/>
    </row>
    <row r="58" spans="1:70" ht="64" x14ac:dyDescent="0.35">
      <c r="A58" s="10">
        <f t="shared" ca="1" si="0"/>
        <v>46101</v>
      </c>
      <c r="B58" s="14"/>
      <c r="C58" s="8">
        <v>57</v>
      </c>
      <c r="D58" s="10">
        <v>45723</v>
      </c>
      <c r="E58" s="10">
        <v>45723</v>
      </c>
      <c r="F58" s="8">
        <v>1</v>
      </c>
      <c r="G58" s="8">
        <v>0</v>
      </c>
      <c r="H58" s="8">
        <v>1</v>
      </c>
      <c r="I58" s="8">
        <v>0</v>
      </c>
      <c r="J58" s="8">
        <v>1</v>
      </c>
      <c r="K58" s="8">
        <v>0</v>
      </c>
      <c r="L58" s="8" t="s">
        <v>37</v>
      </c>
      <c r="M58" s="8" t="s">
        <v>36</v>
      </c>
      <c r="N58" s="8" t="s">
        <v>28</v>
      </c>
      <c r="O58" s="42" t="s">
        <v>175</v>
      </c>
      <c r="P58" s="8" t="s">
        <v>48</v>
      </c>
      <c r="Q58" s="14"/>
      <c r="R58" s="8">
        <v>11211</v>
      </c>
      <c r="S58" s="24" t="s">
        <v>554</v>
      </c>
      <c r="T58" s="10" t="s">
        <v>35</v>
      </c>
      <c r="U58" s="8" t="s">
        <v>36</v>
      </c>
      <c r="V58" s="8" t="s">
        <v>455</v>
      </c>
      <c r="W58" s="8">
        <f ca="1">POS_22[[#This Row],[Fecha actual ]]-POS_22[[#This Row],[Fecha de Registro ]]</f>
        <v>378</v>
      </c>
      <c r="X58" s="11"/>
      <c r="Y58" s="24" t="s">
        <v>555</v>
      </c>
      <c r="Z58" s="8">
        <v>1</v>
      </c>
      <c r="AA58" s="8">
        <v>0</v>
      </c>
      <c r="AB58" s="8">
        <v>0</v>
      </c>
      <c r="AC58" s="8">
        <v>0</v>
      </c>
      <c r="AD58" s="24" t="s">
        <v>187</v>
      </c>
      <c r="AE58" s="8">
        <v>1</v>
      </c>
      <c r="AF58" s="8">
        <v>0</v>
      </c>
      <c r="AG58" s="8">
        <v>0</v>
      </c>
      <c r="AH58" s="8">
        <v>0</v>
      </c>
      <c r="AI58" s="24" t="s">
        <v>556</v>
      </c>
      <c r="AJ58" s="8" t="s">
        <v>38</v>
      </c>
      <c r="AK58" s="8" t="s">
        <v>37</v>
      </c>
      <c r="AL58" s="8" t="s">
        <v>175</v>
      </c>
      <c r="AM58" s="8" t="s">
        <v>37</v>
      </c>
      <c r="AN58" s="11"/>
      <c r="AO58" s="8"/>
      <c r="AP58" s="8"/>
      <c r="AQ58" s="8"/>
      <c r="AR58" s="8"/>
      <c r="AS58" s="8"/>
      <c r="AT58" s="10"/>
      <c r="AU58" s="8"/>
      <c r="AV58" s="8"/>
      <c r="AW58" s="8"/>
      <c r="AX58" s="10"/>
      <c r="AY58" s="8"/>
      <c r="AZ58" s="8"/>
      <c r="BA58" s="8"/>
      <c r="BB58" s="8"/>
      <c r="BC58" s="10"/>
      <c r="BD58" s="11"/>
      <c r="BE58" s="8"/>
      <c r="BF58" s="10"/>
      <c r="BG58" s="8">
        <f>POS_22[[#This Row],[Fecha de la Resolución del CG ]]-POS_22[[#This Row],[Fecha de Registro ]]</f>
        <v>-45723</v>
      </c>
      <c r="BH58" s="8"/>
      <c r="BI58" s="8"/>
      <c r="BJ58" s="8"/>
      <c r="BK58" s="8"/>
      <c r="BL58" s="11"/>
      <c r="BM58" s="8"/>
      <c r="BN58" s="8"/>
      <c r="BO58" s="10"/>
      <c r="BP58" s="8"/>
      <c r="BQ58" s="8"/>
      <c r="BR58" s="36"/>
    </row>
    <row r="59" spans="1:70" ht="160" x14ac:dyDescent="0.35">
      <c r="A59" s="10">
        <f t="shared" ca="1" si="0"/>
        <v>46101</v>
      </c>
      <c r="B59" s="14"/>
      <c r="C59" s="8">
        <v>58</v>
      </c>
      <c r="D59" s="10">
        <v>45723</v>
      </c>
      <c r="E59" s="10">
        <v>45726</v>
      </c>
      <c r="F59" s="8">
        <v>18</v>
      </c>
      <c r="G59" s="8">
        <v>0</v>
      </c>
      <c r="H59" s="8">
        <v>1</v>
      </c>
      <c r="I59" s="8">
        <v>0</v>
      </c>
      <c r="J59" s="8">
        <v>1</v>
      </c>
      <c r="K59" s="8">
        <v>0</v>
      </c>
      <c r="L59" s="8" t="s">
        <v>22</v>
      </c>
      <c r="M59" s="8" t="s">
        <v>36</v>
      </c>
      <c r="N59" s="8" t="s">
        <v>28</v>
      </c>
      <c r="O59" s="42" t="s">
        <v>175</v>
      </c>
      <c r="P59" s="8" t="s">
        <v>48</v>
      </c>
      <c r="Q59" s="14"/>
      <c r="R59" s="8">
        <v>11212</v>
      </c>
      <c r="S59" s="24" t="s">
        <v>557</v>
      </c>
      <c r="T59" s="10" t="s">
        <v>35</v>
      </c>
      <c r="U59" s="8" t="s">
        <v>36</v>
      </c>
      <c r="V59" s="8" t="s">
        <v>548</v>
      </c>
      <c r="W59" s="8">
        <f ca="1">POS_22[[#This Row],[Fecha actual ]]-POS_22[[#This Row],[Fecha de Registro ]]</f>
        <v>375</v>
      </c>
      <c r="X59" s="11"/>
      <c r="Y59" s="24" t="s">
        <v>558</v>
      </c>
      <c r="Z59" s="8">
        <v>0</v>
      </c>
      <c r="AA59" s="8">
        <v>1</v>
      </c>
      <c r="AB59" s="8">
        <v>0</v>
      </c>
      <c r="AC59" s="8">
        <v>0</v>
      </c>
      <c r="AD59" s="24" t="s">
        <v>187</v>
      </c>
      <c r="AE59" s="8">
        <v>1</v>
      </c>
      <c r="AF59" s="8">
        <v>0</v>
      </c>
      <c r="AG59" s="8">
        <v>0</v>
      </c>
      <c r="AH59" s="8">
        <v>0</v>
      </c>
      <c r="AI59" s="24" t="s">
        <v>559</v>
      </c>
      <c r="AJ59" s="8" t="s">
        <v>23</v>
      </c>
      <c r="AK59" s="8" t="s">
        <v>37</v>
      </c>
      <c r="AL59" s="8" t="s">
        <v>175</v>
      </c>
      <c r="AM59" s="8" t="s">
        <v>37</v>
      </c>
      <c r="AN59" s="11"/>
      <c r="AO59" s="8"/>
      <c r="AP59" s="8"/>
      <c r="AQ59" s="8"/>
      <c r="AR59" s="8"/>
      <c r="AS59" s="8"/>
      <c r="AT59" s="10"/>
      <c r="AU59" s="8"/>
      <c r="AV59" s="8"/>
      <c r="AW59" s="8"/>
      <c r="AX59" s="10"/>
      <c r="AY59" s="8"/>
      <c r="AZ59" s="8"/>
      <c r="BA59" s="8"/>
      <c r="BB59" s="8"/>
      <c r="BC59" s="10"/>
      <c r="BD59" s="11"/>
      <c r="BE59" s="8"/>
      <c r="BF59" s="10"/>
      <c r="BG59" s="8">
        <f>POS_22[[#This Row],[Fecha de la Resolución del CG ]]-POS_22[[#This Row],[Fecha de Registro ]]</f>
        <v>-45726</v>
      </c>
      <c r="BH59" s="8"/>
      <c r="BI59" s="8"/>
      <c r="BJ59" s="8"/>
      <c r="BK59" s="8"/>
      <c r="BL59" s="11"/>
      <c r="BM59" s="8"/>
      <c r="BN59" s="8"/>
      <c r="BO59" s="10"/>
      <c r="BP59" s="8"/>
      <c r="BQ59" s="8"/>
      <c r="BR59" s="36"/>
    </row>
    <row r="60" spans="1:70" ht="176" x14ac:dyDescent="0.35">
      <c r="A60" s="10">
        <f t="shared" ca="1" si="0"/>
        <v>46101</v>
      </c>
      <c r="B60" s="14"/>
      <c r="C60" s="8">
        <v>59</v>
      </c>
      <c r="D60" s="10">
        <v>45726</v>
      </c>
      <c r="E60" s="10">
        <v>45727</v>
      </c>
      <c r="F60" s="8">
        <v>20</v>
      </c>
      <c r="G60" s="8">
        <v>0</v>
      </c>
      <c r="H60" s="8">
        <v>1</v>
      </c>
      <c r="I60" s="8">
        <v>0</v>
      </c>
      <c r="J60" s="8">
        <v>1</v>
      </c>
      <c r="K60" s="8">
        <v>0</v>
      </c>
      <c r="L60" s="8" t="s">
        <v>22</v>
      </c>
      <c r="M60" s="8" t="s">
        <v>36</v>
      </c>
      <c r="N60" s="8" t="s">
        <v>28</v>
      </c>
      <c r="O60" s="42" t="s">
        <v>175</v>
      </c>
      <c r="P60" s="8" t="s">
        <v>48</v>
      </c>
      <c r="Q60" s="14"/>
      <c r="R60" s="8">
        <v>11214</v>
      </c>
      <c r="S60" s="24" t="s">
        <v>560</v>
      </c>
      <c r="T60" s="10" t="s">
        <v>35</v>
      </c>
      <c r="U60" s="8" t="s">
        <v>36</v>
      </c>
      <c r="V60" s="8" t="s">
        <v>561</v>
      </c>
      <c r="W60" s="8">
        <f ca="1">POS_22[[#This Row],[Fecha actual ]]-POS_22[[#This Row],[Fecha de Registro ]]</f>
        <v>374</v>
      </c>
      <c r="X60" s="11"/>
      <c r="Y60" s="24" t="s">
        <v>562</v>
      </c>
      <c r="Z60" s="8">
        <v>0</v>
      </c>
      <c r="AA60" s="8">
        <v>1</v>
      </c>
      <c r="AB60" s="8">
        <v>0</v>
      </c>
      <c r="AC60" s="8">
        <v>0</v>
      </c>
      <c r="AD60" s="24" t="s">
        <v>187</v>
      </c>
      <c r="AE60" s="8">
        <v>1</v>
      </c>
      <c r="AF60" s="8">
        <v>0</v>
      </c>
      <c r="AG60" s="8">
        <v>0</v>
      </c>
      <c r="AH60" s="8">
        <v>0</v>
      </c>
      <c r="AI60" s="24" t="s">
        <v>563</v>
      </c>
      <c r="AJ60" s="8" t="s">
        <v>23</v>
      </c>
      <c r="AK60" s="8" t="s">
        <v>37</v>
      </c>
      <c r="AL60" s="8" t="s">
        <v>175</v>
      </c>
      <c r="AM60" s="8" t="s">
        <v>37</v>
      </c>
      <c r="AN60" s="11"/>
      <c r="AO60" s="8"/>
      <c r="AP60" s="8"/>
      <c r="AQ60" s="8"/>
      <c r="AR60" s="8"/>
      <c r="AS60" s="8"/>
      <c r="AT60" s="10"/>
      <c r="AU60" s="8"/>
      <c r="AV60" s="8"/>
      <c r="AW60" s="8"/>
      <c r="AX60" s="10"/>
      <c r="AY60" s="8"/>
      <c r="AZ60" s="8"/>
      <c r="BA60" s="8"/>
      <c r="BB60" s="8"/>
      <c r="BC60" s="10"/>
      <c r="BD60" s="11"/>
      <c r="BE60" s="8"/>
      <c r="BF60" s="10"/>
      <c r="BG60" s="8">
        <f>POS_22[[#This Row],[Fecha de la Resolución del CG ]]-POS_22[[#This Row],[Fecha de Registro ]]</f>
        <v>-45727</v>
      </c>
      <c r="BH60" s="8"/>
      <c r="BI60" s="8"/>
      <c r="BJ60" s="8"/>
      <c r="BK60" s="8"/>
      <c r="BL60" s="11"/>
      <c r="BM60" s="8"/>
      <c r="BN60" s="8"/>
      <c r="BO60" s="10"/>
      <c r="BP60" s="8"/>
      <c r="BQ60" s="8"/>
      <c r="BR60" s="36"/>
    </row>
    <row r="61" spans="1:70" ht="80" x14ac:dyDescent="0.35">
      <c r="A61" s="10">
        <f t="shared" ca="1" si="0"/>
        <v>46101</v>
      </c>
      <c r="B61" s="14"/>
      <c r="C61" s="8">
        <v>60</v>
      </c>
      <c r="D61" s="10">
        <v>45723</v>
      </c>
      <c r="E61" s="10">
        <v>45727</v>
      </c>
      <c r="F61" s="8">
        <v>8</v>
      </c>
      <c r="G61" s="8">
        <v>0</v>
      </c>
      <c r="H61" s="8">
        <v>1</v>
      </c>
      <c r="I61" s="8">
        <v>0</v>
      </c>
      <c r="J61" s="8">
        <v>1</v>
      </c>
      <c r="K61" s="8">
        <v>0</v>
      </c>
      <c r="L61" s="8" t="s">
        <v>22</v>
      </c>
      <c r="M61" s="8" t="s">
        <v>36</v>
      </c>
      <c r="N61" s="8" t="s">
        <v>28</v>
      </c>
      <c r="O61" s="42" t="s">
        <v>175</v>
      </c>
      <c r="P61" s="8" t="s">
        <v>48</v>
      </c>
      <c r="Q61" s="14"/>
      <c r="R61" s="8">
        <v>11215</v>
      </c>
      <c r="S61" s="24" t="s">
        <v>564</v>
      </c>
      <c r="T61" s="10" t="s">
        <v>35</v>
      </c>
      <c r="U61" s="8" t="s">
        <v>36</v>
      </c>
      <c r="V61" s="8" t="s">
        <v>565</v>
      </c>
      <c r="W61" s="8">
        <f ca="1">POS_22[[#This Row],[Fecha actual ]]-POS_22[[#This Row],[Fecha de Registro ]]</f>
        <v>374</v>
      </c>
      <c r="X61" s="11"/>
      <c r="Y61" s="24" t="s">
        <v>566</v>
      </c>
      <c r="Z61" s="8">
        <v>0</v>
      </c>
      <c r="AA61" s="8">
        <v>1</v>
      </c>
      <c r="AB61" s="8">
        <v>0</v>
      </c>
      <c r="AC61" s="8">
        <v>0</v>
      </c>
      <c r="AD61" s="24" t="s">
        <v>187</v>
      </c>
      <c r="AE61" s="8">
        <v>1</v>
      </c>
      <c r="AF61" s="8">
        <v>0</v>
      </c>
      <c r="AG61" s="8">
        <v>0</v>
      </c>
      <c r="AH61" s="8">
        <v>0</v>
      </c>
      <c r="AI61" s="24" t="s">
        <v>567</v>
      </c>
      <c r="AJ61" s="8" t="s">
        <v>23</v>
      </c>
      <c r="AK61" s="8" t="s">
        <v>37</v>
      </c>
      <c r="AL61" s="8" t="s">
        <v>175</v>
      </c>
      <c r="AM61" s="8" t="s">
        <v>37</v>
      </c>
      <c r="AN61" s="11"/>
      <c r="AO61" s="8"/>
      <c r="AP61" s="8"/>
      <c r="AQ61" s="8"/>
      <c r="AR61" s="8"/>
      <c r="AS61" s="8"/>
      <c r="AT61" s="10"/>
      <c r="AU61" s="8"/>
      <c r="AV61" s="8"/>
      <c r="AW61" s="8"/>
      <c r="AX61" s="10"/>
      <c r="AY61" s="8"/>
      <c r="AZ61" s="8"/>
      <c r="BA61" s="8"/>
      <c r="BB61" s="8"/>
      <c r="BC61" s="10"/>
      <c r="BD61" s="11"/>
      <c r="BE61" s="8"/>
      <c r="BF61" s="10"/>
      <c r="BG61" s="8">
        <f>POS_22[[#This Row],[Fecha de la Resolución del CG ]]-POS_22[[#This Row],[Fecha de Registro ]]</f>
        <v>-45727</v>
      </c>
      <c r="BH61" s="8"/>
      <c r="BI61" s="8"/>
      <c r="BJ61" s="8"/>
      <c r="BK61" s="8"/>
      <c r="BL61" s="11"/>
      <c r="BM61" s="8"/>
      <c r="BN61" s="8"/>
      <c r="BO61" s="10"/>
      <c r="BP61" s="8"/>
      <c r="BQ61" s="8"/>
      <c r="BR61" s="36"/>
    </row>
    <row r="62" spans="1:70" ht="40" x14ac:dyDescent="0.35">
      <c r="A62" s="10">
        <f t="shared" ca="1" si="0"/>
        <v>46101</v>
      </c>
      <c r="B62" s="14"/>
      <c r="C62" s="8">
        <v>61</v>
      </c>
      <c r="D62" s="10">
        <v>45722</v>
      </c>
      <c r="E62" s="10">
        <v>45728</v>
      </c>
      <c r="F62" s="8">
        <v>4</v>
      </c>
      <c r="G62" s="8">
        <v>0</v>
      </c>
      <c r="H62" s="8">
        <v>1</v>
      </c>
      <c r="I62" s="8">
        <v>0</v>
      </c>
      <c r="J62" s="8">
        <v>1</v>
      </c>
      <c r="K62" s="8">
        <v>0</v>
      </c>
      <c r="L62" s="8" t="s">
        <v>37</v>
      </c>
      <c r="M62" s="8" t="s">
        <v>36</v>
      </c>
      <c r="N62" s="8" t="s">
        <v>28</v>
      </c>
      <c r="O62" s="42" t="s">
        <v>175</v>
      </c>
      <c r="P62" s="8" t="s">
        <v>48</v>
      </c>
      <c r="Q62" s="14"/>
      <c r="R62" s="8">
        <v>11221</v>
      </c>
      <c r="S62" s="24" t="s">
        <v>568</v>
      </c>
      <c r="T62" s="10" t="s">
        <v>35</v>
      </c>
      <c r="U62" s="8" t="s">
        <v>36</v>
      </c>
      <c r="V62" s="8" t="s">
        <v>548</v>
      </c>
      <c r="W62" s="8">
        <f ca="1">POS_22[[#This Row],[Fecha actual ]]-POS_22[[#This Row],[Fecha de Registro ]]</f>
        <v>373</v>
      </c>
      <c r="X62" s="11"/>
      <c r="Y62" s="24" t="s">
        <v>569</v>
      </c>
      <c r="Z62" s="8">
        <v>0</v>
      </c>
      <c r="AA62" s="8">
        <v>1</v>
      </c>
      <c r="AB62" s="8">
        <v>0</v>
      </c>
      <c r="AC62" s="8">
        <v>0</v>
      </c>
      <c r="AD62" s="24" t="s">
        <v>200</v>
      </c>
      <c r="AE62" s="8">
        <v>1</v>
      </c>
      <c r="AF62" s="8">
        <v>0</v>
      </c>
      <c r="AG62" s="8">
        <v>0</v>
      </c>
      <c r="AH62" s="8">
        <v>0</v>
      </c>
      <c r="AI62" s="24" t="s">
        <v>570</v>
      </c>
      <c r="AJ62" s="8" t="s">
        <v>21</v>
      </c>
      <c r="AK62" s="8" t="s">
        <v>37</v>
      </c>
      <c r="AL62" s="8" t="s">
        <v>175</v>
      </c>
      <c r="AM62" s="8" t="s">
        <v>37</v>
      </c>
      <c r="AN62" s="11"/>
      <c r="AO62" s="8"/>
      <c r="AP62" s="8"/>
      <c r="AQ62" s="8"/>
      <c r="AR62" s="8"/>
      <c r="AS62" s="8"/>
      <c r="AT62" s="10"/>
      <c r="AU62" s="8"/>
      <c r="AV62" s="8"/>
      <c r="AW62" s="8"/>
      <c r="AX62" s="10"/>
      <c r="AY62" s="8"/>
      <c r="AZ62" s="8"/>
      <c r="BA62" s="8"/>
      <c r="BB62" s="8"/>
      <c r="BC62" s="10"/>
      <c r="BD62" s="11"/>
      <c r="BE62" s="8"/>
      <c r="BF62" s="10"/>
      <c r="BG62" s="8">
        <f>POS_22[[#This Row],[Fecha de la Resolución del CG ]]-POS_22[[#This Row],[Fecha de Registro ]]</f>
        <v>-45728</v>
      </c>
      <c r="BH62" s="8"/>
      <c r="BI62" s="8"/>
      <c r="BJ62" s="8"/>
      <c r="BK62" s="8"/>
      <c r="BL62" s="11"/>
      <c r="BM62" s="8"/>
      <c r="BN62" s="8"/>
      <c r="BO62" s="10"/>
      <c r="BP62" s="8"/>
      <c r="BQ62" s="8"/>
      <c r="BR62" s="36"/>
    </row>
    <row r="63" spans="1:70" ht="56" x14ac:dyDescent="0.35">
      <c r="A63" s="10">
        <f t="shared" ca="1" si="0"/>
        <v>46101</v>
      </c>
      <c r="B63" s="14"/>
      <c r="C63" s="8">
        <v>62</v>
      </c>
      <c r="D63" s="10">
        <v>45728</v>
      </c>
      <c r="E63" s="10">
        <v>45728</v>
      </c>
      <c r="F63" s="8">
        <v>1</v>
      </c>
      <c r="G63" s="8">
        <v>0</v>
      </c>
      <c r="H63" s="8">
        <v>1</v>
      </c>
      <c r="I63" s="8">
        <v>0</v>
      </c>
      <c r="J63" s="8">
        <v>1</v>
      </c>
      <c r="K63" s="8">
        <v>0</v>
      </c>
      <c r="L63" s="8" t="s">
        <v>37</v>
      </c>
      <c r="M63" s="8" t="s">
        <v>36</v>
      </c>
      <c r="N63" s="8" t="s">
        <v>28</v>
      </c>
      <c r="O63" s="42" t="s">
        <v>175</v>
      </c>
      <c r="P63" s="8" t="s">
        <v>48</v>
      </c>
      <c r="Q63" s="14"/>
      <c r="R63" s="8">
        <v>11222</v>
      </c>
      <c r="S63" s="24" t="s">
        <v>571</v>
      </c>
      <c r="T63" s="10" t="s">
        <v>35</v>
      </c>
      <c r="U63" s="8" t="s">
        <v>36</v>
      </c>
      <c r="V63" s="8" t="s">
        <v>337</v>
      </c>
      <c r="W63" s="8">
        <f ca="1">POS_22[[#This Row],[Fecha actual ]]-POS_22[[#This Row],[Fecha de Registro ]]</f>
        <v>373</v>
      </c>
      <c r="X63" s="11"/>
      <c r="Y63" s="24" t="s">
        <v>572</v>
      </c>
      <c r="Z63" s="8">
        <v>0</v>
      </c>
      <c r="AA63" s="8">
        <v>0</v>
      </c>
      <c r="AB63" s="8">
        <v>0</v>
      </c>
      <c r="AC63" s="8">
        <v>1</v>
      </c>
      <c r="AD63" s="24" t="s">
        <v>573</v>
      </c>
      <c r="AE63" s="8">
        <v>1</v>
      </c>
      <c r="AF63" s="8">
        <v>0</v>
      </c>
      <c r="AG63" s="8">
        <v>0</v>
      </c>
      <c r="AH63" s="8">
        <v>0</v>
      </c>
      <c r="AI63" s="24" t="s">
        <v>574</v>
      </c>
      <c r="AJ63" s="8" t="s">
        <v>98</v>
      </c>
      <c r="AK63" s="8" t="s">
        <v>37</v>
      </c>
      <c r="AL63" s="8" t="s">
        <v>175</v>
      </c>
      <c r="AM63" s="8" t="s">
        <v>37</v>
      </c>
      <c r="AN63" s="11"/>
      <c r="AO63" s="8"/>
      <c r="AP63" s="8"/>
      <c r="AQ63" s="8"/>
      <c r="AR63" s="8"/>
      <c r="AS63" s="8"/>
      <c r="AT63" s="10"/>
      <c r="AU63" s="8"/>
      <c r="AV63" s="8"/>
      <c r="AW63" s="8"/>
      <c r="AX63" s="10"/>
      <c r="AY63" s="8"/>
      <c r="AZ63" s="8"/>
      <c r="BA63" s="8"/>
      <c r="BB63" s="8"/>
      <c r="BC63" s="10"/>
      <c r="BD63" s="11"/>
      <c r="BE63" s="8"/>
      <c r="BF63" s="10"/>
      <c r="BG63" s="8">
        <f>POS_22[[#This Row],[Fecha de la Resolución del CG ]]-POS_22[[#This Row],[Fecha de Registro ]]</f>
        <v>-45728</v>
      </c>
      <c r="BH63" s="8"/>
      <c r="BI63" s="8"/>
      <c r="BJ63" s="8"/>
      <c r="BK63" s="8"/>
      <c r="BL63" s="11"/>
      <c r="BM63" s="8"/>
      <c r="BN63" s="8"/>
      <c r="BO63" s="10"/>
      <c r="BP63" s="8"/>
      <c r="BQ63" s="8"/>
      <c r="BR63" s="36"/>
    </row>
    <row r="64" spans="1:70" ht="32" x14ac:dyDescent="0.35">
      <c r="A64" s="10">
        <f t="shared" ca="1" si="0"/>
        <v>46101</v>
      </c>
      <c r="B64" s="14"/>
      <c r="C64" s="8">
        <v>63</v>
      </c>
      <c r="D64" s="10">
        <v>45729</v>
      </c>
      <c r="E64" s="10">
        <v>45729</v>
      </c>
      <c r="F64" s="8">
        <v>1</v>
      </c>
      <c r="G64" s="8">
        <v>0</v>
      </c>
      <c r="H64" s="8">
        <v>1</v>
      </c>
      <c r="I64" s="8">
        <v>0</v>
      </c>
      <c r="J64" s="8">
        <v>1</v>
      </c>
      <c r="K64" s="8">
        <v>0</v>
      </c>
      <c r="L64" s="8" t="s">
        <v>37</v>
      </c>
      <c r="M64" s="8" t="s">
        <v>36</v>
      </c>
      <c r="N64" s="8" t="s">
        <v>28</v>
      </c>
      <c r="O64" s="42" t="s">
        <v>175</v>
      </c>
      <c r="P64" s="8" t="s">
        <v>48</v>
      </c>
      <c r="Q64" s="14"/>
      <c r="R64" s="8">
        <v>11224</v>
      </c>
      <c r="S64" s="24" t="s">
        <v>575</v>
      </c>
      <c r="T64" s="10" t="s">
        <v>35</v>
      </c>
      <c r="U64" s="8" t="s">
        <v>36</v>
      </c>
      <c r="V64" s="8" t="s">
        <v>93</v>
      </c>
      <c r="W64" s="8">
        <f ca="1">POS_22[[#This Row],[Fecha actual ]]-POS_22[[#This Row],[Fecha de Registro ]]</f>
        <v>372</v>
      </c>
      <c r="X64" s="11"/>
      <c r="Y64" s="24" t="s">
        <v>576</v>
      </c>
      <c r="Z64" s="8">
        <v>0</v>
      </c>
      <c r="AA64" s="8">
        <v>1</v>
      </c>
      <c r="AB64" s="8">
        <v>0</v>
      </c>
      <c r="AC64" s="8">
        <v>0</v>
      </c>
      <c r="AD64" s="24" t="s">
        <v>200</v>
      </c>
      <c r="AE64" s="8">
        <v>1</v>
      </c>
      <c r="AF64" s="8">
        <v>0</v>
      </c>
      <c r="AG64" s="8">
        <v>0</v>
      </c>
      <c r="AH64" s="8">
        <v>0</v>
      </c>
      <c r="AI64" s="24" t="s">
        <v>577</v>
      </c>
      <c r="AJ64" s="8" t="s">
        <v>21</v>
      </c>
      <c r="AK64" s="8" t="s">
        <v>37</v>
      </c>
      <c r="AL64" s="8" t="s">
        <v>175</v>
      </c>
      <c r="AM64" s="8" t="s">
        <v>37</v>
      </c>
      <c r="AN64" s="11"/>
      <c r="AO64" s="8"/>
      <c r="AP64" s="8"/>
      <c r="AQ64" s="8"/>
      <c r="AR64" s="8"/>
      <c r="AS64" s="8"/>
      <c r="AT64" s="10"/>
      <c r="AU64" s="8"/>
      <c r="AV64" s="8"/>
      <c r="AW64" s="8"/>
      <c r="AX64" s="10"/>
      <c r="AY64" s="8"/>
      <c r="AZ64" s="8"/>
      <c r="BA64" s="8"/>
      <c r="BB64" s="8"/>
      <c r="BC64" s="10"/>
      <c r="BD64" s="11"/>
      <c r="BE64" s="8"/>
      <c r="BF64" s="10"/>
      <c r="BG64" s="8">
        <f>POS_22[[#This Row],[Fecha de la Resolución del CG ]]-POS_22[[#This Row],[Fecha de Registro ]]</f>
        <v>-45729</v>
      </c>
      <c r="BH64" s="8"/>
      <c r="BI64" s="8"/>
      <c r="BJ64" s="8"/>
      <c r="BK64" s="8"/>
      <c r="BL64" s="11"/>
      <c r="BM64" s="8"/>
      <c r="BN64" s="8"/>
      <c r="BO64" s="10"/>
      <c r="BP64" s="8"/>
      <c r="BQ64" s="8"/>
      <c r="BR64" s="36"/>
    </row>
    <row r="65" spans="1:70" ht="32" x14ac:dyDescent="0.35">
      <c r="A65" s="10">
        <f t="shared" ca="1" si="0"/>
        <v>46101</v>
      </c>
      <c r="B65" s="14"/>
      <c r="C65" s="8">
        <v>64</v>
      </c>
      <c r="D65" s="10">
        <v>45729</v>
      </c>
      <c r="E65" s="10">
        <v>45729</v>
      </c>
      <c r="F65" s="8">
        <v>3</v>
      </c>
      <c r="G65" s="8">
        <v>0</v>
      </c>
      <c r="H65" s="8">
        <v>1</v>
      </c>
      <c r="I65" s="8">
        <v>0</v>
      </c>
      <c r="J65" s="8">
        <v>1</v>
      </c>
      <c r="K65" s="8">
        <v>0</v>
      </c>
      <c r="L65" s="8" t="s">
        <v>37</v>
      </c>
      <c r="M65" s="8" t="s">
        <v>36</v>
      </c>
      <c r="N65" s="8" t="s">
        <v>28</v>
      </c>
      <c r="O65" s="42" t="s">
        <v>175</v>
      </c>
      <c r="P65" s="8" t="s">
        <v>48</v>
      </c>
      <c r="Q65" s="14"/>
      <c r="R65" s="8">
        <v>11225</v>
      </c>
      <c r="S65" s="24" t="s">
        <v>578</v>
      </c>
      <c r="T65" s="10" t="s">
        <v>35</v>
      </c>
      <c r="U65" s="8" t="s">
        <v>36</v>
      </c>
      <c r="V65" s="8" t="s">
        <v>93</v>
      </c>
      <c r="W65" s="8">
        <f ca="1">POS_22[[#This Row],[Fecha actual ]]-POS_22[[#This Row],[Fecha de Registro ]]</f>
        <v>372</v>
      </c>
      <c r="X65" s="11"/>
      <c r="Y65" s="24" t="s">
        <v>579</v>
      </c>
      <c r="Z65" s="8">
        <v>0</v>
      </c>
      <c r="AA65" s="8">
        <v>1</v>
      </c>
      <c r="AB65" s="8">
        <v>0</v>
      </c>
      <c r="AC65" s="8">
        <v>0</v>
      </c>
      <c r="AD65" s="24" t="s">
        <v>200</v>
      </c>
      <c r="AE65" s="8">
        <v>1</v>
      </c>
      <c r="AF65" s="8">
        <v>0</v>
      </c>
      <c r="AG65" s="8">
        <v>0</v>
      </c>
      <c r="AH65" s="8">
        <v>0</v>
      </c>
      <c r="AI65" s="24" t="s">
        <v>580</v>
      </c>
      <c r="AJ65" s="8" t="s">
        <v>21</v>
      </c>
      <c r="AK65" s="8" t="s">
        <v>37</v>
      </c>
      <c r="AL65" s="8" t="s">
        <v>175</v>
      </c>
      <c r="AM65" s="8" t="s">
        <v>37</v>
      </c>
      <c r="AN65" s="11"/>
      <c r="AO65" s="8"/>
      <c r="AP65" s="8"/>
      <c r="AQ65" s="8"/>
      <c r="AR65" s="8"/>
      <c r="AS65" s="8"/>
      <c r="AT65" s="10"/>
      <c r="AU65" s="8"/>
      <c r="AV65" s="8"/>
      <c r="AW65" s="8"/>
      <c r="AX65" s="10"/>
      <c r="AY65" s="8"/>
      <c r="AZ65" s="8"/>
      <c r="BA65" s="8"/>
      <c r="BB65" s="8"/>
      <c r="BC65" s="10"/>
      <c r="BD65" s="11"/>
      <c r="BE65" s="8"/>
      <c r="BF65" s="10"/>
      <c r="BG65" s="8">
        <f>POS_22[[#This Row],[Fecha de la Resolución del CG ]]-POS_22[[#This Row],[Fecha de Registro ]]</f>
        <v>-45729</v>
      </c>
      <c r="BH65" s="8"/>
      <c r="BI65" s="8"/>
      <c r="BJ65" s="8"/>
      <c r="BK65" s="8"/>
      <c r="BL65" s="11"/>
      <c r="BM65" s="8"/>
      <c r="BN65" s="8"/>
      <c r="BO65" s="10"/>
      <c r="BP65" s="8"/>
      <c r="BQ65" s="8"/>
      <c r="BR65" s="36"/>
    </row>
    <row r="66" spans="1:70" ht="40" x14ac:dyDescent="0.35">
      <c r="A66" s="10">
        <f t="shared" ca="1" si="0"/>
        <v>46101</v>
      </c>
      <c r="B66" s="14"/>
      <c r="C66" s="8">
        <v>65</v>
      </c>
      <c r="D66" s="10">
        <v>45729</v>
      </c>
      <c r="E66" s="10">
        <v>45729</v>
      </c>
      <c r="F66" s="8">
        <v>4</v>
      </c>
      <c r="G66" s="8">
        <v>0</v>
      </c>
      <c r="H66" s="8">
        <v>1</v>
      </c>
      <c r="I66" s="8">
        <v>0</v>
      </c>
      <c r="J66" s="8">
        <v>1</v>
      </c>
      <c r="K66" s="8">
        <v>0</v>
      </c>
      <c r="L66" s="8" t="s">
        <v>37</v>
      </c>
      <c r="M66" s="8" t="s">
        <v>36</v>
      </c>
      <c r="N66" s="8" t="s">
        <v>28</v>
      </c>
      <c r="O66" s="42" t="s">
        <v>175</v>
      </c>
      <c r="P66" s="8" t="s">
        <v>48</v>
      </c>
      <c r="Q66" s="14"/>
      <c r="R66" s="8">
        <v>11226</v>
      </c>
      <c r="S66" s="24" t="s">
        <v>581</v>
      </c>
      <c r="T66" s="10" t="s">
        <v>35</v>
      </c>
      <c r="U66" s="8" t="s">
        <v>36</v>
      </c>
      <c r="V66" s="8" t="s">
        <v>93</v>
      </c>
      <c r="W66" s="8">
        <f ca="1">POS_22[[#This Row],[Fecha actual ]]-POS_22[[#This Row],[Fecha de Registro ]]</f>
        <v>372</v>
      </c>
      <c r="X66" s="11"/>
      <c r="Y66" s="24" t="s">
        <v>582</v>
      </c>
      <c r="Z66" s="8">
        <v>0</v>
      </c>
      <c r="AA66" s="8">
        <v>1</v>
      </c>
      <c r="AB66" s="8">
        <v>0</v>
      </c>
      <c r="AC66" s="8">
        <v>0</v>
      </c>
      <c r="AD66" s="24" t="s">
        <v>204</v>
      </c>
      <c r="AE66" s="8">
        <v>1</v>
      </c>
      <c r="AF66" s="8">
        <v>0</v>
      </c>
      <c r="AG66" s="8">
        <v>0</v>
      </c>
      <c r="AH66" s="8">
        <v>0</v>
      </c>
      <c r="AI66" s="24" t="s">
        <v>583</v>
      </c>
      <c r="AJ66" s="8" t="s">
        <v>21</v>
      </c>
      <c r="AK66" s="8" t="s">
        <v>37</v>
      </c>
      <c r="AL66" s="8" t="s">
        <v>175</v>
      </c>
      <c r="AM66" s="8" t="s">
        <v>37</v>
      </c>
      <c r="AN66" s="11"/>
      <c r="AO66" s="8"/>
      <c r="AP66" s="8"/>
      <c r="AQ66" s="8"/>
      <c r="AR66" s="8"/>
      <c r="AS66" s="8"/>
      <c r="AT66" s="10"/>
      <c r="AU66" s="8"/>
      <c r="AV66" s="8"/>
      <c r="AW66" s="8"/>
      <c r="AX66" s="10"/>
      <c r="AY66" s="8"/>
      <c r="AZ66" s="8"/>
      <c r="BA66" s="8"/>
      <c r="BB66" s="8"/>
      <c r="BC66" s="10"/>
      <c r="BD66" s="11"/>
      <c r="BE66" s="8"/>
      <c r="BF66" s="10"/>
      <c r="BG66" s="8">
        <f>POS_22[[#This Row],[Fecha de la Resolución del CG ]]-POS_22[[#This Row],[Fecha de Registro ]]</f>
        <v>-45729</v>
      </c>
      <c r="BH66" s="8"/>
      <c r="BI66" s="8"/>
      <c r="BJ66" s="8"/>
      <c r="BK66" s="8"/>
      <c r="BL66" s="11"/>
      <c r="BM66" s="8"/>
      <c r="BN66" s="8"/>
      <c r="BO66" s="10"/>
      <c r="BP66" s="8"/>
      <c r="BQ66" s="8"/>
      <c r="BR66" s="36"/>
    </row>
    <row r="67" spans="1:70" ht="32" x14ac:dyDescent="0.35">
      <c r="A67" s="10">
        <f t="shared" ca="1" si="0"/>
        <v>46101</v>
      </c>
      <c r="B67" s="14"/>
      <c r="C67" s="8">
        <v>66</v>
      </c>
      <c r="D67" s="10">
        <v>45729</v>
      </c>
      <c r="E67" s="10">
        <v>45729</v>
      </c>
      <c r="F67" s="8">
        <v>3</v>
      </c>
      <c r="G67" s="8">
        <v>0</v>
      </c>
      <c r="H67" s="8">
        <v>1</v>
      </c>
      <c r="I67" s="8">
        <v>0</v>
      </c>
      <c r="J67" s="8">
        <v>1</v>
      </c>
      <c r="K67" s="8">
        <v>0</v>
      </c>
      <c r="L67" s="8" t="s">
        <v>37</v>
      </c>
      <c r="M67" s="8" t="s">
        <v>36</v>
      </c>
      <c r="N67" s="8" t="s">
        <v>28</v>
      </c>
      <c r="O67" s="42" t="s">
        <v>175</v>
      </c>
      <c r="P67" s="8" t="s">
        <v>48</v>
      </c>
      <c r="Q67" s="14"/>
      <c r="R67" s="8">
        <v>11227</v>
      </c>
      <c r="S67" s="24" t="s">
        <v>584</v>
      </c>
      <c r="T67" s="10" t="s">
        <v>35</v>
      </c>
      <c r="U67" s="8" t="s">
        <v>36</v>
      </c>
      <c r="V67" s="8" t="s">
        <v>181</v>
      </c>
      <c r="W67" s="8">
        <f ca="1">POS_22[[#This Row],[Fecha actual ]]-POS_22[[#This Row],[Fecha de Registro ]]</f>
        <v>372</v>
      </c>
      <c r="X67" s="11"/>
      <c r="Y67" s="24" t="s">
        <v>585</v>
      </c>
      <c r="Z67" s="8">
        <v>0</v>
      </c>
      <c r="AA67" s="8">
        <v>1</v>
      </c>
      <c r="AB67" s="8">
        <v>0</v>
      </c>
      <c r="AC67" s="8">
        <v>0</v>
      </c>
      <c r="AD67" s="24" t="s">
        <v>204</v>
      </c>
      <c r="AE67" s="8">
        <v>1</v>
      </c>
      <c r="AF67" s="8">
        <v>0</v>
      </c>
      <c r="AG67" s="8">
        <v>0</v>
      </c>
      <c r="AH67" s="8">
        <v>0</v>
      </c>
      <c r="AI67" s="24" t="s">
        <v>586</v>
      </c>
      <c r="AJ67" s="8" t="s">
        <v>21</v>
      </c>
      <c r="AK67" s="8" t="s">
        <v>37</v>
      </c>
      <c r="AL67" s="8" t="s">
        <v>175</v>
      </c>
      <c r="AM67" s="8" t="s">
        <v>37</v>
      </c>
      <c r="AN67" s="11"/>
      <c r="AO67" s="8"/>
      <c r="AP67" s="8"/>
      <c r="AQ67" s="8"/>
      <c r="AR67" s="8"/>
      <c r="AS67" s="8"/>
      <c r="AT67" s="10"/>
      <c r="AU67" s="8"/>
      <c r="AV67" s="8"/>
      <c r="AW67" s="8"/>
      <c r="AX67" s="10"/>
      <c r="AY67" s="8"/>
      <c r="AZ67" s="8"/>
      <c r="BA67" s="8"/>
      <c r="BB67" s="8"/>
      <c r="BC67" s="10"/>
      <c r="BD67" s="11"/>
      <c r="BE67" s="8"/>
      <c r="BF67" s="10"/>
      <c r="BG67" s="8">
        <f>POS_22[[#This Row],[Fecha de la Resolución del CG ]]-POS_22[[#This Row],[Fecha de Registro ]]</f>
        <v>-45729</v>
      </c>
      <c r="BH67" s="8"/>
      <c r="BI67" s="8"/>
      <c r="BJ67" s="8"/>
      <c r="BK67" s="8"/>
      <c r="BL67" s="11"/>
      <c r="BM67" s="8"/>
      <c r="BN67" s="8"/>
      <c r="BO67" s="10"/>
      <c r="BP67" s="8"/>
      <c r="BQ67" s="8"/>
      <c r="BR67" s="36"/>
    </row>
    <row r="68" spans="1:70" ht="24" x14ac:dyDescent="0.35">
      <c r="A68" s="10">
        <f t="shared" ref="A68:A131" ca="1" si="1">TODAY()</f>
        <v>46101</v>
      </c>
      <c r="B68" s="14"/>
      <c r="C68" s="8">
        <v>67</v>
      </c>
      <c r="D68" s="10">
        <v>45730</v>
      </c>
      <c r="E68" s="10">
        <v>45730</v>
      </c>
      <c r="F68" s="8">
        <v>1</v>
      </c>
      <c r="G68" s="8">
        <v>0</v>
      </c>
      <c r="H68" s="8">
        <v>1</v>
      </c>
      <c r="I68" s="8">
        <v>0</v>
      </c>
      <c r="J68" s="8">
        <v>1</v>
      </c>
      <c r="K68" s="8">
        <v>0</v>
      </c>
      <c r="L68" s="8" t="s">
        <v>37</v>
      </c>
      <c r="M68" s="8" t="s">
        <v>36</v>
      </c>
      <c r="N68" s="8" t="s">
        <v>28</v>
      </c>
      <c r="O68" s="42" t="s">
        <v>175</v>
      </c>
      <c r="P68" s="8" t="s">
        <v>48</v>
      </c>
      <c r="Q68" s="14"/>
      <c r="R68" s="8">
        <v>11229</v>
      </c>
      <c r="S68" s="24" t="s">
        <v>587</v>
      </c>
      <c r="T68" s="10" t="s">
        <v>35</v>
      </c>
      <c r="U68" s="8" t="s">
        <v>36</v>
      </c>
      <c r="V68" s="8" t="s">
        <v>181</v>
      </c>
      <c r="W68" s="8">
        <f ca="1">POS_22[[#This Row],[Fecha actual ]]-POS_22[[#This Row],[Fecha de Registro ]]</f>
        <v>371</v>
      </c>
      <c r="X68" s="11"/>
      <c r="Y68" s="24" t="s">
        <v>588</v>
      </c>
      <c r="Z68" s="8">
        <v>0</v>
      </c>
      <c r="AA68" s="8">
        <v>1</v>
      </c>
      <c r="AB68" s="8">
        <v>0</v>
      </c>
      <c r="AC68" s="8">
        <v>0</v>
      </c>
      <c r="AD68" s="24" t="s">
        <v>515</v>
      </c>
      <c r="AE68" s="8">
        <v>1</v>
      </c>
      <c r="AF68" s="8">
        <v>0</v>
      </c>
      <c r="AG68" s="8">
        <v>0</v>
      </c>
      <c r="AH68" s="8">
        <v>0</v>
      </c>
      <c r="AI68" s="24" t="s">
        <v>589</v>
      </c>
      <c r="AJ68" s="8" t="s">
        <v>21</v>
      </c>
      <c r="AK68" s="8" t="s">
        <v>37</v>
      </c>
      <c r="AL68" s="8" t="s">
        <v>175</v>
      </c>
      <c r="AM68" s="8" t="s">
        <v>37</v>
      </c>
      <c r="AN68" s="11"/>
      <c r="AO68" s="8"/>
      <c r="AP68" s="8"/>
      <c r="AQ68" s="8"/>
      <c r="AR68" s="8"/>
      <c r="AS68" s="8"/>
      <c r="AT68" s="10"/>
      <c r="AU68" s="8"/>
      <c r="AV68" s="8"/>
      <c r="AW68" s="8"/>
      <c r="AX68" s="10"/>
      <c r="AY68" s="8"/>
      <c r="AZ68" s="8"/>
      <c r="BA68" s="8"/>
      <c r="BB68" s="8"/>
      <c r="BC68" s="10"/>
      <c r="BD68" s="11"/>
      <c r="BE68" s="8"/>
      <c r="BF68" s="10"/>
      <c r="BG68" s="8">
        <f>POS_22[[#This Row],[Fecha de la Resolución del CG ]]-POS_22[[#This Row],[Fecha de Registro ]]</f>
        <v>-45730</v>
      </c>
      <c r="BH68" s="8"/>
      <c r="BI68" s="8"/>
      <c r="BJ68" s="8"/>
      <c r="BK68" s="8"/>
      <c r="BL68" s="11"/>
      <c r="BM68" s="8"/>
      <c r="BN68" s="8"/>
      <c r="BO68" s="10"/>
      <c r="BP68" s="8"/>
      <c r="BQ68" s="8"/>
      <c r="BR68" s="36"/>
    </row>
    <row r="69" spans="1:70" ht="168" x14ac:dyDescent="0.35">
      <c r="A69" s="10">
        <f t="shared" ca="1" si="1"/>
        <v>46101</v>
      </c>
      <c r="B69" s="14"/>
      <c r="C69" s="8">
        <v>68</v>
      </c>
      <c r="D69" s="10">
        <v>45734</v>
      </c>
      <c r="E69" s="10">
        <v>45734</v>
      </c>
      <c r="F69" s="8">
        <v>19</v>
      </c>
      <c r="G69" s="8">
        <v>0</v>
      </c>
      <c r="H69" s="8">
        <v>1</v>
      </c>
      <c r="I69" s="8">
        <v>0</v>
      </c>
      <c r="J69" s="8">
        <v>1</v>
      </c>
      <c r="K69" s="8">
        <v>0</v>
      </c>
      <c r="L69" s="8" t="s">
        <v>22</v>
      </c>
      <c r="M69" s="8" t="s">
        <v>36</v>
      </c>
      <c r="N69" s="8" t="s">
        <v>28</v>
      </c>
      <c r="O69" s="42" t="s">
        <v>175</v>
      </c>
      <c r="P69" s="8" t="s">
        <v>48</v>
      </c>
      <c r="Q69" s="14"/>
      <c r="R69" s="8">
        <v>11235</v>
      </c>
      <c r="S69" s="24" t="s">
        <v>590</v>
      </c>
      <c r="T69" s="10" t="s">
        <v>35</v>
      </c>
      <c r="U69" s="8" t="s">
        <v>36</v>
      </c>
      <c r="V69" s="8" t="s">
        <v>93</v>
      </c>
      <c r="W69" s="8">
        <f ca="1">POS_22[[#This Row],[Fecha actual ]]-POS_22[[#This Row],[Fecha de Registro ]]</f>
        <v>367</v>
      </c>
      <c r="X69" s="11"/>
      <c r="Y69" s="24" t="s">
        <v>591</v>
      </c>
      <c r="Z69" s="8">
        <v>0</v>
      </c>
      <c r="AA69" s="8">
        <v>1</v>
      </c>
      <c r="AB69" s="8">
        <v>0</v>
      </c>
      <c r="AC69" s="8">
        <v>0</v>
      </c>
      <c r="AD69" s="24" t="s">
        <v>200</v>
      </c>
      <c r="AE69" s="8">
        <v>1</v>
      </c>
      <c r="AF69" s="8">
        <v>0</v>
      </c>
      <c r="AG69" s="8">
        <v>0</v>
      </c>
      <c r="AH69" s="8">
        <v>0</v>
      </c>
      <c r="AI69" s="24" t="s">
        <v>592</v>
      </c>
      <c r="AJ69" s="8" t="s">
        <v>23</v>
      </c>
      <c r="AK69" s="8" t="s">
        <v>37</v>
      </c>
      <c r="AL69" s="8" t="s">
        <v>175</v>
      </c>
      <c r="AM69" s="8" t="s">
        <v>37</v>
      </c>
      <c r="AN69" s="11"/>
      <c r="AO69" s="8"/>
      <c r="AP69" s="8"/>
      <c r="AQ69" s="8"/>
      <c r="AR69" s="8"/>
      <c r="AS69" s="8"/>
      <c r="AT69" s="10"/>
      <c r="AU69" s="8"/>
      <c r="AV69" s="8"/>
      <c r="AW69" s="8"/>
      <c r="AX69" s="10"/>
      <c r="AY69" s="8"/>
      <c r="AZ69" s="8"/>
      <c r="BA69" s="8"/>
      <c r="BB69" s="8"/>
      <c r="BC69" s="10"/>
      <c r="BD69" s="11"/>
      <c r="BE69" s="8"/>
      <c r="BF69" s="10"/>
      <c r="BG69" s="8">
        <f>POS_22[[#This Row],[Fecha de la Resolución del CG ]]-POS_22[[#This Row],[Fecha de Registro ]]</f>
        <v>-45734</v>
      </c>
      <c r="BH69" s="8"/>
      <c r="BI69" s="8"/>
      <c r="BJ69" s="8"/>
      <c r="BK69" s="8"/>
      <c r="BL69" s="11"/>
      <c r="BM69" s="8"/>
      <c r="BN69" s="8"/>
      <c r="BO69" s="10"/>
      <c r="BP69" s="8"/>
      <c r="BQ69" s="8"/>
      <c r="BR69" s="36"/>
    </row>
    <row r="70" spans="1:70" ht="88" x14ac:dyDescent="0.35">
      <c r="A70" s="10">
        <f t="shared" ca="1" si="1"/>
        <v>46101</v>
      </c>
      <c r="B70" s="14"/>
      <c r="C70" s="8">
        <v>69</v>
      </c>
      <c r="D70" s="10">
        <v>45734</v>
      </c>
      <c r="E70" s="10">
        <v>45734</v>
      </c>
      <c r="F70" s="8">
        <v>1</v>
      </c>
      <c r="G70" s="8">
        <v>0</v>
      </c>
      <c r="H70" s="8">
        <v>1</v>
      </c>
      <c r="I70" s="8">
        <v>0</v>
      </c>
      <c r="J70" s="8">
        <v>1</v>
      </c>
      <c r="K70" s="8">
        <v>0</v>
      </c>
      <c r="L70" s="8" t="s">
        <v>37</v>
      </c>
      <c r="M70" s="8" t="s">
        <v>36</v>
      </c>
      <c r="N70" s="8" t="s">
        <v>28</v>
      </c>
      <c r="O70" s="42" t="s">
        <v>175</v>
      </c>
      <c r="P70" s="8" t="s">
        <v>48</v>
      </c>
      <c r="Q70" s="14"/>
      <c r="R70" s="8">
        <v>11236</v>
      </c>
      <c r="S70" s="24" t="s">
        <v>593</v>
      </c>
      <c r="T70" s="10" t="s">
        <v>35</v>
      </c>
      <c r="U70" s="8" t="s">
        <v>36</v>
      </c>
      <c r="V70" s="8" t="s">
        <v>455</v>
      </c>
      <c r="W70" s="8">
        <f ca="1">POS_22[[#This Row],[Fecha actual ]]-POS_22[[#This Row],[Fecha de Registro ]]</f>
        <v>367</v>
      </c>
      <c r="X70" s="11"/>
      <c r="Y70" s="24" t="s">
        <v>594</v>
      </c>
      <c r="Z70" s="8">
        <v>1</v>
      </c>
      <c r="AA70" s="8">
        <v>0</v>
      </c>
      <c r="AB70" s="8">
        <v>0</v>
      </c>
      <c r="AC70" s="8">
        <v>0</v>
      </c>
      <c r="AD70" s="24" t="s">
        <v>595</v>
      </c>
      <c r="AE70" s="8">
        <v>1</v>
      </c>
      <c r="AF70" s="8">
        <v>0</v>
      </c>
      <c r="AG70" s="8">
        <v>0</v>
      </c>
      <c r="AH70" s="8">
        <v>0</v>
      </c>
      <c r="AI70" s="24" t="s">
        <v>596</v>
      </c>
      <c r="AJ70" s="8" t="s">
        <v>38</v>
      </c>
      <c r="AK70" s="8" t="s">
        <v>37</v>
      </c>
      <c r="AL70" s="8" t="s">
        <v>175</v>
      </c>
      <c r="AM70" s="8" t="s">
        <v>37</v>
      </c>
      <c r="AN70" s="11"/>
      <c r="AO70" s="8"/>
      <c r="AP70" s="8"/>
      <c r="AQ70" s="8"/>
      <c r="AR70" s="8"/>
      <c r="AS70" s="8"/>
      <c r="AT70" s="10"/>
      <c r="AU70" s="8"/>
      <c r="AV70" s="8"/>
      <c r="AW70" s="8"/>
      <c r="AX70" s="10"/>
      <c r="AY70" s="8"/>
      <c r="AZ70" s="8"/>
      <c r="BA70" s="8"/>
      <c r="BB70" s="8"/>
      <c r="BC70" s="10"/>
      <c r="BD70" s="11"/>
      <c r="BE70" s="8"/>
      <c r="BF70" s="10"/>
      <c r="BG70" s="8">
        <f>POS_22[[#This Row],[Fecha de la Resolución del CG ]]-POS_22[[#This Row],[Fecha de Registro ]]</f>
        <v>-45734</v>
      </c>
      <c r="BH70" s="8"/>
      <c r="BI70" s="8"/>
      <c r="BJ70" s="8"/>
      <c r="BK70" s="8"/>
      <c r="BL70" s="11"/>
      <c r="BM70" s="8"/>
      <c r="BN70" s="8"/>
      <c r="BO70" s="10"/>
      <c r="BP70" s="8"/>
      <c r="BQ70" s="8"/>
      <c r="BR70" s="36"/>
    </row>
    <row r="71" spans="1:70" ht="40" x14ac:dyDescent="0.35">
      <c r="A71" s="10">
        <f t="shared" ca="1" si="1"/>
        <v>46101</v>
      </c>
      <c r="B71" s="14"/>
      <c r="C71" s="8">
        <v>70</v>
      </c>
      <c r="D71" s="10">
        <v>45734</v>
      </c>
      <c r="E71" s="10">
        <v>45734</v>
      </c>
      <c r="F71" s="8">
        <v>2</v>
      </c>
      <c r="G71" s="8">
        <v>0</v>
      </c>
      <c r="H71" s="8">
        <v>1</v>
      </c>
      <c r="I71" s="8">
        <v>0</v>
      </c>
      <c r="J71" s="8">
        <v>1</v>
      </c>
      <c r="K71" s="8">
        <v>0</v>
      </c>
      <c r="L71" s="8" t="s">
        <v>37</v>
      </c>
      <c r="M71" s="8" t="s">
        <v>36</v>
      </c>
      <c r="N71" s="8" t="s">
        <v>28</v>
      </c>
      <c r="O71" s="42" t="s">
        <v>175</v>
      </c>
      <c r="P71" s="8" t="s">
        <v>48</v>
      </c>
      <c r="Q71" s="14"/>
      <c r="R71" s="8">
        <v>11238</v>
      </c>
      <c r="S71" s="24" t="s">
        <v>597</v>
      </c>
      <c r="T71" s="10" t="s">
        <v>35</v>
      </c>
      <c r="U71" s="8" t="s">
        <v>36</v>
      </c>
      <c r="V71" s="8" t="s">
        <v>181</v>
      </c>
      <c r="W71" s="8">
        <f ca="1">POS_22[[#This Row],[Fecha actual ]]-POS_22[[#This Row],[Fecha de Registro ]]</f>
        <v>367</v>
      </c>
      <c r="X71" s="11"/>
      <c r="Y71" s="24" t="s">
        <v>598</v>
      </c>
      <c r="Z71" s="8">
        <v>0</v>
      </c>
      <c r="AA71" s="8">
        <v>1</v>
      </c>
      <c r="AB71" s="8">
        <v>0</v>
      </c>
      <c r="AC71" s="8">
        <v>0</v>
      </c>
      <c r="AD71" s="24" t="s">
        <v>200</v>
      </c>
      <c r="AE71" s="8">
        <v>1</v>
      </c>
      <c r="AF71" s="8">
        <v>0</v>
      </c>
      <c r="AG71" s="8">
        <v>0</v>
      </c>
      <c r="AH71" s="8">
        <v>0</v>
      </c>
      <c r="AI71" s="24" t="s">
        <v>599</v>
      </c>
      <c r="AJ71" s="8" t="s">
        <v>21</v>
      </c>
      <c r="AK71" s="8" t="s">
        <v>37</v>
      </c>
      <c r="AL71" s="8" t="s">
        <v>175</v>
      </c>
      <c r="AM71" s="8" t="s">
        <v>37</v>
      </c>
      <c r="AN71" s="11"/>
      <c r="AO71" s="8"/>
      <c r="AP71" s="8"/>
      <c r="AQ71" s="8"/>
      <c r="AR71" s="8"/>
      <c r="AS71" s="8"/>
      <c r="AT71" s="10"/>
      <c r="AU71" s="8"/>
      <c r="AV71" s="8"/>
      <c r="AW71" s="8"/>
      <c r="AX71" s="10"/>
      <c r="AY71" s="8"/>
      <c r="AZ71" s="8"/>
      <c r="BA71" s="8"/>
      <c r="BB71" s="8"/>
      <c r="BC71" s="10"/>
      <c r="BD71" s="11"/>
      <c r="BE71" s="8"/>
      <c r="BF71" s="10"/>
      <c r="BG71" s="8">
        <f>POS_22[[#This Row],[Fecha de la Resolución del CG ]]-POS_22[[#This Row],[Fecha de Registro ]]</f>
        <v>-45734</v>
      </c>
      <c r="BH71" s="8"/>
      <c r="BI71" s="8"/>
      <c r="BJ71" s="8"/>
      <c r="BK71" s="8"/>
      <c r="BL71" s="11"/>
      <c r="BM71" s="8"/>
      <c r="BN71" s="8"/>
      <c r="BO71" s="10"/>
      <c r="BP71" s="8"/>
      <c r="BQ71" s="8"/>
      <c r="BR71" s="36"/>
    </row>
    <row r="72" spans="1:70" ht="48" x14ac:dyDescent="0.35">
      <c r="A72" s="10">
        <f t="shared" ca="1" si="1"/>
        <v>46101</v>
      </c>
      <c r="B72" s="14"/>
      <c r="C72" s="8">
        <v>71</v>
      </c>
      <c r="D72" s="10">
        <v>45734</v>
      </c>
      <c r="E72" s="10">
        <v>45735</v>
      </c>
      <c r="F72" s="8">
        <v>1</v>
      </c>
      <c r="G72" s="8">
        <v>0</v>
      </c>
      <c r="H72" s="8">
        <v>1</v>
      </c>
      <c r="I72" s="8">
        <v>0</v>
      </c>
      <c r="J72" s="8">
        <v>1</v>
      </c>
      <c r="K72" s="8">
        <v>0</v>
      </c>
      <c r="L72" s="8" t="s">
        <v>37</v>
      </c>
      <c r="M72" s="8" t="s">
        <v>36</v>
      </c>
      <c r="N72" s="8" t="s">
        <v>28</v>
      </c>
      <c r="O72" s="42" t="s">
        <v>175</v>
      </c>
      <c r="P72" s="8" t="s">
        <v>48</v>
      </c>
      <c r="Q72" s="14"/>
      <c r="R72" s="8">
        <v>11240</v>
      </c>
      <c r="S72" s="24" t="s">
        <v>600</v>
      </c>
      <c r="T72" s="10" t="s">
        <v>35</v>
      </c>
      <c r="U72" s="8" t="s">
        <v>36</v>
      </c>
      <c r="V72" s="8" t="s">
        <v>17</v>
      </c>
      <c r="W72" s="8">
        <f ca="1">POS_22[[#This Row],[Fecha actual ]]-POS_22[[#This Row],[Fecha de Registro ]]</f>
        <v>366</v>
      </c>
      <c r="X72" s="11"/>
      <c r="Y72" s="37" t="s">
        <v>601</v>
      </c>
      <c r="Z72" s="8">
        <v>0</v>
      </c>
      <c r="AA72" s="8">
        <v>0</v>
      </c>
      <c r="AB72" s="8">
        <v>0</v>
      </c>
      <c r="AC72" s="8">
        <v>1</v>
      </c>
      <c r="AD72" s="24" t="s">
        <v>602</v>
      </c>
      <c r="AE72" s="8">
        <v>1</v>
      </c>
      <c r="AF72" s="8">
        <v>0</v>
      </c>
      <c r="AG72" s="8">
        <v>0</v>
      </c>
      <c r="AH72" s="8">
        <v>0</v>
      </c>
      <c r="AI72" s="24" t="s">
        <v>603</v>
      </c>
      <c r="AJ72" s="8" t="s">
        <v>80</v>
      </c>
      <c r="AK72" s="8" t="s">
        <v>37</v>
      </c>
      <c r="AL72" s="8" t="s">
        <v>175</v>
      </c>
      <c r="AM72" s="8" t="s">
        <v>37</v>
      </c>
      <c r="AN72" s="11"/>
      <c r="AO72" s="8"/>
      <c r="AP72" s="8"/>
      <c r="AQ72" s="8"/>
      <c r="AR72" s="8"/>
      <c r="AS72" s="8"/>
      <c r="AT72" s="10"/>
      <c r="AU72" s="8"/>
      <c r="AV72" s="8"/>
      <c r="AW72" s="8"/>
      <c r="AX72" s="10"/>
      <c r="AY72" s="8"/>
      <c r="AZ72" s="8"/>
      <c r="BA72" s="8"/>
      <c r="BB72" s="8"/>
      <c r="BC72" s="10"/>
      <c r="BD72" s="11"/>
      <c r="BE72" s="8"/>
      <c r="BF72" s="10"/>
      <c r="BG72" s="8">
        <f>POS_22[[#This Row],[Fecha de la Resolución del CG ]]-POS_22[[#This Row],[Fecha de Registro ]]</f>
        <v>-45735</v>
      </c>
      <c r="BH72" s="8"/>
      <c r="BI72" s="8"/>
      <c r="BJ72" s="8"/>
      <c r="BK72" s="8"/>
      <c r="BL72" s="11"/>
      <c r="BM72" s="8"/>
      <c r="BN72" s="8"/>
      <c r="BO72" s="10"/>
      <c r="BP72" s="8"/>
      <c r="BQ72" s="8"/>
      <c r="BR72" s="36"/>
    </row>
    <row r="73" spans="1:70" ht="120" x14ac:dyDescent="0.35">
      <c r="A73" s="10">
        <f t="shared" ca="1" si="1"/>
        <v>46101</v>
      </c>
      <c r="B73" s="14"/>
      <c r="C73" s="8">
        <v>72</v>
      </c>
      <c r="D73" s="10">
        <v>45709</v>
      </c>
      <c r="E73" s="10">
        <v>45735</v>
      </c>
      <c r="F73" s="8">
        <v>1</v>
      </c>
      <c r="G73" s="8">
        <v>0</v>
      </c>
      <c r="H73" s="8">
        <v>1</v>
      </c>
      <c r="I73" s="8">
        <v>0</v>
      </c>
      <c r="J73" s="8">
        <v>1</v>
      </c>
      <c r="K73" s="8">
        <v>0</v>
      </c>
      <c r="L73" s="8" t="s">
        <v>37</v>
      </c>
      <c r="M73" s="8" t="s">
        <v>36</v>
      </c>
      <c r="N73" s="8" t="s">
        <v>28</v>
      </c>
      <c r="O73" s="42" t="s">
        <v>175</v>
      </c>
      <c r="P73" s="8" t="s">
        <v>48</v>
      </c>
      <c r="Q73" s="14"/>
      <c r="R73" s="8">
        <v>11241</v>
      </c>
      <c r="S73" s="24" t="s">
        <v>604</v>
      </c>
      <c r="T73" s="10" t="s">
        <v>35</v>
      </c>
      <c r="U73" s="8" t="s">
        <v>36</v>
      </c>
      <c r="V73" s="8" t="s">
        <v>99</v>
      </c>
      <c r="W73" s="8">
        <f ca="1">POS_22[[#This Row],[Fecha actual ]]-POS_22[[#This Row],[Fecha de Registro ]]</f>
        <v>366</v>
      </c>
      <c r="X73" s="11"/>
      <c r="Y73" s="37" t="s">
        <v>605</v>
      </c>
      <c r="Z73" s="8">
        <v>0</v>
      </c>
      <c r="AA73" s="8">
        <v>0</v>
      </c>
      <c r="AB73" s="8">
        <v>0</v>
      </c>
      <c r="AC73" s="8">
        <v>1</v>
      </c>
      <c r="AD73" s="24" t="s">
        <v>606</v>
      </c>
      <c r="AE73" s="8">
        <v>1</v>
      </c>
      <c r="AF73" s="8">
        <v>0</v>
      </c>
      <c r="AG73" s="8">
        <v>0</v>
      </c>
      <c r="AH73" s="8">
        <v>0</v>
      </c>
      <c r="AI73" s="24" t="s">
        <v>607</v>
      </c>
      <c r="AJ73" s="8" t="s">
        <v>98</v>
      </c>
      <c r="AK73" s="8" t="s">
        <v>37</v>
      </c>
      <c r="AL73" s="8" t="s">
        <v>175</v>
      </c>
      <c r="AM73" s="8" t="s">
        <v>37</v>
      </c>
      <c r="AN73" s="11"/>
      <c r="AO73" s="8"/>
      <c r="AP73" s="8"/>
      <c r="AQ73" s="8"/>
      <c r="AR73" s="8"/>
      <c r="AS73" s="8"/>
      <c r="AT73" s="10"/>
      <c r="AU73" s="8"/>
      <c r="AV73" s="8"/>
      <c r="AW73" s="8"/>
      <c r="AX73" s="10"/>
      <c r="AY73" s="8"/>
      <c r="AZ73" s="8"/>
      <c r="BA73" s="8"/>
      <c r="BB73" s="8"/>
      <c r="BC73" s="10"/>
      <c r="BD73" s="11"/>
      <c r="BE73" s="8"/>
      <c r="BF73" s="10"/>
      <c r="BG73" s="8">
        <f>POS_22[[#This Row],[Fecha de la Resolución del CG ]]-POS_22[[#This Row],[Fecha de Registro ]]</f>
        <v>-45735</v>
      </c>
      <c r="BH73" s="8"/>
      <c r="BI73" s="8"/>
      <c r="BJ73" s="8"/>
      <c r="BK73" s="8"/>
      <c r="BL73" s="11"/>
      <c r="BM73" s="8"/>
      <c r="BN73" s="8"/>
      <c r="BO73" s="10"/>
      <c r="BP73" s="8"/>
      <c r="BQ73" s="8"/>
      <c r="BR73" s="36"/>
    </row>
    <row r="74" spans="1:70" ht="48" x14ac:dyDescent="0.35">
      <c r="A74" s="10">
        <f t="shared" ca="1" si="1"/>
        <v>46101</v>
      </c>
      <c r="B74" s="14"/>
      <c r="C74" s="8">
        <v>73</v>
      </c>
      <c r="D74" s="10">
        <v>45729</v>
      </c>
      <c r="E74" s="10">
        <v>45735</v>
      </c>
      <c r="F74" s="8">
        <v>1</v>
      </c>
      <c r="G74" s="8">
        <v>0</v>
      </c>
      <c r="H74" s="8">
        <v>1</v>
      </c>
      <c r="I74" s="8">
        <v>0</v>
      </c>
      <c r="J74" s="8">
        <v>1</v>
      </c>
      <c r="K74" s="8">
        <v>0</v>
      </c>
      <c r="L74" s="8" t="s">
        <v>22</v>
      </c>
      <c r="M74" s="8" t="s">
        <v>36</v>
      </c>
      <c r="N74" s="8" t="s">
        <v>28</v>
      </c>
      <c r="O74" s="42" t="s">
        <v>175</v>
      </c>
      <c r="P74" s="8" t="s">
        <v>48</v>
      </c>
      <c r="Q74" s="14"/>
      <c r="R74" s="8">
        <v>11246</v>
      </c>
      <c r="S74" s="24" t="s">
        <v>608</v>
      </c>
      <c r="T74" s="10" t="s">
        <v>35</v>
      </c>
      <c r="U74" s="8" t="s">
        <v>36</v>
      </c>
      <c r="V74" s="8" t="s">
        <v>455</v>
      </c>
      <c r="W74" s="8">
        <f ca="1">POS_22[[#This Row],[Fecha actual ]]-POS_22[[#This Row],[Fecha de Registro ]]</f>
        <v>366</v>
      </c>
      <c r="X74" s="11"/>
      <c r="Y74" s="37" t="s">
        <v>609</v>
      </c>
      <c r="Z74" s="8">
        <v>0</v>
      </c>
      <c r="AA74" s="8">
        <v>1</v>
      </c>
      <c r="AB74" s="8">
        <v>0</v>
      </c>
      <c r="AC74" s="8">
        <v>0</v>
      </c>
      <c r="AD74" s="24" t="s">
        <v>204</v>
      </c>
      <c r="AE74" s="8">
        <v>1</v>
      </c>
      <c r="AF74" s="8">
        <v>0</v>
      </c>
      <c r="AG74" s="8">
        <v>0</v>
      </c>
      <c r="AH74" s="8">
        <v>0</v>
      </c>
      <c r="AI74" s="24" t="s">
        <v>610</v>
      </c>
      <c r="AJ74" s="8" t="s">
        <v>21</v>
      </c>
      <c r="AK74" s="8" t="s">
        <v>37</v>
      </c>
      <c r="AL74" s="8" t="s">
        <v>175</v>
      </c>
      <c r="AM74" s="8" t="s">
        <v>37</v>
      </c>
      <c r="AN74" s="11"/>
      <c r="AO74" s="8"/>
      <c r="AP74" s="8"/>
      <c r="AQ74" s="8"/>
      <c r="AR74" s="8"/>
      <c r="AS74" s="8"/>
      <c r="AT74" s="10"/>
      <c r="AU74" s="8"/>
      <c r="AV74" s="8"/>
      <c r="AW74" s="8"/>
      <c r="AX74" s="10"/>
      <c r="AY74" s="8"/>
      <c r="AZ74" s="8"/>
      <c r="BA74" s="8"/>
      <c r="BB74" s="8"/>
      <c r="BC74" s="10"/>
      <c r="BD74" s="11"/>
      <c r="BE74" s="8"/>
      <c r="BF74" s="10"/>
      <c r="BG74" s="8">
        <f>POS_22[[#This Row],[Fecha de la Resolución del CG ]]-POS_22[[#This Row],[Fecha de Registro ]]</f>
        <v>-45735</v>
      </c>
      <c r="BH74" s="8"/>
      <c r="BI74" s="8"/>
      <c r="BJ74" s="8"/>
      <c r="BK74" s="8"/>
      <c r="BL74" s="11"/>
      <c r="BM74" s="8"/>
      <c r="BN74" s="8"/>
      <c r="BO74" s="10"/>
      <c r="BP74" s="8"/>
      <c r="BQ74" s="8"/>
      <c r="BR74" s="36"/>
    </row>
    <row r="75" spans="1:70" ht="136" x14ac:dyDescent="0.35">
      <c r="A75" s="10">
        <f t="shared" ca="1" si="1"/>
        <v>46101</v>
      </c>
      <c r="B75" s="14"/>
      <c r="C75" s="8">
        <v>74</v>
      </c>
      <c r="D75" s="10">
        <v>45737</v>
      </c>
      <c r="E75" s="10">
        <v>45737</v>
      </c>
      <c r="F75" s="8">
        <v>15</v>
      </c>
      <c r="G75" s="8">
        <v>0</v>
      </c>
      <c r="H75" s="8">
        <v>1</v>
      </c>
      <c r="I75" s="8">
        <v>0</v>
      </c>
      <c r="J75" s="8">
        <v>1</v>
      </c>
      <c r="K75" s="8">
        <v>0</v>
      </c>
      <c r="L75" s="8" t="s">
        <v>22</v>
      </c>
      <c r="M75" s="8" t="s">
        <v>36</v>
      </c>
      <c r="N75" s="8" t="s">
        <v>28</v>
      </c>
      <c r="O75" s="42" t="s">
        <v>175</v>
      </c>
      <c r="P75" s="8" t="s">
        <v>48</v>
      </c>
      <c r="Q75" s="14"/>
      <c r="R75" s="8">
        <v>11250</v>
      </c>
      <c r="S75" s="24" t="s">
        <v>611</v>
      </c>
      <c r="T75" s="10" t="s">
        <v>35</v>
      </c>
      <c r="U75" s="8" t="s">
        <v>36</v>
      </c>
      <c r="V75" s="8" t="s">
        <v>438</v>
      </c>
      <c r="W75" s="8">
        <f ca="1">POS_22[[#This Row],[Fecha actual ]]-POS_22[[#This Row],[Fecha de Registro ]]</f>
        <v>364</v>
      </c>
      <c r="X75" s="11"/>
      <c r="Y75" s="24" t="s">
        <v>612</v>
      </c>
      <c r="Z75" s="8">
        <v>0</v>
      </c>
      <c r="AA75" s="8">
        <v>1</v>
      </c>
      <c r="AB75" s="8">
        <v>0</v>
      </c>
      <c r="AC75" s="8">
        <v>0</v>
      </c>
      <c r="AD75" s="24" t="s">
        <v>204</v>
      </c>
      <c r="AE75" s="8">
        <v>1</v>
      </c>
      <c r="AF75" s="8">
        <v>0</v>
      </c>
      <c r="AG75" s="8">
        <v>0</v>
      </c>
      <c r="AH75" s="8">
        <v>0</v>
      </c>
      <c r="AI75" s="24" t="s">
        <v>613</v>
      </c>
      <c r="AJ75" s="8" t="s">
        <v>23</v>
      </c>
      <c r="AK75" s="8" t="s">
        <v>37</v>
      </c>
      <c r="AL75" s="8" t="s">
        <v>175</v>
      </c>
      <c r="AM75" s="8" t="s">
        <v>37</v>
      </c>
      <c r="AN75" s="11"/>
      <c r="AO75" s="8"/>
      <c r="AP75" s="8"/>
      <c r="AQ75" s="8"/>
      <c r="AR75" s="8"/>
      <c r="AS75" s="8"/>
      <c r="AT75" s="10"/>
      <c r="AU75" s="8"/>
      <c r="AV75" s="8"/>
      <c r="AW75" s="8"/>
      <c r="AX75" s="10"/>
      <c r="AY75" s="8"/>
      <c r="AZ75" s="8"/>
      <c r="BA75" s="8"/>
      <c r="BB75" s="8"/>
      <c r="BC75" s="10"/>
      <c r="BD75" s="11"/>
      <c r="BE75" s="8"/>
      <c r="BF75" s="10"/>
      <c r="BG75" s="8">
        <f>POS_22[[#This Row],[Fecha de la Resolución del CG ]]-POS_22[[#This Row],[Fecha de Registro ]]</f>
        <v>-45737</v>
      </c>
      <c r="BH75" s="8"/>
      <c r="BI75" s="8"/>
      <c r="BJ75" s="8"/>
      <c r="BK75" s="8"/>
      <c r="BL75" s="11"/>
      <c r="BM75" s="8"/>
      <c r="BN75" s="8"/>
      <c r="BO75" s="10"/>
      <c r="BP75" s="8"/>
      <c r="BQ75" s="8"/>
      <c r="BR75" s="36"/>
    </row>
    <row r="76" spans="1:70" ht="32" x14ac:dyDescent="0.35">
      <c r="A76" s="10">
        <f t="shared" ca="1" si="1"/>
        <v>46101</v>
      </c>
      <c r="B76" s="14"/>
      <c r="C76" s="8">
        <v>75</v>
      </c>
      <c r="D76" s="10">
        <v>45742</v>
      </c>
      <c r="E76" s="10">
        <v>45742</v>
      </c>
      <c r="F76" s="8">
        <v>1</v>
      </c>
      <c r="G76" s="8">
        <v>0</v>
      </c>
      <c r="H76" s="8">
        <v>1</v>
      </c>
      <c r="I76" s="8">
        <v>0</v>
      </c>
      <c r="J76" s="8">
        <v>1</v>
      </c>
      <c r="K76" s="8">
        <v>0</v>
      </c>
      <c r="L76" s="8" t="s">
        <v>37</v>
      </c>
      <c r="M76" s="8" t="s">
        <v>36</v>
      </c>
      <c r="N76" s="8" t="s">
        <v>28</v>
      </c>
      <c r="O76" s="42" t="s">
        <v>175</v>
      </c>
      <c r="P76" s="8" t="s">
        <v>48</v>
      </c>
      <c r="Q76" s="14"/>
      <c r="R76" s="8">
        <v>11262</v>
      </c>
      <c r="S76" s="24" t="s">
        <v>614</v>
      </c>
      <c r="T76" s="10" t="s">
        <v>35</v>
      </c>
      <c r="U76" s="8" t="s">
        <v>36</v>
      </c>
      <c r="V76" s="8" t="s">
        <v>93</v>
      </c>
      <c r="W76" s="8">
        <f ca="1">POS_22[[#This Row],[Fecha actual ]]-POS_22[[#This Row],[Fecha de Registro ]]</f>
        <v>359</v>
      </c>
      <c r="X76" s="11"/>
      <c r="Y76" s="24" t="s">
        <v>615</v>
      </c>
      <c r="Z76" s="8">
        <v>0</v>
      </c>
      <c r="AA76" s="8">
        <v>1</v>
      </c>
      <c r="AB76" s="8">
        <v>0</v>
      </c>
      <c r="AC76" s="8">
        <v>0</v>
      </c>
      <c r="AD76" s="24" t="s">
        <v>204</v>
      </c>
      <c r="AE76" s="8">
        <v>1</v>
      </c>
      <c r="AF76" s="8">
        <v>0</v>
      </c>
      <c r="AG76" s="8">
        <v>0</v>
      </c>
      <c r="AH76" s="8">
        <v>0</v>
      </c>
      <c r="AI76" s="24" t="s">
        <v>616</v>
      </c>
      <c r="AJ76" s="8" t="s">
        <v>21</v>
      </c>
      <c r="AK76" s="8" t="s">
        <v>37</v>
      </c>
      <c r="AL76" s="8" t="s">
        <v>175</v>
      </c>
      <c r="AM76" s="8" t="s">
        <v>37</v>
      </c>
      <c r="AN76" s="11"/>
      <c r="AO76" s="8"/>
      <c r="AP76" s="8"/>
      <c r="AQ76" s="8"/>
      <c r="AR76" s="8"/>
      <c r="AS76" s="8"/>
      <c r="AT76" s="10"/>
      <c r="AU76" s="8"/>
      <c r="AV76" s="8"/>
      <c r="AW76" s="8"/>
      <c r="AX76" s="10"/>
      <c r="AY76" s="8"/>
      <c r="AZ76" s="8"/>
      <c r="BA76" s="8"/>
      <c r="BB76" s="8"/>
      <c r="BC76" s="10"/>
      <c r="BD76" s="11"/>
      <c r="BE76" s="8"/>
      <c r="BF76" s="10"/>
      <c r="BG76" s="8">
        <f>POS_22[[#This Row],[Fecha de la Resolución del CG ]]-POS_22[[#This Row],[Fecha de Registro ]]</f>
        <v>-45742</v>
      </c>
      <c r="BH76" s="8"/>
      <c r="BI76" s="8"/>
      <c r="BJ76" s="8"/>
      <c r="BK76" s="8"/>
      <c r="BL76" s="11"/>
      <c r="BM76" s="8"/>
      <c r="BN76" s="8"/>
      <c r="BO76" s="10"/>
      <c r="BP76" s="8"/>
      <c r="BQ76" s="8"/>
      <c r="BR76" s="36"/>
    </row>
    <row r="77" spans="1:70" ht="57" x14ac:dyDescent="0.35">
      <c r="A77" s="10">
        <f t="shared" ca="1" si="1"/>
        <v>46101</v>
      </c>
      <c r="B77" s="14"/>
      <c r="C77" s="8">
        <v>76</v>
      </c>
      <c r="D77" s="10">
        <v>45742</v>
      </c>
      <c r="E77" s="10">
        <v>45742</v>
      </c>
      <c r="F77" s="8">
        <v>1</v>
      </c>
      <c r="G77" s="8">
        <v>0</v>
      </c>
      <c r="H77" s="8">
        <v>1</v>
      </c>
      <c r="I77" s="8">
        <v>0</v>
      </c>
      <c r="J77" s="8">
        <v>1</v>
      </c>
      <c r="K77" s="8">
        <v>0</v>
      </c>
      <c r="L77" s="8" t="s">
        <v>22</v>
      </c>
      <c r="M77" s="8" t="s">
        <v>36</v>
      </c>
      <c r="N77" s="8" t="s">
        <v>28</v>
      </c>
      <c r="O77" s="42" t="s">
        <v>175</v>
      </c>
      <c r="P77" s="8" t="s">
        <v>48</v>
      </c>
      <c r="Q77" s="14"/>
      <c r="R77" s="8">
        <v>11263</v>
      </c>
      <c r="S77" s="24" t="s">
        <v>617</v>
      </c>
      <c r="T77" s="10" t="s">
        <v>35</v>
      </c>
      <c r="U77" s="8" t="s">
        <v>36</v>
      </c>
      <c r="V77" s="8" t="s">
        <v>93</v>
      </c>
      <c r="W77" s="8">
        <f ca="1">POS_22[[#This Row],[Fecha actual ]]-POS_22[[#This Row],[Fecha de Registro ]]</f>
        <v>359</v>
      </c>
      <c r="X77" s="11"/>
      <c r="Y77" s="24" t="s">
        <v>618</v>
      </c>
      <c r="Z77" s="8">
        <v>0</v>
      </c>
      <c r="AA77" s="8">
        <v>1</v>
      </c>
      <c r="AB77" s="8">
        <v>0</v>
      </c>
      <c r="AC77" s="8">
        <v>0</v>
      </c>
      <c r="AD77" s="24" t="s">
        <v>200</v>
      </c>
      <c r="AE77" s="8">
        <v>1</v>
      </c>
      <c r="AF77" s="8">
        <v>0</v>
      </c>
      <c r="AG77" s="8">
        <v>0</v>
      </c>
      <c r="AH77" s="8">
        <v>0</v>
      </c>
      <c r="AI77" s="24" t="s">
        <v>619</v>
      </c>
      <c r="AJ77" s="8" t="s">
        <v>23</v>
      </c>
      <c r="AK77" s="8" t="s">
        <v>37</v>
      </c>
      <c r="AL77" s="8" t="s">
        <v>175</v>
      </c>
      <c r="AM77" s="8" t="s">
        <v>37</v>
      </c>
      <c r="AN77" s="11"/>
      <c r="AO77" s="8"/>
      <c r="AP77" s="8"/>
      <c r="AQ77" s="8"/>
      <c r="AR77" s="8"/>
      <c r="AS77" s="8"/>
      <c r="AT77" s="10"/>
      <c r="AU77" s="8"/>
      <c r="AV77" s="8"/>
      <c r="AW77" s="8"/>
      <c r="AX77" s="10"/>
      <c r="AY77" s="8"/>
      <c r="AZ77" s="8"/>
      <c r="BA77" s="8"/>
      <c r="BB77" s="8"/>
      <c r="BC77" s="10"/>
      <c r="BD77" s="11"/>
      <c r="BE77" s="8"/>
      <c r="BF77" s="10"/>
      <c r="BG77" s="8">
        <f>POS_22[[#This Row],[Fecha de la Resolución del CG ]]-POS_22[[#This Row],[Fecha de Registro ]]</f>
        <v>-45742</v>
      </c>
      <c r="BH77" s="8"/>
      <c r="BI77" s="8"/>
      <c r="BJ77" s="8"/>
      <c r="BK77" s="8"/>
      <c r="BL77" s="11"/>
      <c r="BM77" s="8"/>
      <c r="BN77" s="8"/>
      <c r="BO77" s="10"/>
      <c r="BP77" s="8"/>
      <c r="BQ77" s="8"/>
      <c r="BR77" s="36"/>
    </row>
    <row r="78" spans="1:70" ht="57" x14ac:dyDescent="0.35">
      <c r="A78" s="10">
        <f t="shared" ca="1" si="1"/>
        <v>46101</v>
      </c>
      <c r="B78" s="14"/>
      <c r="C78" s="8">
        <v>77</v>
      </c>
      <c r="D78" s="10">
        <v>45742</v>
      </c>
      <c r="E78" s="10">
        <v>45742</v>
      </c>
      <c r="F78" s="8">
        <v>3</v>
      </c>
      <c r="G78" s="8">
        <v>0</v>
      </c>
      <c r="H78" s="8">
        <v>1</v>
      </c>
      <c r="I78" s="8">
        <v>0</v>
      </c>
      <c r="J78" s="8">
        <v>1</v>
      </c>
      <c r="K78" s="8">
        <v>0</v>
      </c>
      <c r="L78" s="8" t="s">
        <v>22</v>
      </c>
      <c r="M78" s="8" t="s">
        <v>36</v>
      </c>
      <c r="N78" s="8" t="s">
        <v>28</v>
      </c>
      <c r="O78" s="42" t="s">
        <v>175</v>
      </c>
      <c r="P78" s="8" t="s">
        <v>48</v>
      </c>
      <c r="Q78" s="14"/>
      <c r="R78" s="8">
        <v>11264</v>
      </c>
      <c r="S78" s="24" t="s">
        <v>620</v>
      </c>
      <c r="T78" s="10" t="s">
        <v>35</v>
      </c>
      <c r="U78" s="8" t="s">
        <v>36</v>
      </c>
      <c r="V78" s="8" t="s">
        <v>93</v>
      </c>
      <c r="W78" s="8">
        <f ca="1">POS_22[[#This Row],[Fecha actual ]]-POS_22[[#This Row],[Fecha de Registro ]]</f>
        <v>359</v>
      </c>
      <c r="X78" s="11"/>
      <c r="Y78" s="37" t="s">
        <v>621</v>
      </c>
      <c r="Z78" s="8">
        <v>0</v>
      </c>
      <c r="AA78" s="8">
        <v>1</v>
      </c>
      <c r="AB78" s="8">
        <v>0</v>
      </c>
      <c r="AC78" s="8">
        <v>0</v>
      </c>
      <c r="AD78" s="24" t="s">
        <v>386</v>
      </c>
      <c r="AE78" s="8">
        <v>1</v>
      </c>
      <c r="AF78" s="8">
        <v>0</v>
      </c>
      <c r="AG78" s="8">
        <v>0</v>
      </c>
      <c r="AH78" s="8">
        <v>0</v>
      </c>
      <c r="AI78" s="24" t="s">
        <v>622</v>
      </c>
      <c r="AJ78" s="8" t="s">
        <v>23</v>
      </c>
      <c r="AK78" s="8" t="s">
        <v>37</v>
      </c>
      <c r="AL78" s="8" t="s">
        <v>175</v>
      </c>
      <c r="AM78" s="8" t="s">
        <v>37</v>
      </c>
      <c r="AN78" s="11"/>
      <c r="AO78" s="8"/>
      <c r="AP78" s="8"/>
      <c r="AQ78" s="8"/>
      <c r="AR78" s="8"/>
      <c r="AS78" s="8"/>
      <c r="AT78" s="10"/>
      <c r="AU78" s="8"/>
      <c r="AV78" s="8"/>
      <c r="AW78" s="8"/>
      <c r="AX78" s="10"/>
      <c r="AY78" s="8"/>
      <c r="AZ78" s="8"/>
      <c r="BA78" s="8"/>
      <c r="BB78" s="8"/>
      <c r="BC78" s="10"/>
      <c r="BD78" s="11"/>
      <c r="BE78" s="8"/>
      <c r="BF78" s="10"/>
      <c r="BG78" s="8">
        <f>POS_22[[#This Row],[Fecha de la Resolución del CG ]]-POS_22[[#This Row],[Fecha de Registro ]]</f>
        <v>-45742</v>
      </c>
      <c r="BH78" s="8"/>
      <c r="BI78" s="8"/>
      <c r="BJ78" s="8"/>
      <c r="BK78" s="8"/>
      <c r="BL78" s="11"/>
      <c r="BM78" s="8"/>
      <c r="BN78" s="8"/>
      <c r="BO78" s="10"/>
      <c r="BP78" s="8"/>
      <c r="BQ78" s="8"/>
      <c r="BR78" s="36"/>
    </row>
    <row r="79" spans="1:70" ht="184" x14ac:dyDescent="0.35">
      <c r="A79" s="10">
        <f t="shared" ca="1" si="1"/>
        <v>46101</v>
      </c>
      <c r="B79" s="14"/>
      <c r="C79" s="8">
        <v>78</v>
      </c>
      <c r="D79" s="10">
        <v>45742</v>
      </c>
      <c r="E79" s="10">
        <v>45742</v>
      </c>
      <c r="F79" s="8">
        <v>20</v>
      </c>
      <c r="G79" s="8">
        <v>0</v>
      </c>
      <c r="H79" s="8">
        <v>1</v>
      </c>
      <c r="I79" s="8">
        <v>0</v>
      </c>
      <c r="J79" s="8">
        <v>1</v>
      </c>
      <c r="K79" s="8">
        <v>0</v>
      </c>
      <c r="L79" s="8" t="s">
        <v>22</v>
      </c>
      <c r="M79" s="8" t="s">
        <v>36</v>
      </c>
      <c r="N79" s="8" t="s">
        <v>28</v>
      </c>
      <c r="O79" s="42" t="s">
        <v>175</v>
      </c>
      <c r="P79" s="8" t="s">
        <v>48</v>
      </c>
      <c r="Q79" s="14"/>
      <c r="R79" s="8">
        <v>11265</v>
      </c>
      <c r="S79" s="24" t="s">
        <v>623</v>
      </c>
      <c r="T79" s="10" t="s">
        <v>35</v>
      </c>
      <c r="U79" s="8" t="s">
        <v>36</v>
      </c>
      <c r="V79" s="8" t="s">
        <v>93</v>
      </c>
      <c r="W79" s="8">
        <f ca="1">POS_22[[#This Row],[Fecha actual ]]-POS_22[[#This Row],[Fecha de Registro ]]</f>
        <v>359</v>
      </c>
      <c r="X79" s="11"/>
      <c r="Y79" s="24" t="s">
        <v>624</v>
      </c>
      <c r="Z79" s="8">
        <v>0</v>
      </c>
      <c r="AA79" s="8">
        <v>1</v>
      </c>
      <c r="AB79" s="8">
        <v>0</v>
      </c>
      <c r="AC79" s="8">
        <v>0</v>
      </c>
      <c r="AD79" s="24" t="s">
        <v>200</v>
      </c>
      <c r="AE79" s="8">
        <v>1</v>
      </c>
      <c r="AF79" s="8">
        <v>0</v>
      </c>
      <c r="AG79" s="8">
        <v>0</v>
      </c>
      <c r="AH79" s="8">
        <v>0</v>
      </c>
      <c r="AI79" s="24" t="s">
        <v>625</v>
      </c>
      <c r="AJ79" s="8" t="s">
        <v>23</v>
      </c>
      <c r="AK79" s="8" t="s">
        <v>37</v>
      </c>
      <c r="AL79" s="8" t="s">
        <v>175</v>
      </c>
      <c r="AM79" s="8" t="s">
        <v>37</v>
      </c>
      <c r="AN79" s="11"/>
      <c r="AO79" s="8"/>
      <c r="AP79" s="8"/>
      <c r="AQ79" s="8"/>
      <c r="AR79" s="8"/>
      <c r="AS79" s="8"/>
      <c r="AT79" s="10"/>
      <c r="AU79" s="8"/>
      <c r="AV79" s="8"/>
      <c r="AW79" s="8"/>
      <c r="AX79" s="10"/>
      <c r="AY79" s="8"/>
      <c r="AZ79" s="8"/>
      <c r="BA79" s="8"/>
      <c r="BB79" s="8"/>
      <c r="BC79" s="10"/>
      <c r="BD79" s="11"/>
      <c r="BE79" s="8"/>
      <c r="BF79" s="10"/>
      <c r="BG79" s="8">
        <f>POS_22[[#This Row],[Fecha de la Resolución del CG ]]-POS_22[[#This Row],[Fecha de Registro ]]</f>
        <v>-45742</v>
      </c>
      <c r="BH79" s="8"/>
      <c r="BI79" s="8"/>
      <c r="BJ79" s="8"/>
      <c r="BK79" s="8"/>
      <c r="BL79" s="11"/>
      <c r="BM79" s="8"/>
      <c r="BN79" s="8"/>
      <c r="BO79" s="10"/>
      <c r="BP79" s="8"/>
      <c r="BQ79" s="8"/>
      <c r="BR79" s="36"/>
    </row>
    <row r="80" spans="1:70" ht="57" x14ac:dyDescent="0.35">
      <c r="A80" s="10">
        <f t="shared" ca="1" si="1"/>
        <v>46101</v>
      </c>
      <c r="B80" s="27"/>
      <c r="C80" s="8">
        <v>79</v>
      </c>
      <c r="D80" s="29">
        <v>45741</v>
      </c>
      <c r="E80" s="29">
        <v>45744</v>
      </c>
      <c r="F80" s="28">
        <v>1</v>
      </c>
      <c r="G80" s="28">
        <v>0</v>
      </c>
      <c r="H80" s="28">
        <v>1</v>
      </c>
      <c r="I80" s="28">
        <v>0</v>
      </c>
      <c r="J80" s="28">
        <v>1</v>
      </c>
      <c r="K80" s="28">
        <v>0</v>
      </c>
      <c r="L80" s="28" t="s">
        <v>22</v>
      </c>
      <c r="M80" s="28" t="s">
        <v>36</v>
      </c>
      <c r="N80" s="28" t="s">
        <v>28</v>
      </c>
      <c r="O80" s="50" t="s">
        <v>175</v>
      </c>
      <c r="P80" s="28" t="s">
        <v>34</v>
      </c>
      <c r="Q80" s="27"/>
      <c r="R80" s="8">
        <v>11268</v>
      </c>
      <c r="S80" s="24" t="s">
        <v>626</v>
      </c>
      <c r="T80" s="29" t="s">
        <v>35</v>
      </c>
      <c r="U80" s="28" t="s">
        <v>36</v>
      </c>
      <c r="V80" s="28" t="s">
        <v>181</v>
      </c>
      <c r="W80" s="28">
        <f ca="1">POS_22[[#This Row],[Fecha actual ]]-POS_22[[#This Row],[Fecha de Registro ]]</f>
        <v>357</v>
      </c>
      <c r="X80" s="32"/>
      <c r="Y80" s="25" t="s">
        <v>627</v>
      </c>
      <c r="Z80" s="28">
        <v>0</v>
      </c>
      <c r="AA80" s="28">
        <v>1</v>
      </c>
      <c r="AB80" s="28">
        <v>0</v>
      </c>
      <c r="AC80" s="28">
        <v>0</v>
      </c>
      <c r="AD80" s="25" t="s">
        <v>515</v>
      </c>
      <c r="AE80" s="8">
        <v>1</v>
      </c>
      <c r="AF80" s="8">
        <v>0</v>
      </c>
      <c r="AG80" s="8">
        <v>0</v>
      </c>
      <c r="AH80" s="8">
        <v>0</v>
      </c>
      <c r="AI80" s="25" t="s">
        <v>628</v>
      </c>
      <c r="AJ80" s="28" t="s">
        <v>23</v>
      </c>
      <c r="AK80" s="28" t="s">
        <v>37</v>
      </c>
      <c r="AL80" s="28" t="s">
        <v>175</v>
      </c>
      <c r="AM80" s="28" t="s">
        <v>37</v>
      </c>
      <c r="AN80" s="32"/>
      <c r="AO80" s="28"/>
      <c r="AP80" s="28"/>
      <c r="AQ80" s="28"/>
      <c r="AR80" s="28"/>
      <c r="AS80" s="28"/>
      <c r="AT80" s="29"/>
      <c r="AU80" s="28"/>
      <c r="AV80" s="28"/>
      <c r="AW80" s="28"/>
      <c r="AX80" s="29"/>
      <c r="AY80" s="28"/>
      <c r="AZ80" s="28"/>
      <c r="BA80" s="28"/>
      <c r="BB80" s="28"/>
      <c r="BC80" s="29"/>
      <c r="BD80" s="32"/>
      <c r="BE80" s="28"/>
      <c r="BF80" s="29"/>
      <c r="BG80" s="28">
        <f>POS_22[[#This Row],[Fecha de la Resolución del CG ]]-POS_22[[#This Row],[Fecha de Registro ]]</f>
        <v>-45744</v>
      </c>
      <c r="BH80" s="28"/>
      <c r="BI80" s="28"/>
      <c r="BJ80" s="28"/>
      <c r="BK80" s="28"/>
      <c r="BL80" s="32"/>
      <c r="BM80" s="28"/>
      <c r="BN80" s="28"/>
      <c r="BO80" s="29"/>
      <c r="BP80" s="28"/>
      <c r="BQ80" s="28"/>
      <c r="BR80" s="34"/>
    </row>
    <row r="81" spans="1:70" ht="64" x14ac:dyDescent="0.35">
      <c r="A81" s="10">
        <f t="shared" ca="1" si="1"/>
        <v>46101</v>
      </c>
      <c r="B81" s="14"/>
      <c r="C81" s="8">
        <v>80</v>
      </c>
      <c r="D81" s="10">
        <v>45741</v>
      </c>
      <c r="E81" s="29">
        <v>45744</v>
      </c>
      <c r="F81" s="8">
        <v>7</v>
      </c>
      <c r="G81" s="8">
        <v>0</v>
      </c>
      <c r="H81" s="8">
        <v>1</v>
      </c>
      <c r="I81" s="8">
        <v>0</v>
      </c>
      <c r="J81" s="8">
        <v>1</v>
      </c>
      <c r="K81" s="8">
        <v>0</v>
      </c>
      <c r="L81" s="8" t="s">
        <v>22</v>
      </c>
      <c r="M81" s="8" t="s">
        <v>36</v>
      </c>
      <c r="N81" s="8" t="s">
        <v>28</v>
      </c>
      <c r="O81" s="42" t="s">
        <v>175</v>
      </c>
      <c r="P81" s="8" t="s">
        <v>34</v>
      </c>
      <c r="Q81" s="14"/>
      <c r="R81" s="8">
        <v>11270</v>
      </c>
      <c r="S81" s="24" t="s">
        <v>629</v>
      </c>
      <c r="T81" s="10" t="s">
        <v>35</v>
      </c>
      <c r="U81" s="8" t="s">
        <v>36</v>
      </c>
      <c r="V81" s="8" t="s">
        <v>455</v>
      </c>
      <c r="W81" s="8">
        <f ca="1">POS_22[[#This Row],[Fecha actual ]]-POS_22[[#This Row],[Fecha de Registro ]]</f>
        <v>357</v>
      </c>
      <c r="X81" s="11"/>
      <c r="Y81" s="24" t="s">
        <v>630</v>
      </c>
      <c r="Z81" s="8">
        <v>0</v>
      </c>
      <c r="AA81" s="8">
        <v>1</v>
      </c>
      <c r="AB81" s="8">
        <v>0</v>
      </c>
      <c r="AC81" s="8">
        <v>0</v>
      </c>
      <c r="AD81" s="24" t="s">
        <v>204</v>
      </c>
      <c r="AE81" s="8">
        <v>1</v>
      </c>
      <c r="AF81" s="8">
        <v>0</v>
      </c>
      <c r="AG81" s="8">
        <v>0</v>
      </c>
      <c r="AH81" s="8">
        <v>0</v>
      </c>
      <c r="AI81" s="24" t="s">
        <v>631</v>
      </c>
      <c r="AJ81" s="8" t="s">
        <v>23</v>
      </c>
      <c r="AK81" s="8" t="s">
        <v>37</v>
      </c>
      <c r="AL81" s="8" t="s">
        <v>175</v>
      </c>
      <c r="AM81" s="8" t="s">
        <v>37</v>
      </c>
      <c r="AN81" s="11"/>
      <c r="AO81" s="8"/>
      <c r="AP81" s="8"/>
      <c r="AQ81" s="8"/>
      <c r="AR81" s="8"/>
      <c r="AS81" s="8"/>
      <c r="AT81" s="10"/>
      <c r="AU81" s="8"/>
      <c r="AV81" s="8"/>
      <c r="AW81" s="8"/>
      <c r="AX81" s="10"/>
      <c r="AY81" s="8"/>
      <c r="AZ81" s="8"/>
      <c r="BA81" s="8"/>
      <c r="BB81" s="8"/>
      <c r="BC81" s="10"/>
      <c r="BD81" s="11"/>
      <c r="BE81" s="8"/>
      <c r="BF81" s="10"/>
      <c r="BG81" s="8">
        <f>POS_22[[#This Row],[Fecha de la Resolución del CG ]]-POS_22[[#This Row],[Fecha de Registro ]]</f>
        <v>-45744</v>
      </c>
      <c r="BH81" s="8"/>
      <c r="BI81" s="8"/>
      <c r="BJ81" s="8"/>
      <c r="BK81" s="8"/>
      <c r="BL81" s="11"/>
      <c r="BM81" s="8"/>
      <c r="BN81" s="8"/>
      <c r="BO81" s="10"/>
      <c r="BP81" s="8"/>
      <c r="BQ81" s="8"/>
      <c r="BR81" s="36"/>
    </row>
    <row r="82" spans="1:70" ht="40" x14ac:dyDescent="0.35">
      <c r="A82" s="10">
        <f t="shared" ca="1" si="1"/>
        <v>46101</v>
      </c>
      <c r="B82" s="14"/>
      <c r="C82" s="8">
        <v>81</v>
      </c>
      <c r="D82" s="10">
        <v>45730</v>
      </c>
      <c r="E82" s="10">
        <v>45747</v>
      </c>
      <c r="F82" s="8">
        <v>3</v>
      </c>
      <c r="G82" s="8">
        <v>0</v>
      </c>
      <c r="H82" s="8">
        <v>1</v>
      </c>
      <c r="I82" s="8">
        <v>0</v>
      </c>
      <c r="J82" s="8">
        <v>1</v>
      </c>
      <c r="K82" s="8">
        <v>0</v>
      </c>
      <c r="L82" s="8" t="s">
        <v>37</v>
      </c>
      <c r="M82" s="8" t="s">
        <v>36</v>
      </c>
      <c r="N82" s="8" t="s">
        <v>28</v>
      </c>
      <c r="O82" s="42" t="s">
        <v>175</v>
      </c>
      <c r="P82" s="8" t="s">
        <v>48</v>
      </c>
      <c r="Q82" s="14"/>
      <c r="R82" s="8">
        <v>11276</v>
      </c>
      <c r="S82" s="24" t="s">
        <v>632</v>
      </c>
      <c r="T82" s="10" t="s">
        <v>35</v>
      </c>
      <c r="U82" s="8" t="s">
        <v>36</v>
      </c>
      <c r="V82" s="8" t="s">
        <v>93</v>
      </c>
      <c r="W82" s="8">
        <f ca="1">POS_22[[#This Row],[Fecha actual ]]-POS_22[[#This Row],[Fecha de Registro ]]</f>
        <v>354</v>
      </c>
      <c r="X82" s="11"/>
      <c r="Y82" s="24" t="s">
        <v>633</v>
      </c>
      <c r="Z82" s="8">
        <v>0</v>
      </c>
      <c r="AA82" s="8">
        <v>1</v>
      </c>
      <c r="AB82" s="8">
        <v>0</v>
      </c>
      <c r="AC82" s="8">
        <v>0</v>
      </c>
      <c r="AD82" s="24" t="s">
        <v>386</v>
      </c>
      <c r="AE82" s="8">
        <v>1</v>
      </c>
      <c r="AF82" s="8">
        <v>0</v>
      </c>
      <c r="AG82" s="8">
        <v>0</v>
      </c>
      <c r="AH82" s="8">
        <v>0</v>
      </c>
      <c r="AI82" s="24" t="s">
        <v>634</v>
      </c>
      <c r="AJ82" s="8" t="s">
        <v>21</v>
      </c>
      <c r="AK82" s="8" t="s">
        <v>37</v>
      </c>
      <c r="AL82" s="8" t="s">
        <v>175</v>
      </c>
      <c r="AM82" s="8" t="s">
        <v>37</v>
      </c>
      <c r="AN82" s="11"/>
      <c r="AO82" s="8"/>
      <c r="AP82" s="8"/>
      <c r="AQ82" s="8"/>
      <c r="AR82" s="8"/>
      <c r="AS82" s="8"/>
      <c r="AT82" s="10"/>
      <c r="AU82" s="8"/>
      <c r="AV82" s="8"/>
      <c r="AW82" s="8"/>
      <c r="AX82" s="10"/>
      <c r="AY82" s="8"/>
      <c r="AZ82" s="8"/>
      <c r="BA82" s="8"/>
      <c r="BB82" s="8"/>
      <c r="BC82" s="10"/>
      <c r="BD82" s="11"/>
      <c r="BE82" s="8"/>
      <c r="BF82" s="10"/>
      <c r="BG82" s="8">
        <f>POS_22[[#This Row],[Fecha de la Resolución del CG ]]-POS_22[[#This Row],[Fecha de Registro ]]</f>
        <v>-45747</v>
      </c>
      <c r="BH82" s="8"/>
      <c r="BI82" s="8"/>
      <c r="BJ82" s="8"/>
      <c r="BK82" s="8"/>
      <c r="BL82" s="11"/>
      <c r="BM82" s="8"/>
      <c r="BN82" s="8"/>
      <c r="BO82" s="10"/>
      <c r="BP82" s="8"/>
      <c r="BQ82" s="8"/>
      <c r="BR82" s="36"/>
    </row>
    <row r="83" spans="1:70" ht="32" x14ac:dyDescent="0.35">
      <c r="A83" s="10">
        <f t="shared" ca="1" si="1"/>
        <v>46101</v>
      </c>
      <c r="B83" s="14"/>
      <c r="C83" s="8">
        <v>82</v>
      </c>
      <c r="D83" s="10">
        <v>45735</v>
      </c>
      <c r="E83" s="10">
        <v>45748</v>
      </c>
      <c r="F83" s="8">
        <v>1</v>
      </c>
      <c r="G83" s="8">
        <v>0</v>
      </c>
      <c r="H83" s="8">
        <v>1</v>
      </c>
      <c r="I83" s="8">
        <v>0</v>
      </c>
      <c r="J83" s="8">
        <v>1</v>
      </c>
      <c r="K83" s="8">
        <v>0</v>
      </c>
      <c r="L83" s="8" t="s">
        <v>37</v>
      </c>
      <c r="M83" s="8" t="s">
        <v>36</v>
      </c>
      <c r="N83" s="8" t="s">
        <v>28</v>
      </c>
      <c r="O83" s="42" t="s">
        <v>175</v>
      </c>
      <c r="P83" s="8" t="s">
        <v>48</v>
      </c>
      <c r="Q83" s="14"/>
      <c r="R83" s="8">
        <v>11277</v>
      </c>
      <c r="S83" s="24" t="s">
        <v>635</v>
      </c>
      <c r="T83" s="10" t="s">
        <v>35</v>
      </c>
      <c r="U83" s="8" t="s">
        <v>36</v>
      </c>
      <c r="V83" s="8" t="s">
        <v>93</v>
      </c>
      <c r="W83" s="8">
        <f ca="1">POS_22[[#This Row],[Fecha actual ]]-POS_22[[#This Row],[Fecha de Registro ]]</f>
        <v>353</v>
      </c>
      <c r="X83" s="11"/>
      <c r="Y83" s="24" t="s">
        <v>636</v>
      </c>
      <c r="Z83" s="8">
        <v>0</v>
      </c>
      <c r="AA83" s="8">
        <v>1</v>
      </c>
      <c r="AB83" s="8">
        <v>0</v>
      </c>
      <c r="AC83" s="8">
        <v>0</v>
      </c>
      <c r="AD83" s="24" t="s">
        <v>204</v>
      </c>
      <c r="AE83" s="8">
        <v>1</v>
      </c>
      <c r="AF83" s="8">
        <v>0</v>
      </c>
      <c r="AG83" s="8">
        <v>0</v>
      </c>
      <c r="AH83" s="8">
        <v>0</v>
      </c>
      <c r="AI83" s="24" t="s">
        <v>637</v>
      </c>
      <c r="AJ83" s="8" t="s">
        <v>21</v>
      </c>
      <c r="AK83" s="8" t="s">
        <v>37</v>
      </c>
      <c r="AL83" s="8" t="s">
        <v>175</v>
      </c>
      <c r="AM83" s="8" t="s">
        <v>37</v>
      </c>
      <c r="AN83" s="11"/>
      <c r="AO83" s="8"/>
      <c r="AP83" s="8"/>
      <c r="AQ83" s="8"/>
      <c r="AR83" s="8"/>
      <c r="AS83" s="8"/>
      <c r="AT83" s="10"/>
      <c r="AU83" s="8"/>
      <c r="AV83" s="8"/>
      <c r="AW83" s="8"/>
      <c r="AX83" s="10"/>
      <c r="AY83" s="8"/>
      <c r="AZ83" s="8"/>
      <c r="BA83" s="8"/>
      <c r="BB83" s="8"/>
      <c r="BC83" s="10"/>
      <c r="BD83" s="11"/>
      <c r="BE83" s="8"/>
      <c r="BF83" s="10"/>
      <c r="BG83" s="8">
        <f>POS_22[[#This Row],[Fecha de la Resolución del CG ]]-POS_22[[#This Row],[Fecha de Registro ]]</f>
        <v>-45748</v>
      </c>
      <c r="BH83" s="8"/>
      <c r="BI83" s="8"/>
      <c r="BJ83" s="8"/>
      <c r="BK83" s="8"/>
      <c r="BL83" s="11"/>
      <c r="BM83" s="8"/>
      <c r="BN83" s="8"/>
      <c r="BO83" s="10"/>
      <c r="BP83" s="8"/>
      <c r="BQ83" s="8"/>
      <c r="BR83" s="36"/>
    </row>
    <row r="84" spans="1:70" ht="40" x14ac:dyDescent="0.35">
      <c r="A84" s="10">
        <f t="shared" ca="1" si="1"/>
        <v>46101</v>
      </c>
      <c r="B84" s="14"/>
      <c r="C84" s="8">
        <v>83</v>
      </c>
      <c r="D84" s="10">
        <v>45747</v>
      </c>
      <c r="E84" s="10">
        <v>45748</v>
      </c>
      <c r="F84" s="8">
        <v>1</v>
      </c>
      <c r="G84" s="8">
        <v>0</v>
      </c>
      <c r="H84" s="8">
        <v>1</v>
      </c>
      <c r="I84" s="8">
        <v>0</v>
      </c>
      <c r="J84" s="8">
        <v>1</v>
      </c>
      <c r="K84" s="8">
        <v>0</v>
      </c>
      <c r="L84" s="8" t="s">
        <v>22</v>
      </c>
      <c r="M84" s="8" t="s">
        <v>36</v>
      </c>
      <c r="N84" s="8" t="s">
        <v>28</v>
      </c>
      <c r="O84" s="42" t="s">
        <v>175</v>
      </c>
      <c r="P84" s="8" t="s">
        <v>48</v>
      </c>
      <c r="Q84" s="14"/>
      <c r="R84" s="8">
        <v>11279</v>
      </c>
      <c r="S84" s="24" t="s">
        <v>638</v>
      </c>
      <c r="T84" s="10" t="s">
        <v>35</v>
      </c>
      <c r="U84" s="8" t="s">
        <v>36</v>
      </c>
      <c r="V84" s="8" t="s">
        <v>455</v>
      </c>
      <c r="W84" s="8">
        <f ca="1">POS_22[[#This Row],[Fecha actual ]]-POS_22[[#This Row],[Fecha de Registro ]]</f>
        <v>353</v>
      </c>
      <c r="X84" s="11"/>
      <c r="Y84" s="24" t="s">
        <v>639</v>
      </c>
      <c r="Z84" s="8">
        <v>0</v>
      </c>
      <c r="AA84" s="8">
        <v>1</v>
      </c>
      <c r="AB84" s="8">
        <v>0</v>
      </c>
      <c r="AC84" s="8">
        <v>0</v>
      </c>
      <c r="AD84" s="24" t="s">
        <v>204</v>
      </c>
      <c r="AE84" s="8">
        <v>1</v>
      </c>
      <c r="AF84" s="8">
        <v>0</v>
      </c>
      <c r="AG84" s="8">
        <v>0</v>
      </c>
      <c r="AH84" s="8">
        <v>0</v>
      </c>
      <c r="AI84" s="24" t="s">
        <v>640</v>
      </c>
      <c r="AJ84" s="8" t="s">
        <v>21</v>
      </c>
      <c r="AK84" s="8" t="s">
        <v>37</v>
      </c>
      <c r="AL84" s="8" t="s">
        <v>175</v>
      </c>
      <c r="AM84" s="8" t="s">
        <v>37</v>
      </c>
      <c r="AN84" s="11"/>
      <c r="AO84" s="8"/>
      <c r="AP84" s="8"/>
      <c r="AQ84" s="8"/>
      <c r="AR84" s="8"/>
      <c r="AS84" s="8"/>
      <c r="AT84" s="10"/>
      <c r="AU84" s="8"/>
      <c r="AV84" s="8"/>
      <c r="AW84" s="8"/>
      <c r="AX84" s="10"/>
      <c r="AY84" s="8"/>
      <c r="AZ84" s="8"/>
      <c r="BA84" s="8"/>
      <c r="BB84" s="8"/>
      <c r="BC84" s="10"/>
      <c r="BD84" s="11"/>
      <c r="BE84" s="8"/>
      <c r="BF84" s="10"/>
      <c r="BG84" s="8">
        <f>POS_22[[#This Row],[Fecha de la Resolución del CG ]]-POS_22[[#This Row],[Fecha de Registro ]]</f>
        <v>-45748</v>
      </c>
      <c r="BH84" s="8"/>
      <c r="BI84" s="8"/>
      <c r="BJ84" s="8"/>
      <c r="BK84" s="8"/>
      <c r="BL84" s="11"/>
      <c r="BM84" s="8"/>
      <c r="BN84" s="8"/>
      <c r="BO84" s="10"/>
      <c r="BP84" s="8"/>
      <c r="BQ84" s="8"/>
      <c r="BR84" s="36"/>
    </row>
    <row r="85" spans="1:70" ht="176" x14ac:dyDescent="0.35">
      <c r="A85" s="10">
        <f t="shared" ca="1" si="1"/>
        <v>46101</v>
      </c>
      <c r="B85" s="14"/>
      <c r="C85" s="8">
        <v>84</v>
      </c>
      <c r="D85" s="10">
        <v>45748</v>
      </c>
      <c r="E85" s="10">
        <v>45749</v>
      </c>
      <c r="F85" s="8">
        <v>20</v>
      </c>
      <c r="G85" s="8">
        <v>0</v>
      </c>
      <c r="H85" s="8">
        <v>1</v>
      </c>
      <c r="I85" s="8">
        <v>0</v>
      </c>
      <c r="J85" s="8">
        <v>1</v>
      </c>
      <c r="K85" s="8">
        <v>0</v>
      </c>
      <c r="L85" s="8" t="s">
        <v>22</v>
      </c>
      <c r="M85" s="8" t="s">
        <v>36</v>
      </c>
      <c r="N85" s="8" t="s">
        <v>28</v>
      </c>
      <c r="O85" s="42" t="s">
        <v>175</v>
      </c>
      <c r="P85" s="8" t="s">
        <v>48</v>
      </c>
      <c r="Q85" s="14"/>
      <c r="R85" s="8">
        <v>11283</v>
      </c>
      <c r="S85" s="24" t="s">
        <v>641</v>
      </c>
      <c r="T85" s="10" t="s">
        <v>35</v>
      </c>
      <c r="U85" s="8" t="s">
        <v>36</v>
      </c>
      <c r="V85" s="8" t="s">
        <v>642</v>
      </c>
      <c r="W85" s="8">
        <f ca="1">POS_22[[#This Row],[Fecha actual ]]-POS_22[[#This Row],[Fecha de Registro ]]</f>
        <v>352</v>
      </c>
      <c r="X85" s="11"/>
      <c r="Y85" s="24" t="s">
        <v>643</v>
      </c>
      <c r="Z85" s="8">
        <v>0</v>
      </c>
      <c r="AA85" s="8">
        <v>1</v>
      </c>
      <c r="AB85" s="8">
        <v>0</v>
      </c>
      <c r="AC85" s="8">
        <v>0</v>
      </c>
      <c r="AD85" s="24" t="s">
        <v>204</v>
      </c>
      <c r="AE85" s="8">
        <v>1</v>
      </c>
      <c r="AF85" s="8">
        <v>0</v>
      </c>
      <c r="AG85" s="8">
        <v>0</v>
      </c>
      <c r="AH85" s="8">
        <v>0</v>
      </c>
      <c r="AI85" s="24" t="s">
        <v>644</v>
      </c>
      <c r="AJ85" s="8" t="s">
        <v>23</v>
      </c>
      <c r="AK85" s="8" t="s">
        <v>37</v>
      </c>
      <c r="AL85" s="8" t="s">
        <v>175</v>
      </c>
      <c r="AM85" s="8" t="s">
        <v>37</v>
      </c>
      <c r="AN85" s="11"/>
      <c r="AO85" s="8"/>
      <c r="AP85" s="8"/>
      <c r="AQ85" s="8"/>
      <c r="AR85" s="8"/>
      <c r="AS85" s="8"/>
      <c r="AT85" s="10"/>
      <c r="AU85" s="8"/>
      <c r="AV85" s="8"/>
      <c r="AW85" s="8"/>
      <c r="AX85" s="10"/>
      <c r="AY85" s="8"/>
      <c r="AZ85" s="8"/>
      <c r="BA85" s="8"/>
      <c r="BB85" s="8"/>
      <c r="BC85" s="10"/>
      <c r="BD85" s="11"/>
      <c r="BE85" s="8"/>
      <c r="BF85" s="10"/>
      <c r="BG85" s="8">
        <f>POS_22[[#This Row],[Fecha de la Resolución del CG ]]-POS_22[[#This Row],[Fecha de Registro ]]</f>
        <v>-45749</v>
      </c>
      <c r="BH85" s="8"/>
      <c r="BI85" s="8"/>
      <c r="BJ85" s="8"/>
      <c r="BK85" s="8"/>
      <c r="BL85" s="11"/>
      <c r="BM85" s="8"/>
      <c r="BN85" s="8"/>
      <c r="BO85" s="10"/>
      <c r="BP85" s="8"/>
      <c r="BQ85" s="8"/>
      <c r="BR85" s="36"/>
    </row>
    <row r="86" spans="1:70" ht="40" x14ac:dyDescent="0.35">
      <c r="A86" s="10">
        <f t="shared" ca="1" si="1"/>
        <v>46101</v>
      </c>
      <c r="B86" s="14"/>
      <c r="C86" s="8">
        <v>85</v>
      </c>
      <c r="D86" s="10">
        <v>45729</v>
      </c>
      <c r="E86" s="10">
        <v>45749</v>
      </c>
      <c r="F86" s="8">
        <v>1</v>
      </c>
      <c r="G86" s="8">
        <v>0</v>
      </c>
      <c r="H86" s="8">
        <v>1</v>
      </c>
      <c r="I86" s="8">
        <v>0</v>
      </c>
      <c r="J86" s="8">
        <v>1</v>
      </c>
      <c r="K86" s="8">
        <v>0</v>
      </c>
      <c r="L86" s="8" t="s">
        <v>37</v>
      </c>
      <c r="M86" s="8" t="s">
        <v>36</v>
      </c>
      <c r="N86" s="8" t="s">
        <v>28</v>
      </c>
      <c r="O86" s="42" t="s">
        <v>175</v>
      </c>
      <c r="P86" s="8" t="s">
        <v>48</v>
      </c>
      <c r="Q86" s="14"/>
      <c r="R86" s="8">
        <v>11284</v>
      </c>
      <c r="S86" s="24" t="s">
        <v>645</v>
      </c>
      <c r="T86" s="10" t="s">
        <v>35</v>
      </c>
      <c r="U86" s="8" t="s">
        <v>36</v>
      </c>
      <c r="V86" s="8" t="s">
        <v>375</v>
      </c>
      <c r="W86" s="8">
        <f ca="1">POS_22[[#This Row],[Fecha actual ]]-POS_22[[#This Row],[Fecha de Registro ]]</f>
        <v>352</v>
      </c>
      <c r="X86" s="11"/>
      <c r="Y86" s="24" t="s">
        <v>646</v>
      </c>
      <c r="Z86" s="8">
        <v>0</v>
      </c>
      <c r="AA86" s="8">
        <v>1</v>
      </c>
      <c r="AB86" s="8">
        <v>0</v>
      </c>
      <c r="AC86" s="8">
        <v>0</v>
      </c>
      <c r="AD86" s="24" t="s">
        <v>204</v>
      </c>
      <c r="AE86" s="8">
        <v>1</v>
      </c>
      <c r="AF86" s="8">
        <v>0</v>
      </c>
      <c r="AG86" s="8">
        <v>0</v>
      </c>
      <c r="AH86" s="8">
        <v>0</v>
      </c>
      <c r="AI86" s="24" t="s">
        <v>647</v>
      </c>
      <c r="AJ86" s="8" t="s">
        <v>21</v>
      </c>
      <c r="AK86" s="8" t="s">
        <v>37</v>
      </c>
      <c r="AL86" s="8" t="s">
        <v>175</v>
      </c>
      <c r="AM86" s="8" t="s">
        <v>37</v>
      </c>
      <c r="AN86" s="11"/>
      <c r="AO86" s="8"/>
      <c r="AP86" s="8"/>
      <c r="AQ86" s="8"/>
      <c r="AR86" s="8"/>
      <c r="AS86" s="8"/>
      <c r="AT86" s="10"/>
      <c r="AU86" s="8"/>
      <c r="AV86" s="8"/>
      <c r="AW86" s="8"/>
      <c r="AX86" s="10"/>
      <c r="AY86" s="8"/>
      <c r="AZ86" s="8"/>
      <c r="BA86" s="8"/>
      <c r="BB86" s="8"/>
      <c r="BC86" s="10"/>
      <c r="BD86" s="11"/>
      <c r="BE86" s="8"/>
      <c r="BF86" s="10"/>
      <c r="BG86" s="8">
        <f>POS_22[[#This Row],[Fecha de la Resolución del CG ]]-POS_22[[#This Row],[Fecha de Registro ]]</f>
        <v>-45749</v>
      </c>
      <c r="BH86" s="8"/>
      <c r="BI86" s="8"/>
      <c r="BJ86" s="8"/>
      <c r="BK86" s="8"/>
      <c r="BL86" s="11"/>
      <c r="BM86" s="8"/>
      <c r="BN86" s="8"/>
      <c r="BO86" s="10"/>
      <c r="BP86" s="8"/>
      <c r="BQ86" s="8"/>
      <c r="BR86" s="36"/>
    </row>
    <row r="87" spans="1:70" ht="40" x14ac:dyDescent="0.35">
      <c r="A87" s="10">
        <f t="shared" ca="1" si="1"/>
        <v>46101</v>
      </c>
      <c r="B87" s="14"/>
      <c r="C87" s="8">
        <v>86</v>
      </c>
      <c r="D87" s="10">
        <v>45720</v>
      </c>
      <c r="E87" s="10">
        <v>45749</v>
      </c>
      <c r="F87" s="8">
        <v>1</v>
      </c>
      <c r="G87" s="8">
        <v>0</v>
      </c>
      <c r="H87" s="8">
        <v>1</v>
      </c>
      <c r="I87" s="8">
        <v>0</v>
      </c>
      <c r="J87" s="8">
        <v>1</v>
      </c>
      <c r="K87" s="8">
        <v>0</v>
      </c>
      <c r="L87" s="8" t="s">
        <v>37</v>
      </c>
      <c r="M87" s="8" t="s">
        <v>36</v>
      </c>
      <c r="N87" s="8" t="s">
        <v>28</v>
      </c>
      <c r="O87" s="42" t="s">
        <v>175</v>
      </c>
      <c r="P87" s="8" t="s">
        <v>48</v>
      </c>
      <c r="Q87" s="14"/>
      <c r="R87" s="8">
        <v>11285</v>
      </c>
      <c r="S87" s="24" t="s">
        <v>648</v>
      </c>
      <c r="T87" s="10" t="s">
        <v>35</v>
      </c>
      <c r="U87" s="8" t="s">
        <v>36</v>
      </c>
      <c r="V87" s="8" t="s">
        <v>375</v>
      </c>
      <c r="W87" s="8">
        <f ca="1">POS_22[[#This Row],[Fecha actual ]]-POS_22[[#This Row],[Fecha de Registro ]]</f>
        <v>352</v>
      </c>
      <c r="X87" s="11"/>
      <c r="Y87" s="24" t="s">
        <v>649</v>
      </c>
      <c r="Z87" s="8">
        <v>0</v>
      </c>
      <c r="AA87" s="8">
        <v>1</v>
      </c>
      <c r="AB87" s="8">
        <v>0</v>
      </c>
      <c r="AC87" s="8">
        <v>0</v>
      </c>
      <c r="AD87" s="24" t="s">
        <v>200</v>
      </c>
      <c r="AE87" s="8">
        <v>1</v>
      </c>
      <c r="AF87" s="8">
        <v>0</v>
      </c>
      <c r="AG87" s="8">
        <v>0</v>
      </c>
      <c r="AH87" s="8">
        <v>0</v>
      </c>
      <c r="AI87" s="24" t="s">
        <v>650</v>
      </c>
      <c r="AJ87" s="8" t="s">
        <v>21</v>
      </c>
      <c r="AK87" s="8" t="s">
        <v>37</v>
      </c>
      <c r="AL87" s="8" t="s">
        <v>175</v>
      </c>
      <c r="AM87" s="8" t="s">
        <v>37</v>
      </c>
      <c r="AN87" s="11"/>
      <c r="AO87" s="8"/>
      <c r="AP87" s="8"/>
      <c r="AQ87" s="8"/>
      <c r="AR87" s="8"/>
      <c r="AS87" s="8"/>
      <c r="AT87" s="10"/>
      <c r="AU87" s="8"/>
      <c r="AV87" s="8"/>
      <c r="AW87" s="8"/>
      <c r="AX87" s="10"/>
      <c r="AY87" s="8"/>
      <c r="AZ87" s="8"/>
      <c r="BA87" s="8"/>
      <c r="BB87" s="8"/>
      <c r="BC87" s="10"/>
      <c r="BD87" s="11"/>
      <c r="BE87" s="8"/>
      <c r="BF87" s="10"/>
      <c r="BG87" s="8">
        <f>POS_22[[#This Row],[Fecha de la Resolución del CG ]]-POS_22[[#This Row],[Fecha de Registro ]]</f>
        <v>-45749</v>
      </c>
      <c r="BH87" s="8"/>
      <c r="BI87" s="8"/>
      <c r="BJ87" s="8"/>
      <c r="BK87" s="8"/>
      <c r="BL87" s="11"/>
      <c r="BM87" s="8"/>
      <c r="BN87" s="8"/>
      <c r="BO87" s="10"/>
      <c r="BP87" s="8"/>
      <c r="BQ87" s="8"/>
      <c r="BR87" s="36"/>
    </row>
    <row r="88" spans="1:70" ht="24" x14ac:dyDescent="0.35">
      <c r="A88" s="10">
        <f t="shared" ca="1" si="1"/>
        <v>46101</v>
      </c>
      <c r="B88" s="14"/>
      <c r="C88" s="8">
        <v>87</v>
      </c>
      <c r="D88" s="10">
        <v>45747</v>
      </c>
      <c r="E88" s="10">
        <v>45754</v>
      </c>
      <c r="F88" s="8">
        <v>1</v>
      </c>
      <c r="G88" s="8">
        <v>0</v>
      </c>
      <c r="H88" s="8">
        <v>1</v>
      </c>
      <c r="I88" s="8">
        <v>0</v>
      </c>
      <c r="J88" s="8">
        <v>1</v>
      </c>
      <c r="K88" s="8">
        <v>0</v>
      </c>
      <c r="L88" s="8" t="s">
        <v>37</v>
      </c>
      <c r="M88" s="8" t="s">
        <v>36</v>
      </c>
      <c r="N88" s="8" t="s">
        <v>28</v>
      </c>
      <c r="O88" s="42" t="s">
        <v>175</v>
      </c>
      <c r="P88" s="8" t="s">
        <v>48</v>
      </c>
      <c r="Q88" s="14"/>
      <c r="R88" s="8">
        <v>11304</v>
      </c>
      <c r="S88" s="24" t="s">
        <v>651</v>
      </c>
      <c r="T88" s="10" t="s">
        <v>35</v>
      </c>
      <c r="U88" s="8" t="s">
        <v>36</v>
      </c>
      <c r="V88" s="8" t="s">
        <v>455</v>
      </c>
      <c r="W88" s="8">
        <f ca="1">POS_22[[#This Row],[Fecha actual ]]-POS_22[[#This Row],[Fecha de Registro ]]</f>
        <v>347</v>
      </c>
      <c r="X88" s="11"/>
      <c r="Y88" s="24" t="s">
        <v>652</v>
      </c>
      <c r="Z88" s="8">
        <v>0</v>
      </c>
      <c r="AA88" s="8">
        <v>1</v>
      </c>
      <c r="AB88" s="8">
        <v>0</v>
      </c>
      <c r="AC88" s="8">
        <v>0</v>
      </c>
      <c r="AD88" s="24" t="s">
        <v>342</v>
      </c>
      <c r="AE88" s="8">
        <v>1</v>
      </c>
      <c r="AF88" s="8">
        <v>0</v>
      </c>
      <c r="AG88" s="8">
        <v>0</v>
      </c>
      <c r="AH88" s="8">
        <v>0</v>
      </c>
      <c r="AI88" s="24" t="s">
        <v>653</v>
      </c>
      <c r="AJ88" s="8" t="s">
        <v>21</v>
      </c>
      <c r="AK88" s="8" t="s">
        <v>37</v>
      </c>
      <c r="AL88" s="8" t="s">
        <v>175</v>
      </c>
      <c r="AM88" s="8" t="s">
        <v>37</v>
      </c>
      <c r="AN88" s="11"/>
      <c r="AO88" s="8"/>
      <c r="AP88" s="8"/>
      <c r="AQ88" s="8"/>
      <c r="AR88" s="8"/>
      <c r="AS88" s="8"/>
      <c r="AT88" s="10"/>
      <c r="AU88" s="8"/>
      <c r="AV88" s="8"/>
      <c r="AW88" s="8"/>
      <c r="AX88" s="10"/>
      <c r="AY88" s="8"/>
      <c r="AZ88" s="8"/>
      <c r="BA88" s="8"/>
      <c r="BB88" s="8"/>
      <c r="BC88" s="10"/>
      <c r="BD88" s="11"/>
      <c r="BE88" s="8"/>
      <c r="BF88" s="10"/>
      <c r="BG88" s="8">
        <f>POS_22[[#This Row],[Fecha de la Resolución del CG ]]-POS_22[[#This Row],[Fecha de Registro ]]</f>
        <v>-45754</v>
      </c>
      <c r="BH88" s="8"/>
      <c r="BI88" s="8"/>
      <c r="BJ88" s="8"/>
      <c r="BK88" s="8"/>
      <c r="BL88" s="11"/>
      <c r="BM88" s="8"/>
      <c r="BN88" s="8"/>
      <c r="BO88" s="10"/>
      <c r="BP88" s="8"/>
      <c r="BQ88" s="8"/>
      <c r="BR88" s="36"/>
    </row>
    <row r="89" spans="1:70" ht="32" x14ac:dyDescent="0.35">
      <c r="A89" s="10">
        <f t="shared" ca="1" si="1"/>
        <v>46101</v>
      </c>
      <c r="B89" s="14"/>
      <c r="C89" s="8">
        <v>88</v>
      </c>
      <c r="D89" s="10">
        <v>45750</v>
      </c>
      <c r="E89" s="10">
        <v>45754</v>
      </c>
      <c r="F89" s="8">
        <v>1</v>
      </c>
      <c r="G89" s="8">
        <v>0</v>
      </c>
      <c r="H89" s="8">
        <v>1</v>
      </c>
      <c r="I89" s="8">
        <v>0</v>
      </c>
      <c r="J89" s="8">
        <v>1</v>
      </c>
      <c r="K89" s="8">
        <v>0</v>
      </c>
      <c r="L89" s="8" t="s">
        <v>37</v>
      </c>
      <c r="M89" s="8" t="s">
        <v>36</v>
      </c>
      <c r="N89" s="8" t="s">
        <v>28</v>
      </c>
      <c r="O89" s="42" t="s">
        <v>175</v>
      </c>
      <c r="P89" s="8" t="s">
        <v>48</v>
      </c>
      <c r="Q89" s="14"/>
      <c r="R89" s="8">
        <v>11310</v>
      </c>
      <c r="S89" s="24" t="s">
        <v>654</v>
      </c>
      <c r="T89" s="10" t="s">
        <v>35</v>
      </c>
      <c r="U89" s="8" t="s">
        <v>36</v>
      </c>
      <c r="V89" s="8" t="s">
        <v>93</v>
      </c>
      <c r="W89" s="8">
        <f ca="1">POS_22[[#This Row],[Fecha actual ]]-POS_22[[#This Row],[Fecha de Registro ]]</f>
        <v>347</v>
      </c>
      <c r="X89" s="11"/>
      <c r="Y89" s="24" t="s">
        <v>655</v>
      </c>
      <c r="Z89" s="8">
        <v>0</v>
      </c>
      <c r="AA89" s="8">
        <v>1</v>
      </c>
      <c r="AB89" s="8">
        <v>0</v>
      </c>
      <c r="AC89" s="8">
        <v>0</v>
      </c>
      <c r="AD89" s="24" t="s">
        <v>204</v>
      </c>
      <c r="AE89" s="8">
        <v>1</v>
      </c>
      <c r="AF89" s="8">
        <v>0</v>
      </c>
      <c r="AG89" s="8">
        <v>0</v>
      </c>
      <c r="AH89" s="8">
        <v>0</v>
      </c>
      <c r="AI89" s="24" t="s">
        <v>656</v>
      </c>
      <c r="AJ89" s="8" t="s">
        <v>21</v>
      </c>
      <c r="AK89" s="8" t="s">
        <v>37</v>
      </c>
      <c r="AL89" s="8" t="s">
        <v>175</v>
      </c>
      <c r="AM89" s="8" t="s">
        <v>37</v>
      </c>
      <c r="AN89" s="11"/>
      <c r="AO89" s="8"/>
      <c r="AP89" s="8"/>
      <c r="AQ89" s="8"/>
      <c r="AR89" s="8"/>
      <c r="AS89" s="8"/>
      <c r="AT89" s="10"/>
      <c r="AU89" s="8"/>
      <c r="AV89" s="8"/>
      <c r="AW89" s="8"/>
      <c r="AX89" s="10"/>
      <c r="AY89" s="8"/>
      <c r="AZ89" s="8"/>
      <c r="BA89" s="8"/>
      <c r="BB89" s="8"/>
      <c r="BC89" s="10"/>
      <c r="BD89" s="11"/>
      <c r="BE89" s="8"/>
      <c r="BF89" s="10"/>
      <c r="BG89" s="8">
        <f>POS_22[[#This Row],[Fecha de la Resolución del CG ]]-POS_22[[#This Row],[Fecha de Registro ]]</f>
        <v>-45754</v>
      </c>
      <c r="BH89" s="8"/>
      <c r="BI89" s="8"/>
      <c r="BJ89" s="8"/>
      <c r="BK89" s="8"/>
      <c r="BL89" s="11"/>
      <c r="BM89" s="8"/>
      <c r="BN89" s="8"/>
      <c r="BO89" s="10"/>
      <c r="BP89" s="8"/>
      <c r="BQ89" s="8"/>
      <c r="BR89" s="36"/>
    </row>
    <row r="90" spans="1:70" ht="32" x14ac:dyDescent="0.35">
      <c r="A90" s="10">
        <f t="shared" ca="1" si="1"/>
        <v>46101</v>
      </c>
      <c r="B90" s="14"/>
      <c r="C90" s="8">
        <v>89</v>
      </c>
      <c r="D90" s="10">
        <v>45743</v>
      </c>
      <c r="E90" s="10">
        <v>45754</v>
      </c>
      <c r="F90" s="8">
        <v>1</v>
      </c>
      <c r="G90" s="8">
        <v>0</v>
      </c>
      <c r="H90" s="8">
        <v>1</v>
      </c>
      <c r="I90" s="8">
        <v>0</v>
      </c>
      <c r="J90" s="8">
        <v>1</v>
      </c>
      <c r="K90" s="8">
        <v>0</v>
      </c>
      <c r="L90" s="8" t="s">
        <v>37</v>
      </c>
      <c r="M90" s="8" t="s">
        <v>36</v>
      </c>
      <c r="N90" s="8" t="s">
        <v>28</v>
      </c>
      <c r="O90" s="42" t="s">
        <v>175</v>
      </c>
      <c r="P90" s="8" t="s">
        <v>48</v>
      </c>
      <c r="Q90" s="14"/>
      <c r="R90" s="8">
        <v>11311</v>
      </c>
      <c r="S90" s="24" t="s">
        <v>657</v>
      </c>
      <c r="T90" s="10" t="s">
        <v>35</v>
      </c>
      <c r="U90" s="8" t="s">
        <v>36</v>
      </c>
      <c r="V90" s="8" t="s">
        <v>93</v>
      </c>
      <c r="W90" s="8">
        <f ca="1">POS_22[[#This Row],[Fecha actual ]]-POS_22[[#This Row],[Fecha de Registro ]]</f>
        <v>347</v>
      </c>
      <c r="X90" s="11"/>
      <c r="Y90" s="24" t="s">
        <v>658</v>
      </c>
      <c r="Z90" s="8">
        <v>0</v>
      </c>
      <c r="AA90" s="8">
        <v>1</v>
      </c>
      <c r="AB90" s="8">
        <v>0</v>
      </c>
      <c r="AC90" s="8">
        <v>0</v>
      </c>
      <c r="AD90" s="24" t="s">
        <v>410</v>
      </c>
      <c r="AE90" s="8">
        <v>1</v>
      </c>
      <c r="AF90" s="8">
        <v>0</v>
      </c>
      <c r="AG90" s="8">
        <v>0</v>
      </c>
      <c r="AH90" s="8">
        <v>0</v>
      </c>
      <c r="AI90" s="24" t="s">
        <v>659</v>
      </c>
      <c r="AJ90" s="8" t="s">
        <v>21</v>
      </c>
      <c r="AK90" s="8" t="s">
        <v>37</v>
      </c>
      <c r="AL90" s="8" t="s">
        <v>175</v>
      </c>
      <c r="AM90" s="8" t="s">
        <v>37</v>
      </c>
      <c r="AN90" s="11"/>
      <c r="AO90" s="8"/>
      <c r="AP90" s="8"/>
      <c r="AQ90" s="8"/>
      <c r="AR90" s="8"/>
      <c r="AS90" s="8"/>
      <c r="AT90" s="10"/>
      <c r="AU90" s="8"/>
      <c r="AV90" s="8"/>
      <c r="AW90" s="8"/>
      <c r="AX90" s="10"/>
      <c r="AY90" s="8"/>
      <c r="AZ90" s="8"/>
      <c r="BA90" s="8"/>
      <c r="BB90" s="8"/>
      <c r="BC90" s="10"/>
      <c r="BD90" s="11"/>
      <c r="BE90" s="8"/>
      <c r="BF90" s="10"/>
      <c r="BG90" s="8">
        <f>POS_22[[#This Row],[Fecha de la Resolución del CG ]]-POS_22[[#This Row],[Fecha de Registro ]]</f>
        <v>-45754</v>
      </c>
      <c r="BH90" s="8"/>
      <c r="BI90" s="8"/>
      <c r="BJ90" s="8"/>
      <c r="BK90" s="8"/>
      <c r="BL90" s="11"/>
      <c r="BM90" s="8"/>
      <c r="BN90" s="8"/>
      <c r="BO90" s="10"/>
      <c r="BP90" s="8"/>
      <c r="BQ90" s="8"/>
      <c r="BR90" s="36"/>
    </row>
    <row r="91" spans="1:70" ht="224" x14ac:dyDescent="0.35">
      <c r="A91" s="10">
        <f t="shared" ca="1" si="1"/>
        <v>46101</v>
      </c>
      <c r="B91" s="14"/>
      <c r="C91" s="8">
        <v>90</v>
      </c>
      <c r="D91" s="10">
        <v>45743</v>
      </c>
      <c r="E91" s="10">
        <v>45755</v>
      </c>
      <c r="F91" s="8">
        <v>26</v>
      </c>
      <c r="G91" s="8">
        <v>0</v>
      </c>
      <c r="H91" s="8">
        <v>1</v>
      </c>
      <c r="I91" s="8">
        <v>0</v>
      </c>
      <c r="J91" s="8">
        <v>1</v>
      </c>
      <c r="K91" s="8">
        <v>0</v>
      </c>
      <c r="L91" s="8" t="s">
        <v>22</v>
      </c>
      <c r="M91" s="8" t="s">
        <v>36</v>
      </c>
      <c r="N91" s="8" t="s">
        <v>28</v>
      </c>
      <c r="O91" s="42" t="s">
        <v>175</v>
      </c>
      <c r="P91" s="8" t="s">
        <v>48</v>
      </c>
      <c r="Q91" s="14"/>
      <c r="R91" s="8">
        <v>11314</v>
      </c>
      <c r="S91" s="24" t="s">
        <v>660</v>
      </c>
      <c r="T91" s="10" t="s">
        <v>35</v>
      </c>
      <c r="U91" s="8" t="s">
        <v>36</v>
      </c>
      <c r="V91" s="8" t="s">
        <v>375</v>
      </c>
      <c r="W91" s="8">
        <f ca="1">POS_22[[#This Row],[Fecha actual ]]-POS_22[[#This Row],[Fecha de Registro ]]</f>
        <v>346</v>
      </c>
      <c r="X91" s="11"/>
      <c r="Y91" s="24" t="s">
        <v>661</v>
      </c>
      <c r="Z91" s="8">
        <v>0</v>
      </c>
      <c r="AA91" s="8">
        <v>1</v>
      </c>
      <c r="AB91" s="8">
        <v>0</v>
      </c>
      <c r="AC91" s="8">
        <v>0</v>
      </c>
      <c r="AD91" s="24" t="s">
        <v>200</v>
      </c>
      <c r="AE91" s="8">
        <v>1</v>
      </c>
      <c r="AF91" s="8">
        <v>0</v>
      </c>
      <c r="AG91" s="8">
        <v>0</v>
      </c>
      <c r="AH91" s="8">
        <v>0</v>
      </c>
      <c r="AI91" s="24" t="s">
        <v>662</v>
      </c>
      <c r="AJ91" s="8" t="s">
        <v>23</v>
      </c>
      <c r="AK91" s="8" t="s">
        <v>37</v>
      </c>
      <c r="AL91" s="8" t="s">
        <v>175</v>
      </c>
      <c r="AM91" s="8" t="s">
        <v>37</v>
      </c>
      <c r="AN91" s="11"/>
      <c r="AO91" s="8"/>
      <c r="AP91" s="8"/>
      <c r="AQ91" s="8"/>
      <c r="AR91" s="8"/>
      <c r="AS91" s="8"/>
      <c r="AT91" s="10"/>
      <c r="AU91" s="8"/>
      <c r="AV91" s="8"/>
      <c r="AW91" s="8"/>
      <c r="AX91" s="10"/>
      <c r="AY91" s="8"/>
      <c r="AZ91" s="8"/>
      <c r="BA91" s="8"/>
      <c r="BB91" s="8"/>
      <c r="BC91" s="10"/>
      <c r="BD91" s="11"/>
      <c r="BE91" s="8"/>
      <c r="BF91" s="10"/>
      <c r="BG91" s="8">
        <f>POS_22[[#This Row],[Fecha de la Resolución del CG ]]-POS_22[[#This Row],[Fecha de Registro ]]</f>
        <v>-45755</v>
      </c>
      <c r="BH91" s="8"/>
      <c r="BI91" s="8"/>
      <c r="BJ91" s="8"/>
      <c r="BK91" s="8"/>
      <c r="BL91" s="11"/>
      <c r="BM91" s="8"/>
      <c r="BN91" s="8"/>
      <c r="BO91" s="10"/>
      <c r="BP91" s="8"/>
      <c r="BQ91" s="8"/>
      <c r="BR91" s="36"/>
    </row>
    <row r="92" spans="1:70" ht="136" x14ac:dyDescent="0.35">
      <c r="A92" s="10">
        <f t="shared" ca="1" si="1"/>
        <v>46101</v>
      </c>
      <c r="B92" s="14"/>
      <c r="C92" s="8">
        <v>91</v>
      </c>
      <c r="D92" s="10">
        <v>45743</v>
      </c>
      <c r="E92" s="10">
        <v>45755</v>
      </c>
      <c r="F92" s="8">
        <v>15</v>
      </c>
      <c r="G92" s="8">
        <v>0</v>
      </c>
      <c r="H92" s="8">
        <v>1</v>
      </c>
      <c r="I92" s="8">
        <v>0</v>
      </c>
      <c r="J92" s="8">
        <v>1</v>
      </c>
      <c r="K92" s="8">
        <v>0</v>
      </c>
      <c r="L92" s="8" t="s">
        <v>22</v>
      </c>
      <c r="M92" s="8" t="s">
        <v>36</v>
      </c>
      <c r="N92" s="8" t="s">
        <v>28</v>
      </c>
      <c r="O92" s="42" t="s">
        <v>175</v>
      </c>
      <c r="P92" s="8" t="s">
        <v>48</v>
      </c>
      <c r="Q92" s="14"/>
      <c r="R92" s="8">
        <v>11315</v>
      </c>
      <c r="S92" s="24" t="s">
        <v>663</v>
      </c>
      <c r="T92" s="10" t="s">
        <v>35</v>
      </c>
      <c r="U92" s="8" t="s">
        <v>36</v>
      </c>
      <c r="V92" s="8" t="s">
        <v>375</v>
      </c>
      <c r="W92" s="8">
        <f ca="1">POS_22[[#This Row],[Fecha actual ]]-POS_22[[#This Row],[Fecha de Registro ]]</f>
        <v>346</v>
      </c>
      <c r="X92" s="11"/>
      <c r="Y92" s="24" t="s">
        <v>664</v>
      </c>
      <c r="Z92" s="8">
        <v>0</v>
      </c>
      <c r="AA92" s="8">
        <v>1</v>
      </c>
      <c r="AB92" s="8">
        <v>0</v>
      </c>
      <c r="AC92" s="8">
        <v>0</v>
      </c>
      <c r="AD92" s="24" t="s">
        <v>204</v>
      </c>
      <c r="AE92" s="8">
        <v>1</v>
      </c>
      <c r="AF92" s="8">
        <v>0</v>
      </c>
      <c r="AG92" s="8">
        <v>0</v>
      </c>
      <c r="AH92" s="8">
        <v>0</v>
      </c>
      <c r="AI92" s="24" t="s">
        <v>665</v>
      </c>
      <c r="AJ92" s="8" t="s">
        <v>23</v>
      </c>
      <c r="AK92" s="8" t="s">
        <v>37</v>
      </c>
      <c r="AL92" s="8" t="s">
        <v>175</v>
      </c>
      <c r="AM92" s="8" t="s">
        <v>37</v>
      </c>
      <c r="AN92" s="11"/>
      <c r="AO92" s="8"/>
      <c r="AP92" s="8"/>
      <c r="AQ92" s="8"/>
      <c r="AR92" s="8"/>
      <c r="AS92" s="8"/>
      <c r="AT92" s="10"/>
      <c r="AU92" s="8"/>
      <c r="AV92" s="8"/>
      <c r="AW92" s="8"/>
      <c r="AX92" s="10"/>
      <c r="AY92" s="8"/>
      <c r="AZ92" s="8"/>
      <c r="BA92" s="8"/>
      <c r="BB92" s="8"/>
      <c r="BC92" s="10"/>
      <c r="BD92" s="11"/>
      <c r="BE92" s="8"/>
      <c r="BF92" s="10"/>
      <c r="BG92" s="8">
        <f>POS_22[[#This Row],[Fecha de la Resolución del CG ]]-POS_22[[#This Row],[Fecha de Registro ]]</f>
        <v>-45755</v>
      </c>
      <c r="BH92" s="8"/>
      <c r="BI92" s="8"/>
      <c r="BJ92" s="8"/>
      <c r="BK92" s="8"/>
      <c r="BL92" s="11"/>
      <c r="BM92" s="8"/>
      <c r="BN92" s="8"/>
      <c r="BO92" s="10"/>
      <c r="BP92" s="8"/>
      <c r="BQ92" s="8"/>
      <c r="BR92" s="36"/>
    </row>
    <row r="93" spans="1:70" ht="160" x14ac:dyDescent="0.35">
      <c r="A93" s="10">
        <f t="shared" ca="1" si="1"/>
        <v>46101</v>
      </c>
      <c r="B93" s="14"/>
      <c r="C93" s="8">
        <v>92</v>
      </c>
      <c r="D93" s="10">
        <v>45742</v>
      </c>
      <c r="E93" s="10">
        <v>45755</v>
      </c>
      <c r="F93" s="8">
        <v>20</v>
      </c>
      <c r="G93" s="8">
        <v>0</v>
      </c>
      <c r="H93" s="8">
        <v>1</v>
      </c>
      <c r="I93" s="8">
        <v>0</v>
      </c>
      <c r="J93" s="8">
        <v>1</v>
      </c>
      <c r="K93" s="8">
        <v>0</v>
      </c>
      <c r="L93" s="8" t="s">
        <v>22</v>
      </c>
      <c r="M93" s="8" t="s">
        <v>36</v>
      </c>
      <c r="N93" s="8" t="s">
        <v>28</v>
      </c>
      <c r="O93" s="42" t="s">
        <v>175</v>
      </c>
      <c r="P93" s="8" t="s">
        <v>48</v>
      </c>
      <c r="Q93" s="14"/>
      <c r="R93" s="8">
        <v>11316</v>
      </c>
      <c r="S93" s="24" t="s">
        <v>666</v>
      </c>
      <c r="T93" s="10" t="s">
        <v>35</v>
      </c>
      <c r="U93" s="8" t="s">
        <v>36</v>
      </c>
      <c r="V93" s="8" t="s">
        <v>375</v>
      </c>
      <c r="W93" s="8">
        <f ca="1">POS_22[[#This Row],[Fecha actual ]]-POS_22[[#This Row],[Fecha de Registro ]]</f>
        <v>346</v>
      </c>
      <c r="X93" s="11"/>
      <c r="Y93" s="37" t="s">
        <v>667</v>
      </c>
      <c r="Z93" s="8">
        <v>0</v>
      </c>
      <c r="AA93" s="8">
        <v>1</v>
      </c>
      <c r="AB93" s="8">
        <v>0</v>
      </c>
      <c r="AC93" s="8">
        <v>0</v>
      </c>
      <c r="AD93" s="24" t="s">
        <v>204</v>
      </c>
      <c r="AE93" s="8">
        <v>1</v>
      </c>
      <c r="AF93" s="8">
        <v>0</v>
      </c>
      <c r="AG93" s="8">
        <v>0</v>
      </c>
      <c r="AH93" s="8">
        <v>0</v>
      </c>
      <c r="AI93" s="24" t="s">
        <v>668</v>
      </c>
      <c r="AJ93" s="8" t="s">
        <v>23</v>
      </c>
      <c r="AK93" s="8" t="s">
        <v>37</v>
      </c>
      <c r="AL93" s="8" t="s">
        <v>175</v>
      </c>
      <c r="AM93" s="8" t="s">
        <v>37</v>
      </c>
      <c r="AN93" s="11"/>
      <c r="AO93" s="8"/>
      <c r="AP93" s="8"/>
      <c r="AQ93" s="8"/>
      <c r="AR93" s="8"/>
      <c r="AS93" s="8"/>
      <c r="AT93" s="10"/>
      <c r="AU93" s="8"/>
      <c r="AV93" s="8"/>
      <c r="AW93" s="8"/>
      <c r="AX93" s="10"/>
      <c r="AY93" s="8"/>
      <c r="AZ93" s="8"/>
      <c r="BA93" s="8"/>
      <c r="BB93" s="8"/>
      <c r="BC93" s="10"/>
      <c r="BD93" s="11"/>
      <c r="BE93" s="8"/>
      <c r="BF93" s="10"/>
      <c r="BG93" s="8">
        <f>POS_22[[#This Row],[Fecha de la Resolución del CG ]]-POS_22[[#This Row],[Fecha de Registro ]]</f>
        <v>-45755</v>
      </c>
      <c r="BH93" s="8"/>
      <c r="BI93" s="8"/>
      <c r="BJ93" s="8"/>
      <c r="BK93" s="8"/>
      <c r="BL93" s="11"/>
      <c r="BM93" s="8"/>
      <c r="BN93" s="8"/>
      <c r="BO93" s="10"/>
      <c r="BP93" s="8"/>
      <c r="BQ93" s="8"/>
      <c r="BR93" s="36"/>
    </row>
    <row r="94" spans="1:70" ht="32" x14ac:dyDescent="0.35">
      <c r="A94" s="10">
        <f t="shared" ca="1" si="1"/>
        <v>46101</v>
      </c>
      <c r="B94" s="14"/>
      <c r="C94" s="8">
        <v>93</v>
      </c>
      <c r="D94" s="10">
        <v>45754</v>
      </c>
      <c r="E94" s="10">
        <v>45755</v>
      </c>
      <c r="F94" s="8">
        <v>1</v>
      </c>
      <c r="G94" s="8">
        <v>0</v>
      </c>
      <c r="H94" s="8">
        <v>1</v>
      </c>
      <c r="I94" s="8">
        <v>0</v>
      </c>
      <c r="J94" s="8">
        <v>1</v>
      </c>
      <c r="K94" s="8">
        <v>0</v>
      </c>
      <c r="L94" s="8" t="s">
        <v>37</v>
      </c>
      <c r="M94" s="8" t="s">
        <v>36</v>
      </c>
      <c r="N94" s="8" t="s">
        <v>28</v>
      </c>
      <c r="O94" s="42" t="s">
        <v>175</v>
      </c>
      <c r="P94" s="8" t="s">
        <v>48</v>
      </c>
      <c r="Q94" s="14"/>
      <c r="R94" s="8">
        <v>11318</v>
      </c>
      <c r="S94" s="24" t="s">
        <v>669</v>
      </c>
      <c r="T94" s="10" t="s">
        <v>35</v>
      </c>
      <c r="U94" s="8" t="s">
        <v>36</v>
      </c>
      <c r="V94" s="8" t="s">
        <v>82</v>
      </c>
      <c r="W94" s="8">
        <f ca="1">POS_22[[#This Row],[Fecha actual ]]-POS_22[[#This Row],[Fecha de Registro ]]</f>
        <v>346</v>
      </c>
      <c r="X94" s="11"/>
      <c r="Y94" s="37" t="s">
        <v>670</v>
      </c>
      <c r="Z94" s="8">
        <v>0</v>
      </c>
      <c r="AA94" s="8">
        <v>1</v>
      </c>
      <c r="AB94" s="8">
        <v>0</v>
      </c>
      <c r="AC94" s="8">
        <v>0</v>
      </c>
      <c r="AD94" s="24" t="s">
        <v>386</v>
      </c>
      <c r="AE94" s="8">
        <v>1</v>
      </c>
      <c r="AF94" s="8">
        <v>0</v>
      </c>
      <c r="AG94" s="8">
        <v>0</v>
      </c>
      <c r="AH94" s="8">
        <v>0</v>
      </c>
      <c r="AI94" s="24" t="s">
        <v>671</v>
      </c>
      <c r="AJ94" s="8" t="s">
        <v>21</v>
      </c>
      <c r="AK94" s="8" t="s">
        <v>37</v>
      </c>
      <c r="AL94" s="8" t="s">
        <v>175</v>
      </c>
      <c r="AM94" s="8" t="s">
        <v>37</v>
      </c>
      <c r="AN94" s="11"/>
      <c r="AO94" s="8"/>
      <c r="AP94" s="8"/>
      <c r="AQ94" s="8"/>
      <c r="AR94" s="8"/>
      <c r="AS94" s="8"/>
      <c r="AT94" s="10"/>
      <c r="AU94" s="8"/>
      <c r="AV94" s="8"/>
      <c r="AW94" s="8"/>
      <c r="AX94" s="10"/>
      <c r="AY94" s="8"/>
      <c r="AZ94" s="8"/>
      <c r="BA94" s="8"/>
      <c r="BB94" s="8"/>
      <c r="BC94" s="10"/>
      <c r="BD94" s="11"/>
      <c r="BE94" s="8"/>
      <c r="BF94" s="10"/>
      <c r="BG94" s="8">
        <f>POS_22[[#This Row],[Fecha de la Resolución del CG ]]-POS_22[[#This Row],[Fecha de Registro ]]</f>
        <v>-45755</v>
      </c>
      <c r="BH94" s="8"/>
      <c r="BI94" s="8"/>
      <c r="BJ94" s="8"/>
      <c r="BK94" s="8"/>
      <c r="BL94" s="11"/>
      <c r="BM94" s="8"/>
      <c r="BN94" s="8"/>
      <c r="BO94" s="10"/>
      <c r="BP94" s="8"/>
      <c r="BQ94" s="8"/>
      <c r="BR94" s="36"/>
    </row>
    <row r="95" spans="1:70" ht="72" x14ac:dyDescent="0.35">
      <c r="A95" s="10">
        <f t="shared" ca="1" si="1"/>
        <v>46101</v>
      </c>
      <c r="B95" s="14"/>
      <c r="C95" s="8">
        <v>94</v>
      </c>
      <c r="D95" s="10">
        <v>45754</v>
      </c>
      <c r="E95" s="10">
        <v>45755</v>
      </c>
      <c r="F95" s="8">
        <v>1</v>
      </c>
      <c r="G95" s="8">
        <v>0</v>
      </c>
      <c r="H95" s="8">
        <v>1</v>
      </c>
      <c r="I95" s="8">
        <v>0</v>
      </c>
      <c r="J95" s="8">
        <v>1</v>
      </c>
      <c r="K95" s="8">
        <v>0</v>
      </c>
      <c r="L95" s="8" t="s">
        <v>37</v>
      </c>
      <c r="M95" s="8" t="s">
        <v>36</v>
      </c>
      <c r="N95" s="8" t="s">
        <v>28</v>
      </c>
      <c r="O95" s="42" t="s">
        <v>175</v>
      </c>
      <c r="P95" s="8" t="s">
        <v>48</v>
      </c>
      <c r="Q95" s="14"/>
      <c r="R95" s="8">
        <v>11319</v>
      </c>
      <c r="S95" s="24" t="s">
        <v>672</v>
      </c>
      <c r="T95" s="10" t="s">
        <v>35</v>
      </c>
      <c r="U95" s="8" t="s">
        <v>36</v>
      </c>
      <c r="V95" s="8" t="s">
        <v>455</v>
      </c>
      <c r="W95" s="8">
        <f ca="1">POS_22[[#This Row],[Fecha actual ]]-POS_22[[#This Row],[Fecha de Registro ]]</f>
        <v>346</v>
      </c>
      <c r="X95" s="11"/>
      <c r="Y95" s="24" t="s">
        <v>673</v>
      </c>
      <c r="Z95" s="8">
        <v>1</v>
      </c>
      <c r="AA95" s="8">
        <v>0</v>
      </c>
      <c r="AB95" s="8">
        <v>0</v>
      </c>
      <c r="AC95" s="8">
        <v>0</v>
      </c>
      <c r="AD95" s="24" t="s">
        <v>674</v>
      </c>
      <c r="AE95" s="8">
        <v>1</v>
      </c>
      <c r="AF95" s="8">
        <v>0</v>
      </c>
      <c r="AG95" s="8">
        <v>0</v>
      </c>
      <c r="AH95" s="8">
        <v>1</v>
      </c>
      <c r="AI95" s="24" t="s">
        <v>675</v>
      </c>
      <c r="AJ95" s="8" t="s">
        <v>38</v>
      </c>
      <c r="AK95" s="8" t="s">
        <v>37</v>
      </c>
      <c r="AL95" s="8" t="s">
        <v>175</v>
      </c>
      <c r="AM95" s="8" t="s">
        <v>37</v>
      </c>
      <c r="AN95" s="11"/>
      <c r="AO95" s="8"/>
      <c r="AP95" s="8"/>
      <c r="AQ95" s="8"/>
      <c r="AR95" s="8"/>
      <c r="AS95" s="8"/>
      <c r="AT95" s="10"/>
      <c r="AU95" s="8"/>
      <c r="AV95" s="8"/>
      <c r="AW95" s="8"/>
      <c r="AX95" s="10"/>
      <c r="AY95" s="8"/>
      <c r="AZ95" s="8"/>
      <c r="BA95" s="8"/>
      <c r="BB95" s="8"/>
      <c r="BC95" s="10"/>
      <c r="BD95" s="11"/>
      <c r="BE95" s="8"/>
      <c r="BF95" s="10"/>
      <c r="BG95" s="8">
        <f>POS_22[[#This Row],[Fecha de la Resolución del CG ]]-POS_22[[#This Row],[Fecha de Registro ]]</f>
        <v>-45755</v>
      </c>
      <c r="BH95" s="8"/>
      <c r="BI95" s="8"/>
      <c r="BJ95" s="8"/>
      <c r="BK95" s="8"/>
      <c r="BL95" s="11"/>
      <c r="BM95" s="8"/>
      <c r="BN95" s="8"/>
      <c r="BO95" s="10"/>
      <c r="BP95" s="8"/>
      <c r="BQ95" s="8"/>
      <c r="BR95" s="36"/>
    </row>
    <row r="96" spans="1:70" ht="32" x14ac:dyDescent="0.35">
      <c r="A96" s="10">
        <f t="shared" ca="1" si="1"/>
        <v>46101</v>
      </c>
      <c r="B96" s="14"/>
      <c r="C96" s="8">
        <v>95</v>
      </c>
      <c r="D96" s="10">
        <v>45754</v>
      </c>
      <c r="E96" s="10">
        <v>45757</v>
      </c>
      <c r="F96" s="8">
        <v>2</v>
      </c>
      <c r="G96" s="8">
        <v>0</v>
      </c>
      <c r="H96" s="8">
        <v>1</v>
      </c>
      <c r="I96" s="8">
        <v>0</v>
      </c>
      <c r="J96" s="8">
        <v>1</v>
      </c>
      <c r="K96" s="8">
        <v>0</v>
      </c>
      <c r="L96" s="8" t="s">
        <v>37</v>
      </c>
      <c r="M96" s="8" t="s">
        <v>36</v>
      </c>
      <c r="N96" s="8" t="s">
        <v>28</v>
      </c>
      <c r="O96" s="42" t="s">
        <v>175</v>
      </c>
      <c r="P96" s="8" t="s">
        <v>48</v>
      </c>
      <c r="Q96" s="14"/>
      <c r="R96" s="8">
        <v>11332</v>
      </c>
      <c r="S96" s="24" t="s">
        <v>676</v>
      </c>
      <c r="T96" s="10" t="s">
        <v>35</v>
      </c>
      <c r="U96" s="8" t="s">
        <v>36</v>
      </c>
      <c r="V96" s="8" t="s">
        <v>455</v>
      </c>
      <c r="W96" s="8">
        <f ca="1">POS_22[[#This Row],[Fecha actual ]]-POS_22[[#This Row],[Fecha de Registro ]]</f>
        <v>344</v>
      </c>
      <c r="X96" s="11"/>
      <c r="Y96" s="24" t="s">
        <v>677</v>
      </c>
      <c r="Z96" s="8">
        <v>0</v>
      </c>
      <c r="AA96" s="8">
        <v>1</v>
      </c>
      <c r="AB96" s="8">
        <v>0</v>
      </c>
      <c r="AC96" s="8">
        <v>0</v>
      </c>
      <c r="AD96" s="24" t="s">
        <v>386</v>
      </c>
      <c r="AE96" s="8">
        <v>1</v>
      </c>
      <c r="AF96" s="8">
        <v>0</v>
      </c>
      <c r="AG96" s="8">
        <v>0</v>
      </c>
      <c r="AH96" s="8">
        <v>0</v>
      </c>
      <c r="AI96" s="24" t="s">
        <v>678</v>
      </c>
      <c r="AJ96" s="8" t="s">
        <v>21</v>
      </c>
      <c r="AK96" s="8" t="s">
        <v>37</v>
      </c>
      <c r="AL96" s="8" t="s">
        <v>175</v>
      </c>
      <c r="AM96" s="8" t="s">
        <v>37</v>
      </c>
      <c r="AN96" s="11"/>
      <c r="AO96" s="8"/>
      <c r="AP96" s="8"/>
      <c r="AQ96" s="8"/>
      <c r="AR96" s="8"/>
      <c r="AS96" s="8"/>
      <c r="AT96" s="10"/>
      <c r="AU96" s="8"/>
      <c r="AV96" s="8"/>
      <c r="AW96" s="8"/>
      <c r="AX96" s="10"/>
      <c r="AY96" s="8"/>
      <c r="AZ96" s="8"/>
      <c r="BA96" s="8"/>
      <c r="BB96" s="8"/>
      <c r="BC96" s="10"/>
      <c r="BD96" s="11"/>
      <c r="BE96" s="8"/>
      <c r="BF96" s="10"/>
      <c r="BG96" s="8">
        <f>POS_22[[#This Row],[Fecha de la Resolución del CG ]]-POS_22[[#This Row],[Fecha de Registro ]]</f>
        <v>-45757</v>
      </c>
      <c r="BH96" s="8"/>
      <c r="BI96" s="8"/>
      <c r="BJ96" s="8"/>
      <c r="BK96" s="8"/>
      <c r="BL96" s="11"/>
      <c r="BM96" s="8"/>
      <c r="BN96" s="8"/>
      <c r="BO96" s="10"/>
      <c r="BP96" s="8"/>
      <c r="BQ96" s="8"/>
      <c r="BR96" s="36"/>
    </row>
    <row r="97" spans="1:70" ht="32" x14ac:dyDescent="0.35">
      <c r="A97" s="10">
        <f t="shared" ca="1" si="1"/>
        <v>46101</v>
      </c>
      <c r="B97" s="14"/>
      <c r="C97" s="8">
        <v>96</v>
      </c>
      <c r="D97" s="10">
        <v>45756</v>
      </c>
      <c r="E97" s="10">
        <v>45761</v>
      </c>
      <c r="F97" s="8">
        <v>1</v>
      </c>
      <c r="G97" s="8">
        <v>0</v>
      </c>
      <c r="H97" s="8">
        <v>1</v>
      </c>
      <c r="I97" s="8">
        <v>0</v>
      </c>
      <c r="J97" s="8">
        <v>1</v>
      </c>
      <c r="K97" s="8">
        <v>0</v>
      </c>
      <c r="L97" s="8" t="s">
        <v>37</v>
      </c>
      <c r="M97" s="8" t="s">
        <v>36</v>
      </c>
      <c r="N97" s="8" t="s">
        <v>28</v>
      </c>
      <c r="O97" s="42" t="s">
        <v>175</v>
      </c>
      <c r="P97" s="8" t="s">
        <v>34</v>
      </c>
      <c r="Q97" s="14"/>
      <c r="R97" s="8">
        <v>11333</v>
      </c>
      <c r="S97" s="24" t="s">
        <v>679</v>
      </c>
      <c r="T97" s="10" t="s">
        <v>35</v>
      </c>
      <c r="U97" s="8" t="s">
        <v>36</v>
      </c>
      <c r="V97" s="8" t="s">
        <v>93</v>
      </c>
      <c r="W97" s="8">
        <f ca="1">POS_22[[#This Row],[Fecha actual ]]-POS_22[[#This Row],[Fecha de Registro ]]</f>
        <v>340</v>
      </c>
      <c r="X97" s="11"/>
      <c r="Y97" s="24" t="s">
        <v>680</v>
      </c>
      <c r="Z97" s="8">
        <v>0</v>
      </c>
      <c r="AA97" s="8">
        <v>1</v>
      </c>
      <c r="AB97" s="8">
        <v>0</v>
      </c>
      <c r="AC97" s="8">
        <v>0</v>
      </c>
      <c r="AD97" s="24" t="s">
        <v>204</v>
      </c>
      <c r="AE97" s="8">
        <v>1</v>
      </c>
      <c r="AF97" s="8">
        <v>0</v>
      </c>
      <c r="AG97" s="8">
        <v>0</v>
      </c>
      <c r="AH97" s="8">
        <v>0</v>
      </c>
      <c r="AI97" s="24" t="s">
        <v>681</v>
      </c>
      <c r="AJ97" s="8" t="s">
        <v>21</v>
      </c>
      <c r="AK97" s="8" t="s">
        <v>37</v>
      </c>
      <c r="AL97" s="8" t="s">
        <v>175</v>
      </c>
      <c r="AM97" s="8" t="s">
        <v>37</v>
      </c>
      <c r="AN97" s="11"/>
      <c r="AO97" s="8"/>
      <c r="AP97" s="8"/>
      <c r="AQ97" s="8"/>
      <c r="AR97" s="8"/>
      <c r="AS97" s="8"/>
      <c r="AT97" s="10"/>
      <c r="AU97" s="8"/>
      <c r="AV97" s="8"/>
      <c r="AW97" s="8"/>
      <c r="AX97" s="10"/>
      <c r="AY97" s="8"/>
      <c r="AZ97" s="8"/>
      <c r="BA97" s="8"/>
      <c r="BB97" s="8"/>
      <c r="BC97" s="10"/>
      <c r="BD97" s="11"/>
      <c r="BE97" s="8"/>
      <c r="BF97" s="10"/>
      <c r="BG97" s="8">
        <f>POS_22[[#This Row],[Fecha de la Resolución del CG ]]-POS_22[[#This Row],[Fecha de Registro ]]</f>
        <v>-45761</v>
      </c>
      <c r="BH97" s="8"/>
      <c r="BI97" s="8"/>
      <c r="BJ97" s="8"/>
      <c r="BK97" s="8"/>
      <c r="BL97" s="11"/>
      <c r="BM97" s="8"/>
      <c r="BN97" s="8"/>
      <c r="BO97" s="10"/>
      <c r="BP97" s="8"/>
      <c r="BQ97" s="8"/>
      <c r="BR97" s="36"/>
    </row>
    <row r="98" spans="1:70" ht="32" x14ac:dyDescent="0.35">
      <c r="A98" s="10">
        <f t="shared" ca="1" si="1"/>
        <v>46101</v>
      </c>
      <c r="B98" s="14"/>
      <c r="C98" s="8">
        <v>97</v>
      </c>
      <c r="D98" s="10">
        <v>45757</v>
      </c>
      <c r="E98" s="10">
        <v>45768</v>
      </c>
      <c r="F98" s="8">
        <v>2</v>
      </c>
      <c r="G98" s="8">
        <v>0</v>
      </c>
      <c r="H98" s="8">
        <v>1</v>
      </c>
      <c r="I98" s="8">
        <v>0</v>
      </c>
      <c r="J98" s="8">
        <v>1</v>
      </c>
      <c r="K98" s="8">
        <v>0</v>
      </c>
      <c r="L98" s="8" t="s">
        <v>22</v>
      </c>
      <c r="M98" s="8" t="s">
        <v>36</v>
      </c>
      <c r="N98" s="8" t="s">
        <v>28</v>
      </c>
      <c r="O98" s="42" t="s">
        <v>175</v>
      </c>
      <c r="P98" s="8" t="s">
        <v>18</v>
      </c>
      <c r="Q98" s="14"/>
      <c r="R98" s="8">
        <v>13352</v>
      </c>
      <c r="S98" s="24" t="s">
        <v>682</v>
      </c>
      <c r="T98" s="10" t="s">
        <v>35</v>
      </c>
      <c r="U98" s="8" t="s">
        <v>36</v>
      </c>
      <c r="V98" s="8" t="s">
        <v>455</v>
      </c>
      <c r="W98" s="8">
        <f ca="1">POS_22[[#This Row],[Fecha actual ]]-POS_22[[#This Row],[Fecha de Registro ]]</f>
        <v>333</v>
      </c>
      <c r="X98" s="11"/>
      <c r="Y98" s="24" t="s">
        <v>683</v>
      </c>
      <c r="Z98" s="8">
        <v>0</v>
      </c>
      <c r="AA98" s="8">
        <v>1</v>
      </c>
      <c r="AB98" s="8">
        <v>0</v>
      </c>
      <c r="AC98" s="8">
        <v>0</v>
      </c>
      <c r="AD98" s="24" t="s">
        <v>204</v>
      </c>
      <c r="AE98" s="8">
        <v>1</v>
      </c>
      <c r="AF98" s="8">
        <v>0</v>
      </c>
      <c r="AG98" s="8">
        <v>0</v>
      </c>
      <c r="AH98" s="8">
        <v>0</v>
      </c>
      <c r="AI98" s="24" t="s">
        <v>684</v>
      </c>
      <c r="AJ98" s="8" t="s">
        <v>21</v>
      </c>
      <c r="AK98" s="8" t="s">
        <v>37</v>
      </c>
      <c r="AL98" s="8" t="s">
        <v>175</v>
      </c>
      <c r="AM98" s="8" t="s">
        <v>37</v>
      </c>
      <c r="AN98" s="11"/>
      <c r="AO98" s="8"/>
      <c r="AP98" s="8"/>
      <c r="AQ98" s="8"/>
      <c r="AR98" s="8"/>
      <c r="AS98" s="8"/>
      <c r="AT98" s="10"/>
      <c r="AU98" s="8"/>
      <c r="AV98" s="8"/>
      <c r="AW98" s="8"/>
      <c r="AX98" s="10"/>
      <c r="AY98" s="8"/>
      <c r="AZ98" s="8"/>
      <c r="BA98" s="8"/>
      <c r="BB98" s="8"/>
      <c r="BC98" s="10"/>
      <c r="BD98" s="11"/>
      <c r="BE98" s="8"/>
      <c r="BF98" s="10"/>
      <c r="BG98" s="8">
        <f>POS_22[[#This Row],[Fecha de la Resolución del CG ]]-POS_22[[#This Row],[Fecha de Registro ]]</f>
        <v>-45768</v>
      </c>
      <c r="BH98" s="8"/>
      <c r="BI98" s="8"/>
      <c r="BJ98" s="8"/>
      <c r="BK98" s="8"/>
      <c r="BL98" s="11"/>
      <c r="BM98" s="8"/>
      <c r="BN98" s="8"/>
      <c r="BO98" s="10"/>
      <c r="BP98" s="8"/>
      <c r="BQ98" s="8"/>
      <c r="BR98" s="36"/>
    </row>
    <row r="99" spans="1:70" ht="104" x14ac:dyDescent="0.35">
      <c r="A99" s="10">
        <f t="shared" ca="1" si="1"/>
        <v>46101</v>
      </c>
      <c r="B99" s="14"/>
      <c r="C99" s="8">
        <v>98</v>
      </c>
      <c r="D99" s="10">
        <v>45768</v>
      </c>
      <c r="E99" s="10">
        <v>45768</v>
      </c>
      <c r="F99" s="8">
        <v>1</v>
      </c>
      <c r="G99" s="8">
        <v>0</v>
      </c>
      <c r="H99" s="8">
        <v>1</v>
      </c>
      <c r="I99" s="8">
        <v>0</v>
      </c>
      <c r="J99" s="8">
        <v>1</v>
      </c>
      <c r="K99" s="8">
        <v>0</v>
      </c>
      <c r="L99" s="8" t="s">
        <v>37</v>
      </c>
      <c r="M99" s="8" t="s">
        <v>36</v>
      </c>
      <c r="N99" s="8" t="s">
        <v>28</v>
      </c>
      <c r="O99" s="42" t="s">
        <v>175</v>
      </c>
      <c r="P99" s="8" t="s">
        <v>48</v>
      </c>
      <c r="Q99" s="14"/>
      <c r="R99" s="8">
        <v>11355</v>
      </c>
      <c r="S99" s="24" t="s">
        <v>685</v>
      </c>
      <c r="T99" s="10" t="s">
        <v>35</v>
      </c>
      <c r="U99" s="8" t="s">
        <v>36</v>
      </c>
      <c r="V99" s="8" t="s">
        <v>438</v>
      </c>
      <c r="W99" s="8">
        <f ca="1">POS_22[[#This Row],[Fecha actual ]]-POS_22[[#This Row],[Fecha de Registro ]]</f>
        <v>333</v>
      </c>
      <c r="X99" s="11"/>
      <c r="Y99" s="24" t="s">
        <v>686</v>
      </c>
      <c r="Z99" s="8">
        <v>1</v>
      </c>
      <c r="AA99" s="8">
        <v>0</v>
      </c>
      <c r="AB99" s="8">
        <v>0</v>
      </c>
      <c r="AC99" s="8">
        <v>0</v>
      </c>
      <c r="AD99" s="24" t="s">
        <v>687</v>
      </c>
      <c r="AE99" s="8">
        <v>1</v>
      </c>
      <c r="AF99" s="8">
        <v>0</v>
      </c>
      <c r="AG99" s="8">
        <v>0</v>
      </c>
      <c r="AH99" s="8">
        <v>0</v>
      </c>
      <c r="AI99" s="24" t="s">
        <v>688</v>
      </c>
      <c r="AJ99" s="8" t="s">
        <v>80</v>
      </c>
      <c r="AK99" s="8" t="s">
        <v>37</v>
      </c>
      <c r="AL99" s="8" t="s">
        <v>175</v>
      </c>
      <c r="AM99" s="8" t="s">
        <v>37</v>
      </c>
      <c r="AN99" s="11"/>
      <c r="AO99" s="8"/>
      <c r="AP99" s="8"/>
      <c r="AQ99" s="8"/>
      <c r="AR99" s="8"/>
      <c r="AS99" s="8"/>
      <c r="AT99" s="10"/>
      <c r="AU99" s="8"/>
      <c r="AV99" s="8"/>
      <c r="AW99" s="8"/>
      <c r="AX99" s="10"/>
      <c r="AY99" s="8"/>
      <c r="AZ99" s="8"/>
      <c r="BA99" s="8"/>
      <c r="BB99" s="8"/>
      <c r="BC99" s="10"/>
      <c r="BD99" s="11"/>
      <c r="BE99" s="8"/>
      <c r="BF99" s="10"/>
      <c r="BG99" s="8">
        <f>POS_22[[#This Row],[Fecha de la Resolución del CG ]]-POS_22[[#This Row],[Fecha de Registro ]]</f>
        <v>-45768</v>
      </c>
      <c r="BH99" s="8"/>
      <c r="BI99" s="8"/>
      <c r="BJ99" s="8"/>
      <c r="BK99" s="8"/>
      <c r="BL99" s="11"/>
      <c r="BM99" s="8"/>
      <c r="BN99" s="8"/>
      <c r="BO99" s="10"/>
      <c r="BP99" s="8"/>
      <c r="BQ99" s="8"/>
      <c r="BR99" s="36"/>
    </row>
    <row r="100" spans="1:70" ht="32" x14ac:dyDescent="0.35">
      <c r="A100" s="10">
        <f t="shared" ca="1" si="1"/>
        <v>46101</v>
      </c>
      <c r="B100" s="14"/>
      <c r="C100" s="8">
        <v>99</v>
      </c>
      <c r="D100" s="10">
        <v>45755</v>
      </c>
      <c r="E100" s="10">
        <v>45769</v>
      </c>
      <c r="F100" s="8">
        <v>0</v>
      </c>
      <c r="G100" s="8">
        <v>1</v>
      </c>
      <c r="H100" s="8">
        <v>0</v>
      </c>
      <c r="I100" s="8">
        <v>1</v>
      </c>
      <c r="J100" s="8">
        <v>0</v>
      </c>
      <c r="K100" s="8">
        <v>1</v>
      </c>
      <c r="L100" s="8" t="s">
        <v>22</v>
      </c>
      <c r="M100" s="8" t="s">
        <v>36</v>
      </c>
      <c r="N100" s="8" t="s">
        <v>28</v>
      </c>
      <c r="O100" s="42" t="s">
        <v>175</v>
      </c>
      <c r="P100" s="8" t="s">
        <v>18</v>
      </c>
      <c r="Q100" s="14"/>
      <c r="R100" s="8">
        <v>13361</v>
      </c>
      <c r="S100" s="24" t="s">
        <v>689</v>
      </c>
      <c r="T100" s="10" t="s">
        <v>35</v>
      </c>
      <c r="U100" s="8" t="s">
        <v>36</v>
      </c>
      <c r="V100" s="8" t="s">
        <v>181</v>
      </c>
      <c r="W100" s="8">
        <f ca="1">POS_22[[#This Row],[Fecha actual ]]-POS_22[[#This Row],[Fecha de Registro ]]</f>
        <v>332</v>
      </c>
      <c r="X100" s="11"/>
      <c r="Y100" s="24" t="s">
        <v>690</v>
      </c>
      <c r="Z100" s="8">
        <v>0</v>
      </c>
      <c r="AA100" s="8">
        <v>1</v>
      </c>
      <c r="AB100" s="8">
        <v>0</v>
      </c>
      <c r="AC100" s="8">
        <v>0</v>
      </c>
      <c r="AD100" s="24" t="s">
        <v>204</v>
      </c>
      <c r="AE100" s="8">
        <v>1</v>
      </c>
      <c r="AF100" s="8">
        <v>0</v>
      </c>
      <c r="AG100" s="8">
        <v>0</v>
      </c>
      <c r="AH100" s="8">
        <v>0</v>
      </c>
      <c r="AI100" s="24" t="s">
        <v>691</v>
      </c>
      <c r="AJ100" s="8" t="s">
        <v>21</v>
      </c>
      <c r="AK100" s="8" t="s">
        <v>37</v>
      </c>
      <c r="AL100" s="8" t="s">
        <v>175</v>
      </c>
      <c r="AM100" s="8" t="s">
        <v>37</v>
      </c>
      <c r="AN100" s="11"/>
      <c r="AO100" s="8"/>
      <c r="AP100" s="8"/>
      <c r="AQ100" s="8"/>
      <c r="AR100" s="8"/>
      <c r="AS100" s="8"/>
      <c r="AT100" s="10"/>
      <c r="AU100" s="8"/>
      <c r="AV100" s="8"/>
      <c r="AW100" s="8"/>
      <c r="AX100" s="10"/>
      <c r="AY100" s="8"/>
      <c r="AZ100" s="8"/>
      <c r="BA100" s="8"/>
      <c r="BB100" s="8"/>
      <c r="BC100" s="10"/>
      <c r="BD100" s="11"/>
      <c r="BE100" s="8"/>
      <c r="BF100" s="10"/>
      <c r="BG100" s="8">
        <f>POS_22[[#This Row],[Fecha de la Resolución del CG ]]-POS_22[[#This Row],[Fecha de Registro ]]</f>
        <v>-45769</v>
      </c>
      <c r="BH100" s="8"/>
      <c r="BI100" s="8"/>
      <c r="BJ100" s="8"/>
      <c r="BK100" s="8"/>
      <c r="BL100" s="11"/>
      <c r="BM100" s="8"/>
      <c r="BN100" s="8"/>
      <c r="BO100" s="10"/>
      <c r="BP100" s="8"/>
      <c r="BQ100" s="8"/>
      <c r="BR100" s="36"/>
    </row>
    <row r="101" spans="1:70" ht="24" x14ac:dyDescent="0.35">
      <c r="A101" s="10">
        <f t="shared" ca="1" si="1"/>
        <v>46101</v>
      </c>
      <c r="B101" s="14"/>
      <c r="C101" s="8">
        <v>100</v>
      </c>
      <c r="D101" s="10">
        <v>45763</v>
      </c>
      <c r="E101" s="10">
        <v>45769</v>
      </c>
      <c r="F101" s="8">
        <v>1</v>
      </c>
      <c r="G101" s="8">
        <v>0</v>
      </c>
      <c r="H101" s="8">
        <v>1</v>
      </c>
      <c r="I101" s="8">
        <v>0</v>
      </c>
      <c r="J101" s="8">
        <v>1</v>
      </c>
      <c r="K101" s="8">
        <v>0</v>
      </c>
      <c r="L101" s="8" t="s">
        <v>37</v>
      </c>
      <c r="M101" s="8" t="s">
        <v>36</v>
      </c>
      <c r="N101" s="8" t="s">
        <v>28</v>
      </c>
      <c r="O101" s="42" t="s">
        <v>175</v>
      </c>
      <c r="P101" s="8" t="s">
        <v>48</v>
      </c>
      <c r="Q101" s="14"/>
      <c r="R101" s="8">
        <v>13370</v>
      </c>
      <c r="S101" s="24" t="s">
        <v>692</v>
      </c>
      <c r="T101" s="10" t="s">
        <v>35</v>
      </c>
      <c r="U101" s="8" t="s">
        <v>36</v>
      </c>
      <c r="V101" s="8" t="s">
        <v>181</v>
      </c>
      <c r="W101" s="8">
        <f ca="1">POS_22[[#This Row],[Fecha actual ]]-POS_22[[#This Row],[Fecha de Registro ]]</f>
        <v>332</v>
      </c>
      <c r="X101" s="11"/>
      <c r="Y101" s="24" t="s">
        <v>693</v>
      </c>
      <c r="Z101" s="8">
        <v>0</v>
      </c>
      <c r="AA101" s="8">
        <v>1</v>
      </c>
      <c r="AB101" s="8">
        <v>0</v>
      </c>
      <c r="AC101" s="8">
        <v>0</v>
      </c>
      <c r="AD101" s="24" t="s">
        <v>460</v>
      </c>
      <c r="AE101" s="8">
        <v>1</v>
      </c>
      <c r="AF101" s="8">
        <v>0</v>
      </c>
      <c r="AG101" s="8">
        <v>0</v>
      </c>
      <c r="AH101" s="8">
        <v>0</v>
      </c>
      <c r="AI101" s="24" t="s">
        <v>694</v>
      </c>
      <c r="AJ101" s="8" t="s">
        <v>21</v>
      </c>
      <c r="AK101" s="8" t="s">
        <v>37</v>
      </c>
      <c r="AL101" s="8" t="s">
        <v>175</v>
      </c>
      <c r="AM101" s="8" t="s">
        <v>37</v>
      </c>
      <c r="AN101" s="11"/>
      <c r="AO101" s="8"/>
      <c r="AP101" s="8"/>
      <c r="AQ101" s="8"/>
      <c r="AR101" s="8"/>
      <c r="AS101" s="8"/>
      <c r="AT101" s="10"/>
      <c r="AU101" s="8"/>
      <c r="AV101" s="8"/>
      <c r="AW101" s="8"/>
      <c r="AX101" s="10"/>
      <c r="AY101" s="8"/>
      <c r="AZ101" s="8"/>
      <c r="BA101" s="8"/>
      <c r="BB101" s="8"/>
      <c r="BC101" s="10"/>
      <c r="BD101" s="11"/>
      <c r="BE101" s="8"/>
      <c r="BF101" s="10"/>
      <c r="BG101" s="8">
        <f>POS_22[[#This Row],[Fecha de la Resolución del CG ]]-POS_22[[#This Row],[Fecha de Registro ]]</f>
        <v>-45769</v>
      </c>
      <c r="BH101" s="8"/>
      <c r="BI101" s="8"/>
      <c r="BJ101" s="8"/>
      <c r="BK101" s="8"/>
      <c r="BL101" s="11"/>
      <c r="BM101" s="8"/>
      <c r="BN101" s="8"/>
      <c r="BO101" s="10"/>
      <c r="BP101" s="8"/>
      <c r="BQ101" s="8"/>
      <c r="BR101" s="36"/>
    </row>
    <row r="102" spans="1:70" ht="40" x14ac:dyDescent="0.35">
      <c r="A102" s="10">
        <f t="shared" ca="1" si="1"/>
        <v>46101</v>
      </c>
      <c r="B102" s="14"/>
      <c r="C102" s="8">
        <v>101</v>
      </c>
      <c r="D102" s="10">
        <v>45777</v>
      </c>
      <c r="E102" s="10">
        <v>45777</v>
      </c>
      <c r="F102" s="8">
        <v>2</v>
      </c>
      <c r="G102" s="8">
        <v>0</v>
      </c>
      <c r="H102" s="8">
        <v>1</v>
      </c>
      <c r="I102" s="8">
        <v>0</v>
      </c>
      <c r="J102" s="8">
        <v>1</v>
      </c>
      <c r="K102" s="8">
        <v>0</v>
      </c>
      <c r="L102" s="8" t="s">
        <v>22</v>
      </c>
      <c r="M102" s="8" t="s">
        <v>36</v>
      </c>
      <c r="N102" s="8" t="s">
        <v>28</v>
      </c>
      <c r="O102" s="42" t="s">
        <v>175</v>
      </c>
      <c r="P102" s="8" t="s">
        <v>48</v>
      </c>
      <c r="Q102" s="14"/>
      <c r="R102" s="8">
        <v>13396</v>
      </c>
      <c r="S102" s="24" t="s">
        <v>695</v>
      </c>
      <c r="T102" s="10" t="s">
        <v>35</v>
      </c>
      <c r="U102" s="8" t="s">
        <v>36</v>
      </c>
      <c r="V102" s="8" t="s">
        <v>17</v>
      </c>
      <c r="W102" s="8">
        <f ca="1">POS_22[[#This Row],[Fecha actual ]]-POS_22[[#This Row],[Fecha de Registro ]]</f>
        <v>324</v>
      </c>
      <c r="X102" s="11"/>
      <c r="Y102" s="24" t="s">
        <v>696</v>
      </c>
      <c r="Z102" s="8">
        <v>0</v>
      </c>
      <c r="AA102" s="8">
        <v>1</v>
      </c>
      <c r="AB102" s="8">
        <v>0</v>
      </c>
      <c r="AC102" s="8">
        <v>0</v>
      </c>
      <c r="AD102" s="24" t="s">
        <v>697</v>
      </c>
      <c r="AE102" s="8">
        <v>1</v>
      </c>
      <c r="AF102" s="8">
        <v>0</v>
      </c>
      <c r="AG102" s="8">
        <v>0</v>
      </c>
      <c r="AH102" s="8">
        <v>0</v>
      </c>
      <c r="AI102" s="24" t="s">
        <v>698</v>
      </c>
      <c r="AJ102" s="8" t="s">
        <v>21</v>
      </c>
      <c r="AK102" s="8" t="s">
        <v>37</v>
      </c>
      <c r="AL102" s="8" t="s">
        <v>175</v>
      </c>
      <c r="AM102" s="8" t="s">
        <v>37</v>
      </c>
      <c r="AN102" s="11"/>
      <c r="AO102" s="8"/>
      <c r="AP102" s="8"/>
      <c r="AQ102" s="8"/>
      <c r="AR102" s="8"/>
      <c r="AS102" s="8"/>
      <c r="AT102" s="10"/>
      <c r="AU102" s="8"/>
      <c r="AV102" s="8"/>
      <c r="AW102" s="8"/>
      <c r="AX102" s="10"/>
      <c r="AY102" s="8"/>
      <c r="AZ102" s="8"/>
      <c r="BA102" s="8"/>
      <c r="BB102" s="8"/>
      <c r="BC102" s="10"/>
      <c r="BD102" s="11"/>
      <c r="BE102" s="8"/>
      <c r="BF102" s="10"/>
      <c r="BG102" s="8">
        <f>POS_22[[#This Row],[Fecha de la Resolución del CG ]]-POS_22[[#This Row],[Fecha de Registro ]]</f>
        <v>-45777</v>
      </c>
      <c r="BH102" s="8"/>
      <c r="BI102" s="8"/>
      <c r="BJ102" s="8"/>
      <c r="BK102" s="8"/>
      <c r="BL102" s="11"/>
      <c r="BM102" s="8"/>
      <c r="BN102" s="8"/>
      <c r="BO102" s="10"/>
      <c r="BP102" s="8"/>
      <c r="BQ102" s="8"/>
      <c r="BR102" s="36"/>
    </row>
    <row r="103" spans="1:70" ht="32" x14ac:dyDescent="0.35">
      <c r="A103" s="10">
        <f t="shared" ca="1" si="1"/>
        <v>46101</v>
      </c>
      <c r="B103" s="14"/>
      <c r="C103" s="8">
        <v>102</v>
      </c>
      <c r="D103" s="10">
        <v>45776</v>
      </c>
      <c r="E103" s="10">
        <v>45783</v>
      </c>
      <c r="F103" s="8">
        <v>1</v>
      </c>
      <c r="G103" s="8">
        <v>0</v>
      </c>
      <c r="H103" s="8">
        <v>1</v>
      </c>
      <c r="I103" s="8">
        <v>0</v>
      </c>
      <c r="J103" s="8">
        <v>1</v>
      </c>
      <c r="K103" s="8">
        <v>0</v>
      </c>
      <c r="L103" s="8" t="s">
        <v>37</v>
      </c>
      <c r="M103" s="8" t="s">
        <v>36</v>
      </c>
      <c r="N103" s="8" t="s">
        <v>28</v>
      </c>
      <c r="O103" s="42" t="s">
        <v>175</v>
      </c>
      <c r="P103" s="8" t="s">
        <v>48</v>
      </c>
      <c r="Q103" s="14"/>
      <c r="R103" s="8">
        <v>11447</v>
      </c>
      <c r="S103" s="24" t="s">
        <v>699</v>
      </c>
      <c r="T103" s="10" t="s">
        <v>35</v>
      </c>
      <c r="U103" s="8" t="s">
        <v>36</v>
      </c>
      <c r="V103" s="8" t="s">
        <v>93</v>
      </c>
      <c r="W103" s="8">
        <f ca="1">POS_22[[#This Row],[Fecha actual ]]-POS_22[[#This Row],[Fecha de Registro ]]</f>
        <v>318</v>
      </c>
      <c r="X103" s="11"/>
      <c r="Y103" s="24" t="s">
        <v>700</v>
      </c>
      <c r="Z103" s="8">
        <v>0</v>
      </c>
      <c r="AA103" s="8">
        <v>1</v>
      </c>
      <c r="AB103" s="8">
        <v>0</v>
      </c>
      <c r="AC103" s="8">
        <v>0</v>
      </c>
      <c r="AD103" s="24" t="s">
        <v>204</v>
      </c>
      <c r="AE103" s="8">
        <v>1</v>
      </c>
      <c r="AF103" s="8">
        <v>0</v>
      </c>
      <c r="AG103" s="8">
        <v>0</v>
      </c>
      <c r="AH103" s="8">
        <v>0</v>
      </c>
      <c r="AI103" s="24" t="s">
        <v>701</v>
      </c>
      <c r="AJ103" s="8" t="s">
        <v>21</v>
      </c>
      <c r="AK103" s="8" t="s">
        <v>37</v>
      </c>
      <c r="AL103" s="8" t="s">
        <v>175</v>
      </c>
      <c r="AM103" s="8" t="s">
        <v>37</v>
      </c>
      <c r="AN103" s="11"/>
      <c r="AO103" s="8"/>
      <c r="AP103" s="8"/>
      <c r="AQ103" s="8"/>
      <c r="AR103" s="8"/>
      <c r="AS103" s="8"/>
      <c r="AT103" s="10"/>
      <c r="AU103" s="8"/>
      <c r="AV103" s="8"/>
      <c r="AW103" s="8"/>
      <c r="AX103" s="10"/>
      <c r="AY103" s="8"/>
      <c r="AZ103" s="8"/>
      <c r="BA103" s="8"/>
      <c r="BB103" s="8"/>
      <c r="BC103" s="10"/>
      <c r="BD103" s="11"/>
      <c r="BE103" s="8"/>
      <c r="BF103" s="10"/>
      <c r="BG103" s="8">
        <f>POS_22[[#This Row],[Fecha de la Resolución del CG ]]-POS_22[[#This Row],[Fecha de Registro ]]</f>
        <v>-45783</v>
      </c>
      <c r="BH103" s="8"/>
      <c r="BI103" s="8"/>
      <c r="BJ103" s="8"/>
      <c r="BK103" s="8"/>
      <c r="BL103" s="11"/>
      <c r="BM103" s="8"/>
      <c r="BN103" s="8"/>
      <c r="BO103" s="10"/>
      <c r="BP103" s="8"/>
      <c r="BQ103" s="8"/>
      <c r="BR103" s="36"/>
    </row>
    <row r="104" spans="1:70" ht="32" x14ac:dyDescent="0.35">
      <c r="A104" s="10">
        <f t="shared" ca="1" si="1"/>
        <v>46101</v>
      </c>
      <c r="B104" s="14"/>
      <c r="C104" s="8">
        <v>103</v>
      </c>
      <c r="D104" s="10">
        <v>45768</v>
      </c>
      <c r="E104" s="10">
        <v>45783</v>
      </c>
      <c r="F104" s="8">
        <v>1</v>
      </c>
      <c r="G104" s="8">
        <v>0</v>
      </c>
      <c r="H104" s="8">
        <v>1</v>
      </c>
      <c r="I104" s="8">
        <v>0</v>
      </c>
      <c r="J104" s="8">
        <v>1</v>
      </c>
      <c r="K104" s="8">
        <v>0</v>
      </c>
      <c r="L104" s="8" t="s">
        <v>37</v>
      </c>
      <c r="M104" s="8" t="s">
        <v>36</v>
      </c>
      <c r="N104" s="8" t="s">
        <v>28</v>
      </c>
      <c r="O104" s="42" t="s">
        <v>175</v>
      </c>
      <c r="P104" s="8" t="s">
        <v>48</v>
      </c>
      <c r="Q104" s="14"/>
      <c r="R104" s="8">
        <v>11459</v>
      </c>
      <c r="S104" s="24" t="s">
        <v>702</v>
      </c>
      <c r="T104" s="10" t="s">
        <v>35</v>
      </c>
      <c r="U104" s="8" t="s">
        <v>36</v>
      </c>
      <c r="V104" s="8" t="s">
        <v>93</v>
      </c>
      <c r="W104" s="8">
        <f ca="1">POS_22[[#This Row],[Fecha actual ]]-POS_22[[#This Row],[Fecha de Registro ]]</f>
        <v>318</v>
      </c>
      <c r="X104" s="11"/>
      <c r="Y104" s="24" t="s">
        <v>703</v>
      </c>
      <c r="Z104" s="8">
        <v>0</v>
      </c>
      <c r="AA104" s="8">
        <v>1</v>
      </c>
      <c r="AB104" s="8">
        <v>0</v>
      </c>
      <c r="AC104" s="8">
        <v>0</v>
      </c>
      <c r="AD104" s="24" t="s">
        <v>200</v>
      </c>
      <c r="AE104" s="8">
        <v>1</v>
      </c>
      <c r="AF104" s="8">
        <v>0</v>
      </c>
      <c r="AG104" s="8">
        <v>0</v>
      </c>
      <c r="AH104" s="8">
        <v>0</v>
      </c>
      <c r="AI104" s="24" t="s">
        <v>704</v>
      </c>
      <c r="AJ104" s="8" t="s">
        <v>21</v>
      </c>
      <c r="AK104" s="8" t="s">
        <v>37</v>
      </c>
      <c r="AL104" s="8" t="s">
        <v>175</v>
      </c>
      <c r="AM104" s="8" t="s">
        <v>37</v>
      </c>
      <c r="AN104" s="11"/>
      <c r="AO104" s="8"/>
      <c r="AP104" s="8"/>
      <c r="AQ104" s="8"/>
      <c r="AR104" s="8"/>
      <c r="AS104" s="8"/>
      <c r="AT104" s="10"/>
      <c r="AU104" s="8"/>
      <c r="AV104" s="8"/>
      <c r="AW104" s="8"/>
      <c r="AX104" s="10"/>
      <c r="AY104" s="8"/>
      <c r="AZ104" s="8"/>
      <c r="BA104" s="8"/>
      <c r="BB104" s="8"/>
      <c r="BC104" s="10"/>
      <c r="BD104" s="11"/>
      <c r="BE104" s="8"/>
      <c r="BF104" s="10"/>
      <c r="BG104" s="8">
        <f>POS_22[[#This Row],[Fecha de la Resolución del CG ]]-POS_22[[#This Row],[Fecha de Registro ]]</f>
        <v>-45783</v>
      </c>
      <c r="BH104" s="8"/>
      <c r="BI104" s="8"/>
      <c r="BJ104" s="8"/>
      <c r="BK104" s="8"/>
      <c r="BL104" s="11"/>
      <c r="BM104" s="8"/>
      <c r="BN104" s="8"/>
      <c r="BO104" s="10"/>
      <c r="BP104" s="8"/>
      <c r="BQ104" s="8"/>
      <c r="BR104" s="36"/>
    </row>
    <row r="105" spans="1:70" ht="32" x14ac:dyDescent="0.35">
      <c r="A105" s="10">
        <f t="shared" ca="1" si="1"/>
        <v>46101</v>
      </c>
      <c r="B105" s="14"/>
      <c r="C105" s="8">
        <v>104</v>
      </c>
      <c r="D105" s="10">
        <v>45770</v>
      </c>
      <c r="E105" s="10">
        <v>45784</v>
      </c>
      <c r="F105" s="8">
        <v>2</v>
      </c>
      <c r="G105" s="8">
        <v>0</v>
      </c>
      <c r="H105" s="8">
        <v>1</v>
      </c>
      <c r="I105" s="8">
        <v>0</v>
      </c>
      <c r="J105" s="8">
        <v>1</v>
      </c>
      <c r="K105" s="8">
        <v>0</v>
      </c>
      <c r="L105" s="8" t="s">
        <v>37</v>
      </c>
      <c r="M105" s="8" t="s">
        <v>36</v>
      </c>
      <c r="N105" s="8" t="s">
        <v>28</v>
      </c>
      <c r="O105" s="42" t="s">
        <v>175</v>
      </c>
      <c r="P105" s="8" t="s">
        <v>48</v>
      </c>
      <c r="Q105" s="14"/>
      <c r="R105" s="8">
        <v>11462</v>
      </c>
      <c r="S105" s="24" t="s">
        <v>705</v>
      </c>
      <c r="T105" s="10" t="s">
        <v>35</v>
      </c>
      <c r="U105" s="8" t="s">
        <v>36</v>
      </c>
      <c r="V105" s="8" t="s">
        <v>455</v>
      </c>
      <c r="W105" s="8">
        <f ca="1">POS_22[[#This Row],[Fecha actual ]]-POS_22[[#This Row],[Fecha de Registro ]]</f>
        <v>317</v>
      </c>
      <c r="X105" s="11"/>
      <c r="Y105" s="24" t="s">
        <v>706</v>
      </c>
      <c r="Z105" s="8">
        <v>0</v>
      </c>
      <c r="AA105" s="8">
        <v>1</v>
      </c>
      <c r="AB105" s="8">
        <v>0</v>
      </c>
      <c r="AC105" s="8">
        <v>0</v>
      </c>
      <c r="AD105" s="24" t="s">
        <v>183</v>
      </c>
      <c r="AE105" s="8">
        <v>1</v>
      </c>
      <c r="AF105" s="8">
        <v>0</v>
      </c>
      <c r="AG105" s="8">
        <v>0</v>
      </c>
      <c r="AH105" s="8">
        <v>0</v>
      </c>
      <c r="AI105" s="24" t="s">
        <v>707</v>
      </c>
      <c r="AJ105" s="8" t="s">
        <v>21</v>
      </c>
      <c r="AK105" s="8" t="s">
        <v>37</v>
      </c>
      <c r="AL105" s="8" t="s">
        <v>175</v>
      </c>
      <c r="AM105" s="8" t="s">
        <v>37</v>
      </c>
      <c r="AN105" s="11"/>
      <c r="AO105" s="8"/>
      <c r="AP105" s="8"/>
      <c r="AQ105" s="8"/>
      <c r="AR105" s="8"/>
      <c r="AS105" s="8"/>
      <c r="AT105" s="10"/>
      <c r="AU105" s="8"/>
      <c r="AV105" s="8"/>
      <c r="AW105" s="8"/>
      <c r="AX105" s="10"/>
      <c r="AY105" s="8"/>
      <c r="AZ105" s="8"/>
      <c r="BA105" s="8"/>
      <c r="BB105" s="8"/>
      <c r="BC105" s="10"/>
      <c r="BD105" s="11"/>
      <c r="BE105" s="8"/>
      <c r="BF105" s="10"/>
      <c r="BG105" s="8">
        <f>POS_22[[#This Row],[Fecha de la Resolución del CG ]]-POS_22[[#This Row],[Fecha de Registro ]]</f>
        <v>-45784</v>
      </c>
      <c r="BH105" s="8"/>
      <c r="BI105" s="8"/>
      <c r="BJ105" s="8"/>
      <c r="BK105" s="8"/>
      <c r="BL105" s="11"/>
      <c r="BM105" s="8"/>
      <c r="BN105" s="8"/>
      <c r="BO105" s="10"/>
      <c r="BP105" s="8"/>
      <c r="BQ105" s="8"/>
      <c r="BR105" s="36"/>
    </row>
    <row r="106" spans="1:70" ht="144" x14ac:dyDescent="0.35">
      <c r="A106" s="10">
        <f t="shared" ca="1" si="1"/>
        <v>46101</v>
      </c>
      <c r="B106" s="14"/>
      <c r="C106" s="8">
        <v>105</v>
      </c>
      <c r="D106" s="10">
        <v>45784</v>
      </c>
      <c r="E106" s="10">
        <v>45785</v>
      </c>
      <c r="F106" s="8">
        <v>1</v>
      </c>
      <c r="G106" s="8">
        <v>0</v>
      </c>
      <c r="H106" s="8">
        <v>1</v>
      </c>
      <c r="I106" s="8">
        <v>0</v>
      </c>
      <c r="J106" s="8">
        <v>1</v>
      </c>
      <c r="K106" s="8">
        <v>0</v>
      </c>
      <c r="L106" s="8" t="s">
        <v>37</v>
      </c>
      <c r="M106" s="8" t="s">
        <v>36</v>
      </c>
      <c r="N106" s="8" t="s">
        <v>28</v>
      </c>
      <c r="O106" s="42" t="s">
        <v>175</v>
      </c>
      <c r="P106" s="8" t="s">
        <v>48</v>
      </c>
      <c r="Q106" s="14"/>
      <c r="R106" s="8">
        <v>11471</v>
      </c>
      <c r="S106" s="24" t="s">
        <v>708</v>
      </c>
      <c r="T106" s="10" t="s">
        <v>35</v>
      </c>
      <c r="U106" s="8" t="s">
        <v>36</v>
      </c>
      <c r="V106" s="8" t="s">
        <v>455</v>
      </c>
      <c r="W106" s="8">
        <f ca="1">POS_22[[#This Row],[Fecha actual ]]-POS_22[[#This Row],[Fecha de Registro ]]</f>
        <v>316</v>
      </c>
      <c r="X106" s="11"/>
      <c r="Y106" s="24" t="s">
        <v>709</v>
      </c>
      <c r="Z106" s="8">
        <v>0</v>
      </c>
      <c r="AA106" s="8">
        <v>1</v>
      </c>
      <c r="AB106" s="8">
        <v>0</v>
      </c>
      <c r="AC106" s="8">
        <v>0</v>
      </c>
      <c r="AD106" s="24" t="s">
        <v>710</v>
      </c>
      <c r="AE106" s="8">
        <v>1</v>
      </c>
      <c r="AF106" s="8">
        <v>0</v>
      </c>
      <c r="AG106" s="8">
        <v>1</v>
      </c>
      <c r="AH106" s="8">
        <v>1</v>
      </c>
      <c r="AI106" s="24" t="s">
        <v>711</v>
      </c>
      <c r="AJ106" s="8" t="s">
        <v>38</v>
      </c>
      <c r="AK106" s="8" t="s">
        <v>37</v>
      </c>
      <c r="AL106" s="8" t="s">
        <v>175</v>
      </c>
      <c r="AM106" s="8" t="s">
        <v>37</v>
      </c>
      <c r="AN106" s="11"/>
      <c r="AO106" s="8"/>
      <c r="AP106" s="8"/>
      <c r="AQ106" s="8"/>
      <c r="AR106" s="8"/>
      <c r="AS106" s="8"/>
      <c r="AT106" s="10"/>
      <c r="AU106" s="8"/>
      <c r="AV106" s="8"/>
      <c r="AW106" s="8"/>
      <c r="AX106" s="10"/>
      <c r="AY106" s="8"/>
      <c r="AZ106" s="8"/>
      <c r="BA106" s="8"/>
      <c r="BB106" s="8"/>
      <c r="BC106" s="10"/>
      <c r="BD106" s="11"/>
      <c r="BE106" s="8"/>
      <c r="BF106" s="10"/>
      <c r="BG106" s="8">
        <f>POS_22[[#This Row],[Fecha de la Resolución del CG ]]-POS_22[[#This Row],[Fecha de Registro ]]</f>
        <v>-45785</v>
      </c>
      <c r="BH106" s="8"/>
      <c r="BI106" s="8"/>
      <c r="BJ106" s="8"/>
      <c r="BK106" s="8"/>
      <c r="BL106" s="11"/>
      <c r="BM106" s="8"/>
      <c r="BN106" s="8"/>
      <c r="BO106" s="10"/>
      <c r="BP106" s="8"/>
      <c r="BQ106" s="8"/>
      <c r="BR106" s="36"/>
    </row>
    <row r="107" spans="1:70" ht="96" x14ac:dyDescent="0.35">
      <c r="A107" s="10">
        <f t="shared" ca="1" si="1"/>
        <v>46101</v>
      </c>
      <c r="B107" s="14"/>
      <c r="C107" s="8">
        <v>106</v>
      </c>
      <c r="D107" s="10">
        <v>45785</v>
      </c>
      <c r="E107" s="10">
        <v>45785</v>
      </c>
      <c r="F107" s="8">
        <v>1</v>
      </c>
      <c r="G107" s="8">
        <v>0</v>
      </c>
      <c r="H107" s="8">
        <v>1</v>
      </c>
      <c r="I107" s="8">
        <v>0</v>
      </c>
      <c r="J107" s="8">
        <v>1</v>
      </c>
      <c r="K107" s="8">
        <v>0</v>
      </c>
      <c r="L107" s="8" t="s">
        <v>37</v>
      </c>
      <c r="M107" s="8" t="s">
        <v>36</v>
      </c>
      <c r="N107" s="8" t="s">
        <v>28</v>
      </c>
      <c r="O107" s="42" t="s">
        <v>175</v>
      </c>
      <c r="P107" s="8" t="s">
        <v>48</v>
      </c>
      <c r="Q107" s="14"/>
      <c r="R107" s="8">
        <v>11474</v>
      </c>
      <c r="S107" s="24" t="s">
        <v>712</v>
      </c>
      <c r="T107" s="10" t="s">
        <v>35</v>
      </c>
      <c r="U107" s="8" t="s">
        <v>36</v>
      </c>
      <c r="V107" s="8" t="s">
        <v>455</v>
      </c>
      <c r="W107" s="8">
        <f ca="1">POS_22[[#This Row],[Fecha actual ]]-POS_22[[#This Row],[Fecha de Registro ]]</f>
        <v>316</v>
      </c>
      <c r="X107" s="11"/>
      <c r="Y107" s="24" t="s">
        <v>713</v>
      </c>
      <c r="Z107" s="8">
        <v>0</v>
      </c>
      <c r="AA107" s="8">
        <v>0</v>
      </c>
      <c r="AB107" s="8">
        <v>0</v>
      </c>
      <c r="AC107" s="8">
        <v>1</v>
      </c>
      <c r="AD107" s="24" t="s">
        <v>714</v>
      </c>
      <c r="AE107" s="8">
        <v>0</v>
      </c>
      <c r="AF107" s="8">
        <v>1</v>
      </c>
      <c r="AG107" s="8">
        <v>0</v>
      </c>
      <c r="AH107" s="8">
        <v>0</v>
      </c>
      <c r="AI107" s="24" t="s">
        <v>715</v>
      </c>
      <c r="AJ107" s="8" t="s">
        <v>38</v>
      </c>
      <c r="AK107" s="8" t="s">
        <v>37</v>
      </c>
      <c r="AL107" s="8" t="s">
        <v>175</v>
      </c>
      <c r="AM107" s="8" t="s">
        <v>37</v>
      </c>
      <c r="AN107" s="11"/>
      <c r="AO107" s="8"/>
      <c r="AP107" s="8"/>
      <c r="AQ107" s="8"/>
      <c r="AR107" s="8"/>
      <c r="AS107" s="8"/>
      <c r="AT107" s="10"/>
      <c r="AU107" s="8"/>
      <c r="AV107" s="8"/>
      <c r="AW107" s="8"/>
      <c r="AX107" s="10"/>
      <c r="AY107" s="8"/>
      <c r="AZ107" s="8"/>
      <c r="BA107" s="8"/>
      <c r="BB107" s="8"/>
      <c r="BC107" s="10"/>
      <c r="BD107" s="11"/>
      <c r="BE107" s="8"/>
      <c r="BF107" s="10"/>
      <c r="BG107" s="8">
        <f>POS_22[[#This Row],[Fecha de la Resolución del CG ]]-POS_22[[#This Row],[Fecha de Registro ]]</f>
        <v>-45785</v>
      </c>
      <c r="BH107" s="8"/>
      <c r="BI107" s="8"/>
      <c r="BJ107" s="8"/>
      <c r="BK107" s="8"/>
      <c r="BL107" s="11"/>
      <c r="BM107" s="8"/>
      <c r="BN107" s="8"/>
      <c r="BO107" s="10"/>
      <c r="BP107" s="8"/>
      <c r="BQ107" s="8"/>
      <c r="BR107" s="36"/>
    </row>
    <row r="108" spans="1:70" ht="32" x14ac:dyDescent="0.35">
      <c r="A108" s="10">
        <f t="shared" ca="1" si="1"/>
        <v>46101</v>
      </c>
      <c r="B108" s="14"/>
      <c r="C108" s="8">
        <v>107</v>
      </c>
      <c r="D108" s="10">
        <v>45785</v>
      </c>
      <c r="E108" s="10">
        <v>45792</v>
      </c>
      <c r="F108" s="8">
        <v>1</v>
      </c>
      <c r="G108" s="8">
        <v>0</v>
      </c>
      <c r="H108" s="8">
        <v>1</v>
      </c>
      <c r="I108" s="8">
        <v>0</v>
      </c>
      <c r="J108" s="8">
        <v>1</v>
      </c>
      <c r="K108" s="8">
        <v>0</v>
      </c>
      <c r="L108" s="8" t="s">
        <v>37</v>
      </c>
      <c r="M108" s="8" t="s">
        <v>36</v>
      </c>
      <c r="N108" s="8" t="s">
        <v>28</v>
      </c>
      <c r="O108" s="42" t="s">
        <v>175</v>
      </c>
      <c r="P108" s="8" t="s">
        <v>48</v>
      </c>
      <c r="Q108" s="14"/>
      <c r="R108" s="8">
        <v>11498</v>
      </c>
      <c r="S108" s="24" t="s">
        <v>716</v>
      </c>
      <c r="T108" s="10" t="s">
        <v>35</v>
      </c>
      <c r="U108" s="8" t="s">
        <v>36</v>
      </c>
      <c r="V108" s="8" t="s">
        <v>93</v>
      </c>
      <c r="W108" s="8">
        <f ca="1">POS_22[[#This Row],[Fecha actual ]]-POS_22[[#This Row],[Fecha de Registro ]]</f>
        <v>309</v>
      </c>
      <c r="X108" s="11"/>
      <c r="Y108" s="24" t="s">
        <v>717</v>
      </c>
      <c r="Z108" s="8">
        <v>0</v>
      </c>
      <c r="AA108" s="8">
        <v>1</v>
      </c>
      <c r="AB108" s="8">
        <v>0</v>
      </c>
      <c r="AC108" s="8">
        <v>0</v>
      </c>
      <c r="AD108" s="24" t="s">
        <v>200</v>
      </c>
      <c r="AE108" s="8">
        <v>1</v>
      </c>
      <c r="AF108" s="8">
        <v>0</v>
      </c>
      <c r="AG108" s="8">
        <v>0</v>
      </c>
      <c r="AH108" s="8">
        <v>0</v>
      </c>
      <c r="AI108" s="24" t="s">
        <v>718</v>
      </c>
      <c r="AJ108" s="8" t="s">
        <v>21</v>
      </c>
      <c r="AK108" s="8" t="s">
        <v>37</v>
      </c>
      <c r="AL108" s="8" t="s">
        <v>175</v>
      </c>
      <c r="AM108" s="8" t="s">
        <v>37</v>
      </c>
      <c r="AN108" s="11"/>
      <c r="AO108" s="8"/>
      <c r="AP108" s="8"/>
      <c r="AQ108" s="8"/>
      <c r="AR108" s="8"/>
      <c r="AS108" s="8"/>
      <c r="AT108" s="10"/>
      <c r="AU108" s="8"/>
      <c r="AV108" s="8"/>
      <c r="AW108" s="8"/>
      <c r="AX108" s="10"/>
      <c r="AY108" s="8"/>
      <c r="AZ108" s="8"/>
      <c r="BA108" s="8"/>
      <c r="BB108" s="8"/>
      <c r="BC108" s="10"/>
      <c r="BD108" s="11"/>
      <c r="BE108" s="8"/>
      <c r="BF108" s="10"/>
      <c r="BG108" s="8">
        <f>POS_22[[#This Row],[Fecha de la Resolución del CG ]]-POS_22[[#This Row],[Fecha de Registro ]]</f>
        <v>-45792</v>
      </c>
      <c r="BH108" s="8"/>
      <c r="BI108" s="8"/>
      <c r="BJ108" s="8"/>
      <c r="BK108" s="8"/>
      <c r="BL108" s="11"/>
      <c r="BM108" s="8"/>
      <c r="BN108" s="8"/>
      <c r="BO108" s="10"/>
      <c r="BP108" s="8"/>
      <c r="BQ108" s="8"/>
      <c r="BR108" s="36"/>
    </row>
    <row r="109" spans="1:70" ht="24" x14ac:dyDescent="0.35">
      <c r="A109" s="10">
        <f t="shared" ca="1" si="1"/>
        <v>46101</v>
      </c>
      <c r="B109" s="14"/>
      <c r="C109" s="8">
        <v>108</v>
      </c>
      <c r="D109" s="10">
        <v>45783</v>
      </c>
      <c r="E109" s="10">
        <v>45792</v>
      </c>
      <c r="F109" s="8">
        <v>1</v>
      </c>
      <c r="G109" s="8">
        <v>0</v>
      </c>
      <c r="H109" s="8">
        <v>1</v>
      </c>
      <c r="I109" s="8">
        <v>0</v>
      </c>
      <c r="J109" s="8">
        <v>1</v>
      </c>
      <c r="K109" s="8">
        <v>0</v>
      </c>
      <c r="L109" s="8" t="s">
        <v>37</v>
      </c>
      <c r="M109" s="8" t="s">
        <v>36</v>
      </c>
      <c r="N109" s="8" t="s">
        <v>28</v>
      </c>
      <c r="O109" s="42" t="s">
        <v>175</v>
      </c>
      <c r="P109" s="8" t="s">
        <v>48</v>
      </c>
      <c r="Q109" s="14"/>
      <c r="R109" s="8">
        <v>11499</v>
      </c>
      <c r="S109" s="24" t="s">
        <v>719</v>
      </c>
      <c r="T109" s="10" t="s">
        <v>35</v>
      </c>
      <c r="U109" s="8" t="s">
        <v>36</v>
      </c>
      <c r="V109" s="8" t="s">
        <v>455</v>
      </c>
      <c r="W109" s="8">
        <f ca="1">POS_22[[#This Row],[Fecha actual ]]-POS_22[[#This Row],[Fecha de Registro ]]</f>
        <v>309</v>
      </c>
      <c r="X109" s="11"/>
      <c r="Y109" s="24" t="s">
        <v>720</v>
      </c>
      <c r="Z109" s="8">
        <v>0</v>
      </c>
      <c r="AA109" s="8">
        <v>1</v>
      </c>
      <c r="AB109" s="8">
        <v>0</v>
      </c>
      <c r="AC109" s="8">
        <v>0</v>
      </c>
      <c r="AD109" s="24" t="s">
        <v>187</v>
      </c>
      <c r="AE109" s="8">
        <v>1</v>
      </c>
      <c r="AF109" s="8">
        <v>0</v>
      </c>
      <c r="AG109" s="8">
        <v>0</v>
      </c>
      <c r="AH109" s="8">
        <v>0</v>
      </c>
      <c r="AI109" s="24" t="s">
        <v>721</v>
      </c>
      <c r="AJ109" s="8" t="s">
        <v>21</v>
      </c>
      <c r="AK109" s="8" t="s">
        <v>37</v>
      </c>
      <c r="AL109" s="8" t="s">
        <v>175</v>
      </c>
      <c r="AM109" s="8" t="s">
        <v>37</v>
      </c>
      <c r="AN109" s="11"/>
      <c r="AO109" s="8"/>
      <c r="AP109" s="8"/>
      <c r="AQ109" s="8"/>
      <c r="AR109" s="8"/>
      <c r="AS109" s="8"/>
      <c r="AT109" s="10"/>
      <c r="AU109" s="8"/>
      <c r="AV109" s="8"/>
      <c r="AW109" s="8"/>
      <c r="AX109" s="10"/>
      <c r="AY109" s="8"/>
      <c r="AZ109" s="8"/>
      <c r="BA109" s="8"/>
      <c r="BB109" s="8"/>
      <c r="BC109" s="10"/>
      <c r="BD109" s="11"/>
      <c r="BE109" s="8"/>
      <c r="BF109" s="10"/>
      <c r="BG109" s="8">
        <f>POS_22[[#This Row],[Fecha de la Resolución del CG ]]-POS_22[[#This Row],[Fecha de Registro ]]</f>
        <v>-45792</v>
      </c>
      <c r="BH109" s="8"/>
      <c r="BI109" s="8"/>
      <c r="BJ109" s="8"/>
      <c r="BK109" s="8"/>
      <c r="BL109" s="11"/>
      <c r="BM109" s="8"/>
      <c r="BN109" s="8"/>
      <c r="BO109" s="10"/>
      <c r="BP109" s="8"/>
      <c r="BQ109" s="8"/>
      <c r="BR109" s="36"/>
    </row>
    <row r="110" spans="1:70" ht="32" x14ac:dyDescent="0.35">
      <c r="A110" s="10">
        <f t="shared" ca="1" si="1"/>
        <v>46101</v>
      </c>
      <c r="B110" s="14"/>
      <c r="C110" s="8">
        <v>109</v>
      </c>
      <c r="D110" s="10">
        <v>45785</v>
      </c>
      <c r="E110" s="10">
        <v>45796</v>
      </c>
      <c r="F110" s="8">
        <v>1</v>
      </c>
      <c r="G110" s="8">
        <v>0</v>
      </c>
      <c r="H110" s="8">
        <v>1</v>
      </c>
      <c r="I110" s="8">
        <v>0</v>
      </c>
      <c r="J110" s="8">
        <v>1</v>
      </c>
      <c r="K110" s="8">
        <v>0</v>
      </c>
      <c r="L110" s="8" t="s">
        <v>37</v>
      </c>
      <c r="M110" s="8" t="s">
        <v>36</v>
      </c>
      <c r="N110" s="8" t="s">
        <v>28</v>
      </c>
      <c r="O110" s="42" t="s">
        <v>175</v>
      </c>
      <c r="P110" s="8" t="s">
        <v>48</v>
      </c>
      <c r="Q110" s="14"/>
      <c r="R110" s="8">
        <v>11506</v>
      </c>
      <c r="S110" s="24" t="s">
        <v>722</v>
      </c>
      <c r="T110" s="10" t="s">
        <v>35</v>
      </c>
      <c r="U110" s="8" t="s">
        <v>36</v>
      </c>
      <c r="V110" s="8" t="s">
        <v>181</v>
      </c>
      <c r="W110" s="8">
        <f ca="1">POS_22[[#This Row],[Fecha actual ]]-POS_22[[#This Row],[Fecha de Registro ]]</f>
        <v>305</v>
      </c>
      <c r="X110" s="11"/>
      <c r="Y110" s="24" t="s">
        <v>723</v>
      </c>
      <c r="Z110" s="8">
        <v>0</v>
      </c>
      <c r="AA110" s="8">
        <v>1</v>
      </c>
      <c r="AB110" s="8">
        <v>0</v>
      </c>
      <c r="AC110" s="8">
        <v>0</v>
      </c>
      <c r="AD110" s="24" t="s">
        <v>410</v>
      </c>
      <c r="AE110" s="8">
        <v>1</v>
      </c>
      <c r="AF110" s="8">
        <v>0</v>
      </c>
      <c r="AG110" s="8">
        <v>0</v>
      </c>
      <c r="AH110" s="8">
        <v>0</v>
      </c>
      <c r="AI110" s="24" t="s">
        <v>724</v>
      </c>
      <c r="AJ110" s="8" t="s">
        <v>21</v>
      </c>
      <c r="AK110" s="8" t="s">
        <v>37</v>
      </c>
      <c r="AL110" s="8" t="s">
        <v>175</v>
      </c>
      <c r="AM110" s="8" t="s">
        <v>37</v>
      </c>
      <c r="AN110" s="11"/>
      <c r="AO110" s="8"/>
      <c r="AP110" s="8"/>
      <c r="AQ110" s="8"/>
      <c r="AR110" s="8"/>
      <c r="AS110" s="8"/>
      <c r="AT110" s="10"/>
      <c r="AU110" s="8"/>
      <c r="AV110" s="8"/>
      <c r="AW110" s="8"/>
      <c r="AX110" s="10"/>
      <c r="AY110" s="8"/>
      <c r="AZ110" s="8"/>
      <c r="BA110" s="8"/>
      <c r="BB110" s="8"/>
      <c r="BC110" s="10"/>
      <c r="BD110" s="11"/>
      <c r="BE110" s="8"/>
      <c r="BF110" s="10"/>
      <c r="BG110" s="8">
        <f>POS_22[[#This Row],[Fecha de la Resolución del CG ]]-POS_22[[#This Row],[Fecha de Registro ]]</f>
        <v>-45796</v>
      </c>
      <c r="BH110" s="8"/>
      <c r="BI110" s="8"/>
      <c r="BJ110" s="8"/>
      <c r="BK110" s="8"/>
      <c r="BL110" s="11"/>
      <c r="BM110" s="8"/>
      <c r="BN110" s="8"/>
      <c r="BO110" s="10"/>
      <c r="BP110" s="8"/>
      <c r="BQ110" s="8"/>
      <c r="BR110" s="36"/>
    </row>
    <row r="111" spans="1:70" ht="24" x14ac:dyDescent="0.35">
      <c r="A111" s="10">
        <f t="shared" ca="1" si="1"/>
        <v>46101</v>
      </c>
      <c r="B111" s="14"/>
      <c r="C111" s="8">
        <v>110</v>
      </c>
      <c r="D111" s="10">
        <v>45775</v>
      </c>
      <c r="E111" s="10">
        <v>45796</v>
      </c>
      <c r="F111" s="8">
        <v>1</v>
      </c>
      <c r="G111" s="8">
        <v>0</v>
      </c>
      <c r="H111" s="8">
        <v>1</v>
      </c>
      <c r="I111" s="8">
        <v>0</v>
      </c>
      <c r="J111" s="8">
        <v>1</v>
      </c>
      <c r="K111" s="8">
        <v>0</v>
      </c>
      <c r="L111" s="8" t="s">
        <v>37</v>
      </c>
      <c r="M111" s="8" t="s">
        <v>36</v>
      </c>
      <c r="N111" s="8" t="s">
        <v>28</v>
      </c>
      <c r="O111" s="42" t="s">
        <v>175</v>
      </c>
      <c r="P111" s="8" t="s">
        <v>48</v>
      </c>
      <c r="Q111" s="14"/>
      <c r="R111" s="8">
        <v>11508</v>
      </c>
      <c r="S111" s="24" t="s">
        <v>725</v>
      </c>
      <c r="T111" s="10" t="s">
        <v>35</v>
      </c>
      <c r="U111" s="8" t="s">
        <v>36</v>
      </c>
      <c r="V111" s="8" t="s">
        <v>455</v>
      </c>
      <c r="W111" s="8">
        <f ca="1">POS_22[[#This Row],[Fecha actual ]]-POS_22[[#This Row],[Fecha de Registro ]]</f>
        <v>305</v>
      </c>
      <c r="X111" s="11"/>
      <c r="Y111" s="24" t="s">
        <v>726</v>
      </c>
      <c r="Z111" s="8">
        <v>0</v>
      </c>
      <c r="AA111" s="8">
        <v>1</v>
      </c>
      <c r="AB111" s="8">
        <v>0</v>
      </c>
      <c r="AC111" s="8">
        <v>0</v>
      </c>
      <c r="AD111" s="24" t="s">
        <v>200</v>
      </c>
      <c r="AE111" s="8">
        <v>1</v>
      </c>
      <c r="AF111" s="8">
        <v>0</v>
      </c>
      <c r="AG111" s="8">
        <v>0</v>
      </c>
      <c r="AH111" s="8">
        <v>0</v>
      </c>
      <c r="AI111" s="24" t="s">
        <v>727</v>
      </c>
      <c r="AJ111" s="8" t="s">
        <v>21</v>
      </c>
      <c r="AK111" s="8" t="s">
        <v>37</v>
      </c>
      <c r="AL111" s="8" t="s">
        <v>175</v>
      </c>
      <c r="AM111" s="8" t="s">
        <v>37</v>
      </c>
      <c r="AN111" s="11"/>
      <c r="AO111" s="8"/>
      <c r="AP111" s="8"/>
      <c r="AQ111" s="8"/>
      <c r="AR111" s="8"/>
      <c r="AS111" s="8"/>
      <c r="AT111" s="10"/>
      <c r="AU111" s="8"/>
      <c r="AV111" s="8"/>
      <c r="AW111" s="8"/>
      <c r="AX111" s="10"/>
      <c r="AY111" s="8"/>
      <c r="AZ111" s="8"/>
      <c r="BA111" s="8"/>
      <c r="BB111" s="8"/>
      <c r="BC111" s="10"/>
      <c r="BD111" s="11"/>
      <c r="BE111" s="8"/>
      <c r="BF111" s="10"/>
      <c r="BG111" s="8">
        <f>POS_22[[#This Row],[Fecha de la Resolución del CG ]]-POS_22[[#This Row],[Fecha de Registro ]]</f>
        <v>-45796</v>
      </c>
      <c r="BH111" s="8"/>
      <c r="BI111" s="8"/>
      <c r="BJ111" s="8"/>
      <c r="BK111" s="8"/>
      <c r="BL111" s="11"/>
      <c r="BM111" s="8"/>
      <c r="BN111" s="8"/>
      <c r="BO111" s="10"/>
      <c r="BP111" s="8"/>
      <c r="BQ111" s="8"/>
      <c r="BR111" s="36"/>
    </row>
    <row r="112" spans="1:70" ht="32" x14ac:dyDescent="0.35">
      <c r="A112" s="10">
        <f t="shared" ca="1" si="1"/>
        <v>46101</v>
      </c>
      <c r="B112" s="14"/>
      <c r="C112" s="8">
        <v>111</v>
      </c>
      <c r="D112" s="10">
        <v>45789</v>
      </c>
      <c r="E112" s="10">
        <v>45796</v>
      </c>
      <c r="F112" s="8">
        <v>1</v>
      </c>
      <c r="G112" s="8">
        <v>0</v>
      </c>
      <c r="H112" s="8">
        <v>1</v>
      </c>
      <c r="I112" s="8">
        <v>0</v>
      </c>
      <c r="J112" s="8">
        <v>1</v>
      </c>
      <c r="K112" s="8">
        <v>0</v>
      </c>
      <c r="L112" s="8" t="s">
        <v>37</v>
      </c>
      <c r="M112" s="8" t="s">
        <v>36</v>
      </c>
      <c r="N112" s="8" t="s">
        <v>28</v>
      </c>
      <c r="O112" s="42" t="s">
        <v>175</v>
      </c>
      <c r="P112" s="8" t="s">
        <v>48</v>
      </c>
      <c r="Q112" s="14"/>
      <c r="R112" s="8">
        <v>11509</v>
      </c>
      <c r="S112" s="24" t="s">
        <v>728</v>
      </c>
      <c r="T112" s="10" t="s">
        <v>35</v>
      </c>
      <c r="U112" s="8" t="s">
        <v>36</v>
      </c>
      <c r="V112" s="8" t="s">
        <v>181</v>
      </c>
      <c r="W112" s="8">
        <f ca="1">POS_22[[#This Row],[Fecha actual ]]-POS_22[[#This Row],[Fecha de Registro ]]</f>
        <v>305</v>
      </c>
      <c r="X112" s="11"/>
      <c r="Y112" s="24" t="s">
        <v>729</v>
      </c>
      <c r="Z112" s="8">
        <v>0</v>
      </c>
      <c r="AA112" s="8">
        <v>1</v>
      </c>
      <c r="AB112" s="8">
        <v>0</v>
      </c>
      <c r="AC112" s="8">
        <v>0</v>
      </c>
      <c r="AD112" s="24" t="s">
        <v>410</v>
      </c>
      <c r="AE112" s="8">
        <v>1</v>
      </c>
      <c r="AF112" s="8">
        <v>0</v>
      </c>
      <c r="AG112" s="8">
        <v>0</v>
      </c>
      <c r="AH112" s="8">
        <v>0</v>
      </c>
      <c r="AI112" s="24" t="s">
        <v>730</v>
      </c>
      <c r="AJ112" s="8" t="s">
        <v>21</v>
      </c>
      <c r="AK112" s="8" t="s">
        <v>37</v>
      </c>
      <c r="AL112" s="8" t="s">
        <v>175</v>
      </c>
      <c r="AM112" s="8" t="s">
        <v>37</v>
      </c>
      <c r="AN112" s="11"/>
      <c r="AO112" s="8"/>
      <c r="AP112" s="8"/>
      <c r="AQ112" s="8"/>
      <c r="AR112" s="8"/>
      <c r="AS112" s="8"/>
      <c r="AT112" s="10"/>
      <c r="AU112" s="8"/>
      <c r="AV112" s="8"/>
      <c r="AW112" s="8"/>
      <c r="AX112" s="10"/>
      <c r="AY112" s="8"/>
      <c r="AZ112" s="8"/>
      <c r="BA112" s="8"/>
      <c r="BB112" s="8"/>
      <c r="BC112" s="10"/>
      <c r="BD112" s="11"/>
      <c r="BE112" s="8"/>
      <c r="BF112" s="10"/>
      <c r="BG112" s="8">
        <f>POS_22[[#This Row],[Fecha de la Resolución del CG ]]-POS_22[[#This Row],[Fecha de Registro ]]</f>
        <v>-45796</v>
      </c>
      <c r="BH112" s="8"/>
      <c r="BI112" s="8"/>
      <c r="BJ112" s="8"/>
      <c r="BK112" s="8"/>
      <c r="BL112" s="11"/>
      <c r="BM112" s="8"/>
      <c r="BN112" s="8"/>
      <c r="BO112" s="10"/>
      <c r="BP112" s="8"/>
      <c r="BQ112" s="8"/>
      <c r="BR112" s="36"/>
    </row>
    <row r="113" spans="1:70" ht="56" x14ac:dyDescent="0.35">
      <c r="A113" s="10">
        <f t="shared" ca="1" si="1"/>
        <v>46101</v>
      </c>
      <c r="B113" s="14"/>
      <c r="C113" s="8">
        <v>112</v>
      </c>
      <c r="D113" s="10">
        <v>45796</v>
      </c>
      <c r="E113" s="10">
        <v>45798</v>
      </c>
      <c r="F113" s="8">
        <v>1</v>
      </c>
      <c r="G113" s="8">
        <v>0</v>
      </c>
      <c r="H113" s="8">
        <v>1</v>
      </c>
      <c r="I113" s="8">
        <v>0</v>
      </c>
      <c r="J113" s="8">
        <v>1</v>
      </c>
      <c r="K113" s="8">
        <v>0</v>
      </c>
      <c r="L113" s="8" t="s">
        <v>37</v>
      </c>
      <c r="M113" s="8" t="s">
        <v>36</v>
      </c>
      <c r="N113" s="8" t="s">
        <v>28</v>
      </c>
      <c r="O113" s="42" t="s">
        <v>175</v>
      </c>
      <c r="P113" s="8" t="s">
        <v>48</v>
      </c>
      <c r="Q113" s="14"/>
      <c r="R113" s="8">
        <v>11530</v>
      </c>
      <c r="S113" s="24" t="s">
        <v>731</v>
      </c>
      <c r="T113" s="10" t="s">
        <v>35</v>
      </c>
      <c r="U113" s="8" t="s">
        <v>36</v>
      </c>
      <c r="V113" s="8" t="s">
        <v>181</v>
      </c>
      <c r="W113" s="8">
        <f ca="1">POS_22[[#This Row],[Fecha actual ]]-POS_22[[#This Row],[Fecha de Registro ]]</f>
        <v>303</v>
      </c>
      <c r="X113" s="11"/>
      <c r="Y113" s="24" t="s">
        <v>732</v>
      </c>
      <c r="Z113" s="8">
        <v>0</v>
      </c>
      <c r="AA113" s="8">
        <v>1</v>
      </c>
      <c r="AB113" s="8">
        <v>0</v>
      </c>
      <c r="AC113" s="8">
        <v>0</v>
      </c>
      <c r="AD113" s="24" t="s">
        <v>733</v>
      </c>
      <c r="AE113" s="8">
        <v>1</v>
      </c>
      <c r="AF113" s="8">
        <v>0</v>
      </c>
      <c r="AG113" s="8">
        <v>0</v>
      </c>
      <c r="AH113" s="8">
        <v>0</v>
      </c>
      <c r="AI113" s="24" t="s">
        <v>734</v>
      </c>
      <c r="AJ113" s="8" t="s">
        <v>21</v>
      </c>
      <c r="AK113" s="8" t="s">
        <v>37</v>
      </c>
      <c r="AL113" s="8" t="s">
        <v>175</v>
      </c>
      <c r="AM113" s="8" t="s">
        <v>37</v>
      </c>
      <c r="AN113" s="11"/>
      <c r="AO113" s="8"/>
      <c r="AP113" s="8"/>
      <c r="AQ113" s="8"/>
      <c r="AR113" s="8"/>
      <c r="AS113" s="8"/>
      <c r="AT113" s="10"/>
      <c r="AU113" s="8"/>
      <c r="AV113" s="8"/>
      <c r="AW113" s="8"/>
      <c r="AX113" s="10"/>
      <c r="AY113" s="8"/>
      <c r="AZ113" s="8"/>
      <c r="BA113" s="8"/>
      <c r="BB113" s="8"/>
      <c r="BC113" s="10"/>
      <c r="BD113" s="11"/>
      <c r="BE113" s="8"/>
      <c r="BF113" s="10"/>
      <c r="BG113" s="8">
        <f>POS_22[[#This Row],[Fecha de la Resolución del CG ]]-POS_22[[#This Row],[Fecha de Registro ]]</f>
        <v>-45798</v>
      </c>
      <c r="BH113" s="8"/>
      <c r="BI113" s="8"/>
      <c r="BJ113" s="8"/>
      <c r="BK113" s="8"/>
      <c r="BL113" s="11"/>
      <c r="BM113" s="8"/>
      <c r="BN113" s="8"/>
      <c r="BO113" s="10"/>
      <c r="BP113" s="8"/>
      <c r="BQ113" s="8"/>
      <c r="BR113" s="36"/>
    </row>
    <row r="114" spans="1:70" ht="32" x14ac:dyDescent="0.35">
      <c r="A114" s="10">
        <f t="shared" ca="1" si="1"/>
        <v>46101</v>
      </c>
      <c r="B114" s="14"/>
      <c r="C114" s="8">
        <v>113</v>
      </c>
      <c r="D114" s="10">
        <v>45797</v>
      </c>
      <c r="E114" s="10">
        <v>45800</v>
      </c>
      <c r="F114" s="8">
        <v>1</v>
      </c>
      <c r="G114" s="8">
        <v>0</v>
      </c>
      <c r="H114" s="8">
        <v>1</v>
      </c>
      <c r="I114" s="8">
        <v>0</v>
      </c>
      <c r="J114" s="8">
        <v>1</v>
      </c>
      <c r="K114" s="8">
        <v>0</v>
      </c>
      <c r="L114" s="8" t="s">
        <v>37</v>
      </c>
      <c r="M114" s="8" t="s">
        <v>36</v>
      </c>
      <c r="N114" s="8" t="s">
        <v>28</v>
      </c>
      <c r="O114" s="42" t="s">
        <v>175</v>
      </c>
      <c r="P114" s="8" t="s">
        <v>48</v>
      </c>
      <c r="Q114" s="14"/>
      <c r="R114" s="8">
        <v>11577</v>
      </c>
      <c r="S114" s="24" t="s">
        <v>735</v>
      </c>
      <c r="T114" s="10" t="s">
        <v>35</v>
      </c>
      <c r="U114" s="8" t="s">
        <v>36</v>
      </c>
      <c r="V114" s="8" t="s">
        <v>93</v>
      </c>
      <c r="W114" s="8">
        <f ca="1">POS_22[[#This Row],[Fecha actual ]]-POS_22[[#This Row],[Fecha de Registro ]]</f>
        <v>301</v>
      </c>
      <c r="X114" s="11"/>
      <c r="Y114" s="24" t="s">
        <v>736</v>
      </c>
      <c r="Z114" s="8">
        <v>0</v>
      </c>
      <c r="AA114" s="8">
        <v>1</v>
      </c>
      <c r="AB114" s="8">
        <v>0</v>
      </c>
      <c r="AC114" s="8">
        <v>0</v>
      </c>
      <c r="AD114" s="24" t="s">
        <v>183</v>
      </c>
      <c r="AE114" s="8">
        <v>1</v>
      </c>
      <c r="AF114" s="8">
        <v>0</v>
      </c>
      <c r="AG114" s="8">
        <v>0</v>
      </c>
      <c r="AH114" s="8">
        <v>0</v>
      </c>
      <c r="AI114" s="24" t="s">
        <v>737</v>
      </c>
      <c r="AJ114" s="8" t="s">
        <v>21</v>
      </c>
      <c r="AK114" s="8" t="s">
        <v>37</v>
      </c>
      <c r="AL114" s="8" t="s">
        <v>175</v>
      </c>
      <c r="AM114" s="8" t="s">
        <v>37</v>
      </c>
      <c r="AN114" s="11"/>
      <c r="AO114" s="8"/>
      <c r="AP114" s="8"/>
      <c r="AQ114" s="8"/>
      <c r="AR114" s="8"/>
      <c r="AS114" s="8"/>
      <c r="AT114" s="10"/>
      <c r="AU114" s="8"/>
      <c r="AV114" s="8"/>
      <c r="AW114" s="8"/>
      <c r="AX114" s="10"/>
      <c r="AY114" s="8"/>
      <c r="AZ114" s="8"/>
      <c r="BA114" s="8"/>
      <c r="BB114" s="8"/>
      <c r="BC114" s="10"/>
      <c r="BD114" s="11"/>
      <c r="BE114" s="8"/>
      <c r="BF114" s="10"/>
      <c r="BG114" s="8">
        <f>POS_22[[#This Row],[Fecha de la Resolución del CG ]]-POS_22[[#This Row],[Fecha de Registro ]]</f>
        <v>-45800</v>
      </c>
      <c r="BH114" s="8"/>
      <c r="BI114" s="8"/>
      <c r="BJ114" s="8"/>
      <c r="BK114" s="8"/>
      <c r="BL114" s="11"/>
      <c r="BM114" s="8"/>
      <c r="BN114" s="8"/>
      <c r="BO114" s="10"/>
      <c r="BP114" s="8"/>
      <c r="BQ114" s="8"/>
      <c r="BR114" s="36"/>
    </row>
    <row r="115" spans="1:70" ht="40" x14ac:dyDescent="0.35">
      <c r="A115" s="10">
        <f t="shared" ca="1" si="1"/>
        <v>46101</v>
      </c>
      <c r="B115" s="14"/>
      <c r="C115" s="8">
        <v>114</v>
      </c>
      <c r="D115" s="10">
        <v>45785</v>
      </c>
      <c r="E115" s="10">
        <v>45803</v>
      </c>
      <c r="F115" s="8">
        <v>1</v>
      </c>
      <c r="G115" s="8">
        <v>0</v>
      </c>
      <c r="H115" s="8">
        <v>1</v>
      </c>
      <c r="I115" s="8">
        <v>0</v>
      </c>
      <c r="J115" s="8">
        <v>1</v>
      </c>
      <c r="K115" s="8">
        <v>0</v>
      </c>
      <c r="L115" s="8" t="s">
        <v>37</v>
      </c>
      <c r="M115" s="8" t="s">
        <v>36</v>
      </c>
      <c r="N115" s="8" t="s">
        <v>28</v>
      </c>
      <c r="O115" s="42" t="s">
        <v>175</v>
      </c>
      <c r="P115" s="8" t="s">
        <v>48</v>
      </c>
      <c r="Q115" s="14"/>
      <c r="R115" s="8">
        <v>11592</v>
      </c>
      <c r="S115" s="24" t="s">
        <v>738</v>
      </c>
      <c r="T115" s="10" t="s">
        <v>35</v>
      </c>
      <c r="U115" s="8" t="s">
        <v>36</v>
      </c>
      <c r="V115" s="8" t="s">
        <v>413</v>
      </c>
      <c r="W115" s="8">
        <f ca="1">POS_22[[#This Row],[Fecha actual ]]-POS_22[[#This Row],[Fecha de Registro ]]</f>
        <v>298</v>
      </c>
      <c r="X115" s="11"/>
      <c r="Y115" s="24" t="s">
        <v>739</v>
      </c>
      <c r="Z115" s="8">
        <v>0</v>
      </c>
      <c r="AA115" s="8">
        <v>1</v>
      </c>
      <c r="AB115" s="8">
        <v>0</v>
      </c>
      <c r="AC115" s="8">
        <v>0</v>
      </c>
      <c r="AD115" s="24" t="s">
        <v>200</v>
      </c>
      <c r="AE115" s="8">
        <v>1</v>
      </c>
      <c r="AF115" s="8">
        <v>0</v>
      </c>
      <c r="AG115" s="8">
        <v>0</v>
      </c>
      <c r="AH115" s="8">
        <v>0</v>
      </c>
      <c r="AI115" s="24" t="s">
        <v>740</v>
      </c>
      <c r="AJ115" s="8" t="s">
        <v>21</v>
      </c>
      <c r="AK115" s="8" t="s">
        <v>37</v>
      </c>
      <c r="AL115" s="8" t="s">
        <v>175</v>
      </c>
      <c r="AM115" s="8" t="s">
        <v>37</v>
      </c>
      <c r="AN115" s="11"/>
      <c r="AO115" s="8"/>
      <c r="AP115" s="8"/>
      <c r="AQ115" s="8"/>
      <c r="AR115" s="8"/>
      <c r="AS115" s="8"/>
      <c r="AT115" s="10"/>
      <c r="AU115" s="8"/>
      <c r="AV115" s="8"/>
      <c r="AW115" s="8"/>
      <c r="AX115" s="10"/>
      <c r="AY115" s="8"/>
      <c r="AZ115" s="8"/>
      <c r="BA115" s="8"/>
      <c r="BB115" s="8"/>
      <c r="BC115" s="10"/>
      <c r="BD115" s="11"/>
      <c r="BE115" s="8"/>
      <c r="BF115" s="10"/>
      <c r="BG115" s="8">
        <f>POS_22[[#This Row],[Fecha de la Resolución del CG ]]-POS_22[[#This Row],[Fecha de Registro ]]</f>
        <v>-45803</v>
      </c>
      <c r="BH115" s="8"/>
      <c r="BI115" s="8"/>
      <c r="BJ115" s="8"/>
      <c r="BK115" s="8"/>
      <c r="BL115" s="11"/>
      <c r="BM115" s="8"/>
      <c r="BN115" s="8"/>
      <c r="BO115" s="10"/>
      <c r="BP115" s="8"/>
      <c r="BQ115" s="8"/>
      <c r="BR115" s="36"/>
    </row>
    <row r="116" spans="1:70" ht="24" x14ac:dyDescent="0.35">
      <c r="A116" s="10">
        <f t="shared" ca="1" si="1"/>
        <v>46101</v>
      </c>
      <c r="B116" s="14"/>
      <c r="C116" s="8">
        <v>115</v>
      </c>
      <c r="D116" s="10">
        <v>45799</v>
      </c>
      <c r="E116" s="10">
        <v>45804</v>
      </c>
      <c r="F116" s="8">
        <v>1</v>
      </c>
      <c r="G116" s="8">
        <v>0</v>
      </c>
      <c r="H116" s="8">
        <v>1</v>
      </c>
      <c r="I116" s="8">
        <v>0</v>
      </c>
      <c r="J116" s="8">
        <v>1</v>
      </c>
      <c r="K116" s="8">
        <v>0</v>
      </c>
      <c r="L116" s="8" t="s">
        <v>37</v>
      </c>
      <c r="M116" s="8" t="s">
        <v>36</v>
      </c>
      <c r="N116" s="8" t="s">
        <v>28</v>
      </c>
      <c r="O116" s="42" t="s">
        <v>175</v>
      </c>
      <c r="P116" s="8" t="s">
        <v>48</v>
      </c>
      <c r="Q116" s="14"/>
      <c r="R116" s="8">
        <v>11594</v>
      </c>
      <c r="S116" s="24" t="s">
        <v>741</v>
      </c>
      <c r="T116" s="10" t="s">
        <v>35</v>
      </c>
      <c r="U116" s="8" t="s">
        <v>36</v>
      </c>
      <c r="V116" s="8" t="s">
        <v>455</v>
      </c>
      <c r="W116" s="8">
        <f ca="1">POS_22[[#This Row],[Fecha actual ]]-POS_22[[#This Row],[Fecha de Registro ]]</f>
        <v>297</v>
      </c>
      <c r="X116" s="11"/>
      <c r="Y116" s="24" t="s">
        <v>742</v>
      </c>
      <c r="Z116" s="8">
        <v>0</v>
      </c>
      <c r="AA116" s="8">
        <v>1</v>
      </c>
      <c r="AB116" s="8">
        <v>0</v>
      </c>
      <c r="AC116" s="8">
        <v>0</v>
      </c>
      <c r="AD116" s="24" t="s">
        <v>204</v>
      </c>
      <c r="AE116" s="8">
        <v>1</v>
      </c>
      <c r="AF116" s="8">
        <v>0</v>
      </c>
      <c r="AG116" s="8">
        <v>0</v>
      </c>
      <c r="AH116" s="8">
        <v>0</v>
      </c>
      <c r="AI116" s="24" t="s">
        <v>743</v>
      </c>
      <c r="AJ116" s="8" t="s">
        <v>21</v>
      </c>
      <c r="AK116" s="8" t="s">
        <v>37</v>
      </c>
      <c r="AL116" s="8" t="s">
        <v>175</v>
      </c>
      <c r="AM116" s="8" t="s">
        <v>37</v>
      </c>
      <c r="AN116" s="11"/>
      <c r="AO116" s="8"/>
      <c r="AP116" s="8"/>
      <c r="AQ116" s="8"/>
      <c r="AR116" s="8"/>
      <c r="AS116" s="8"/>
      <c r="AT116" s="10"/>
      <c r="AU116" s="8"/>
      <c r="AV116" s="8"/>
      <c r="AW116" s="8"/>
      <c r="AX116" s="10"/>
      <c r="AY116" s="8"/>
      <c r="AZ116" s="8"/>
      <c r="BA116" s="8"/>
      <c r="BB116" s="8"/>
      <c r="BC116" s="10"/>
      <c r="BD116" s="11"/>
      <c r="BE116" s="8"/>
      <c r="BF116" s="10"/>
      <c r="BG116" s="8">
        <f>POS_22[[#This Row],[Fecha de la Resolución del CG ]]-POS_22[[#This Row],[Fecha de Registro ]]</f>
        <v>-45804</v>
      </c>
      <c r="BH116" s="8"/>
      <c r="BI116" s="8"/>
      <c r="BJ116" s="8"/>
      <c r="BK116" s="8"/>
      <c r="BL116" s="11"/>
      <c r="BM116" s="8"/>
      <c r="BN116" s="8"/>
      <c r="BO116" s="10"/>
      <c r="BP116" s="8"/>
      <c r="BQ116" s="8"/>
      <c r="BR116" s="36"/>
    </row>
    <row r="117" spans="1:70" ht="32" x14ac:dyDescent="0.35">
      <c r="A117" s="10">
        <f t="shared" ca="1" si="1"/>
        <v>46101</v>
      </c>
      <c r="B117" s="14"/>
      <c r="C117" s="8">
        <v>116</v>
      </c>
      <c r="D117" s="10">
        <v>45797</v>
      </c>
      <c r="E117" s="10">
        <v>45804</v>
      </c>
      <c r="F117" s="8">
        <v>2</v>
      </c>
      <c r="G117" s="8">
        <v>0</v>
      </c>
      <c r="H117" s="8">
        <v>1</v>
      </c>
      <c r="I117" s="8">
        <v>0</v>
      </c>
      <c r="J117" s="8">
        <v>1</v>
      </c>
      <c r="K117" s="8">
        <v>0</v>
      </c>
      <c r="L117" s="8" t="s">
        <v>37</v>
      </c>
      <c r="M117" s="8" t="s">
        <v>36</v>
      </c>
      <c r="N117" s="8" t="s">
        <v>28</v>
      </c>
      <c r="O117" s="42" t="s">
        <v>175</v>
      </c>
      <c r="P117" s="8" t="s">
        <v>48</v>
      </c>
      <c r="Q117" s="14"/>
      <c r="R117" s="8">
        <v>11605</v>
      </c>
      <c r="S117" s="24" t="s">
        <v>744</v>
      </c>
      <c r="T117" s="10" t="s">
        <v>35</v>
      </c>
      <c r="U117" s="8" t="s">
        <v>36</v>
      </c>
      <c r="V117" s="8" t="s">
        <v>181</v>
      </c>
      <c r="W117" s="8">
        <f ca="1">POS_22[[#This Row],[Fecha actual ]]-POS_22[[#This Row],[Fecha de Registro ]]</f>
        <v>297</v>
      </c>
      <c r="X117" s="11"/>
      <c r="Y117" s="24" t="s">
        <v>745</v>
      </c>
      <c r="Z117" s="8">
        <v>0</v>
      </c>
      <c r="AA117" s="8">
        <v>1</v>
      </c>
      <c r="AB117" s="8">
        <v>0</v>
      </c>
      <c r="AC117" s="8">
        <v>0</v>
      </c>
      <c r="AD117" s="24" t="s">
        <v>200</v>
      </c>
      <c r="AE117" s="8">
        <v>1</v>
      </c>
      <c r="AF117" s="8">
        <v>0</v>
      </c>
      <c r="AG117" s="8">
        <v>0</v>
      </c>
      <c r="AH117" s="8">
        <v>0</v>
      </c>
      <c r="AI117" s="24" t="s">
        <v>746</v>
      </c>
      <c r="AJ117" s="8" t="s">
        <v>21</v>
      </c>
      <c r="AK117" s="8" t="s">
        <v>37</v>
      </c>
      <c r="AL117" s="8" t="s">
        <v>175</v>
      </c>
      <c r="AM117" s="8" t="s">
        <v>37</v>
      </c>
      <c r="AN117" s="11"/>
      <c r="AO117" s="8"/>
      <c r="AP117" s="8"/>
      <c r="AQ117" s="8"/>
      <c r="AR117" s="8"/>
      <c r="AS117" s="8"/>
      <c r="AT117" s="10"/>
      <c r="AU117" s="8"/>
      <c r="AV117" s="8"/>
      <c r="AW117" s="8"/>
      <c r="AX117" s="10"/>
      <c r="AY117" s="8"/>
      <c r="AZ117" s="8"/>
      <c r="BA117" s="8"/>
      <c r="BB117" s="8"/>
      <c r="BC117" s="10"/>
      <c r="BD117" s="11"/>
      <c r="BE117" s="8"/>
      <c r="BF117" s="10"/>
      <c r="BG117" s="8">
        <f>POS_22[[#This Row],[Fecha de la Resolución del CG ]]-POS_22[[#This Row],[Fecha de Registro ]]</f>
        <v>-45804</v>
      </c>
      <c r="BH117" s="8"/>
      <c r="BI117" s="8"/>
      <c r="BJ117" s="8"/>
      <c r="BK117" s="8"/>
      <c r="BL117" s="11"/>
      <c r="BM117" s="8"/>
      <c r="BN117" s="8"/>
      <c r="BO117" s="10"/>
      <c r="BP117" s="8"/>
      <c r="BQ117" s="8"/>
      <c r="BR117" s="36"/>
    </row>
    <row r="118" spans="1:70" ht="48" x14ac:dyDescent="0.35">
      <c r="A118" s="10">
        <f t="shared" ca="1" si="1"/>
        <v>46101</v>
      </c>
      <c r="B118" s="14"/>
      <c r="C118" s="8">
        <v>117</v>
      </c>
      <c r="D118" s="10">
        <v>45806</v>
      </c>
      <c r="E118" s="10">
        <v>45806</v>
      </c>
      <c r="F118" s="8">
        <v>4</v>
      </c>
      <c r="G118" s="8">
        <v>0</v>
      </c>
      <c r="H118" s="8">
        <v>1</v>
      </c>
      <c r="I118" s="8">
        <v>0</v>
      </c>
      <c r="J118" s="8">
        <v>1</v>
      </c>
      <c r="K118" s="8">
        <v>0</v>
      </c>
      <c r="L118" s="8" t="s">
        <v>37</v>
      </c>
      <c r="M118" s="8" t="s">
        <v>36</v>
      </c>
      <c r="N118" s="8" t="s">
        <v>28</v>
      </c>
      <c r="O118" s="42" t="s">
        <v>175</v>
      </c>
      <c r="P118" s="8" t="s">
        <v>48</v>
      </c>
      <c r="Q118" s="14"/>
      <c r="R118" s="8">
        <v>11632</v>
      </c>
      <c r="S118" s="24" t="s">
        <v>747</v>
      </c>
      <c r="T118" s="10" t="s">
        <v>35</v>
      </c>
      <c r="U118" s="8" t="s">
        <v>36</v>
      </c>
      <c r="V118" s="8" t="s">
        <v>82</v>
      </c>
      <c r="W118" s="8">
        <f ca="1">POS_22[[#This Row],[Fecha actual ]]-POS_22[[#This Row],[Fecha de Registro ]]</f>
        <v>295</v>
      </c>
      <c r="X118" s="11"/>
      <c r="Y118" s="24" t="s">
        <v>748</v>
      </c>
      <c r="Z118" s="8">
        <v>0</v>
      </c>
      <c r="AA118" s="8">
        <v>1</v>
      </c>
      <c r="AB118" s="8">
        <v>0</v>
      </c>
      <c r="AC118" s="8">
        <v>0</v>
      </c>
      <c r="AD118" s="24" t="s">
        <v>200</v>
      </c>
      <c r="AE118" s="8">
        <v>1</v>
      </c>
      <c r="AF118" s="8">
        <v>0</v>
      </c>
      <c r="AG118" s="8">
        <v>0</v>
      </c>
      <c r="AH118" s="8">
        <v>0</v>
      </c>
      <c r="AI118" s="24" t="s">
        <v>749</v>
      </c>
      <c r="AJ118" s="8" t="s">
        <v>21</v>
      </c>
      <c r="AK118" s="8" t="s">
        <v>37</v>
      </c>
      <c r="AL118" s="8" t="s">
        <v>175</v>
      </c>
      <c r="AM118" s="8" t="s">
        <v>37</v>
      </c>
      <c r="AN118" s="11"/>
      <c r="AO118" s="8"/>
      <c r="AP118" s="8"/>
      <c r="AQ118" s="8"/>
      <c r="AR118" s="8"/>
      <c r="AS118" s="8"/>
      <c r="AT118" s="10"/>
      <c r="AU118" s="8"/>
      <c r="AV118" s="8"/>
      <c r="AW118" s="8"/>
      <c r="AX118" s="10"/>
      <c r="AY118" s="8"/>
      <c r="AZ118" s="8"/>
      <c r="BA118" s="8"/>
      <c r="BB118" s="8"/>
      <c r="BC118" s="10"/>
      <c r="BD118" s="11"/>
      <c r="BE118" s="8"/>
      <c r="BF118" s="10"/>
      <c r="BG118" s="8">
        <f>POS_22[[#This Row],[Fecha de la Resolución del CG ]]-POS_22[[#This Row],[Fecha de Registro ]]</f>
        <v>-45806</v>
      </c>
      <c r="BH118" s="8"/>
      <c r="BI118" s="8"/>
      <c r="BJ118" s="8"/>
      <c r="BK118" s="8"/>
      <c r="BL118" s="11"/>
      <c r="BM118" s="8"/>
      <c r="BN118" s="8"/>
      <c r="BO118" s="10"/>
      <c r="BP118" s="8"/>
      <c r="BQ118" s="8"/>
      <c r="BR118" s="36"/>
    </row>
    <row r="119" spans="1:70" ht="120" x14ac:dyDescent="0.35">
      <c r="A119" s="10">
        <f t="shared" ca="1" si="1"/>
        <v>46101</v>
      </c>
      <c r="B119" s="14"/>
      <c r="C119" s="8">
        <v>118</v>
      </c>
      <c r="D119" s="10">
        <v>45804</v>
      </c>
      <c r="E119" s="10">
        <v>45807</v>
      </c>
      <c r="F119" s="8">
        <v>12</v>
      </c>
      <c r="G119" s="8">
        <v>0</v>
      </c>
      <c r="H119" s="8">
        <v>1</v>
      </c>
      <c r="I119" s="8">
        <v>0</v>
      </c>
      <c r="J119" s="8">
        <v>1</v>
      </c>
      <c r="K119" s="8">
        <v>0</v>
      </c>
      <c r="L119" s="8" t="s">
        <v>37</v>
      </c>
      <c r="M119" s="8" t="s">
        <v>36</v>
      </c>
      <c r="N119" s="8" t="s">
        <v>28</v>
      </c>
      <c r="O119" s="42" t="s">
        <v>175</v>
      </c>
      <c r="P119" s="8" t="s">
        <v>48</v>
      </c>
      <c r="Q119" s="14"/>
      <c r="R119" s="8">
        <v>11648</v>
      </c>
      <c r="S119" s="24" t="s">
        <v>750</v>
      </c>
      <c r="T119" s="10" t="s">
        <v>35</v>
      </c>
      <c r="U119" s="8" t="s">
        <v>36</v>
      </c>
      <c r="V119" s="8" t="s">
        <v>93</v>
      </c>
      <c r="W119" s="8">
        <f ca="1">POS_22[[#This Row],[Fecha actual ]]-POS_22[[#This Row],[Fecha de Registro ]]</f>
        <v>294</v>
      </c>
      <c r="X119" s="11"/>
      <c r="Y119" s="24" t="s">
        <v>751</v>
      </c>
      <c r="Z119" s="8">
        <v>0</v>
      </c>
      <c r="AA119" s="8">
        <v>1</v>
      </c>
      <c r="AB119" s="8">
        <v>0</v>
      </c>
      <c r="AC119" s="8">
        <v>0</v>
      </c>
      <c r="AD119" s="24" t="s">
        <v>200</v>
      </c>
      <c r="AE119" s="8">
        <v>1</v>
      </c>
      <c r="AF119" s="8">
        <v>0</v>
      </c>
      <c r="AG119" s="8">
        <v>0</v>
      </c>
      <c r="AH119" s="8">
        <v>0</v>
      </c>
      <c r="AI119" s="24" t="s">
        <v>752</v>
      </c>
      <c r="AJ119" s="8" t="s">
        <v>21</v>
      </c>
      <c r="AK119" s="8" t="s">
        <v>37</v>
      </c>
      <c r="AL119" s="8" t="s">
        <v>175</v>
      </c>
      <c r="AM119" s="8" t="s">
        <v>37</v>
      </c>
      <c r="AN119" s="11"/>
      <c r="AO119" s="8"/>
      <c r="AP119" s="8"/>
      <c r="AQ119" s="8"/>
      <c r="AR119" s="8"/>
      <c r="AS119" s="8"/>
      <c r="AT119" s="10"/>
      <c r="AU119" s="8"/>
      <c r="AV119" s="8"/>
      <c r="AW119" s="8"/>
      <c r="AX119" s="10"/>
      <c r="AY119" s="8"/>
      <c r="AZ119" s="8"/>
      <c r="BA119" s="8"/>
      <c r="BB119" s="8"/>
      <c r="BC119" s="10"/>
      <c r="BD119" s="11"/>
      <c r="BE119" s="8"/>
      <c r="BF119" s="10"/>
      <c r="BG119" s="8">
        <f>POS_22[[#This Row],[Fecha de la Resolución del CG ]]-POS_22[[#This Row],[Fecha de Registro ]]</f>
        <v>-45807</v>
      </c>
      <c r="BH119" s="8"/>
      <c r="BI119" s="8"/>
      <c r="BJ119" s="8"/>
      <c r="BK119" s="8"/>
      <c r="BL119" s="11"/>
      <c r="BM119" s="8"/>
      <c r="BN119" s="8"/>
      <c r="BO119" s="10"/>
      <c r="BP119" s="8"/>
      <c r="BQ119" s="8"/>
      <c r="BR119" s="36"/>
    </row>
    <row r="120" spans="1:70" ht="152" x14ac:dyDescent="0.35">
      <c r="A120" s="10">
        <f t="shared" ca="1" si="1"/>
        <v>46101</v>
      </c>
      <c r="B120" s="14"/>
      <c r="C120" s="8">
        <v>119</v>
      </c>
      <c r="D120" s="10">
        <v>45807</v>
      </c>
      <c r="E120" s="10">
        <v>45808</v>
      </c>
      <c r="F120" s="8">
        <v>1</v>
      </c>
      <c r="G120" s="8">
        <v>0</v>
      </c>
      <c r="H120" s="8">
        <v>1</v>
      </c>
      <c r="I120" s="8">
        <v>0</v>
      </c>
      <c r="J120" s="8">
        <v>1</v>
      </c>
      <c r="K120" s="8">
        <v>0</v>
      </c>
      <c r="L120" s="8" t="s">
        <v>37</v>
      </c>
      <c r="M120" s="8" t="s">
        <v>36</v>
      </c>
      <c r="N120" s="8" t="s">
        <v>28</v>
      </c>
      <c r="O120" s="42" t="s">
        <v>175</v>
      </c>
      <c r="P120" s="8" t="s">
        <v>48</v>
      </c>
      <c r="Q120" s="14"/>
      <c r="R120" s="8">
        <v>11672</v>
      </c>
      <c r="S120" s="24" t="s">
        <v>753</v>
      </c>
      <c r="T120" s="10" t="s">
        <v>35</v>
      </c>
      <c r="U120" s="8" t="s">
        <v>36</v>
      </c>
      <c r="V120" s="8" t="s">
        <v>455</v>
      </c>
      <c r="W120" s="8">
        <f ca="1">POS_22[[#This Row],[Fecha actual ]]-POS_22[[#This Row],[Fecha de Registro ]]</f>
        <v>293</v>
      </c>
      <c r="X120" s="11"/>
      <c r="Y120" s="24" t="s">
        <v>754</v>
      </c>
      <c r="Z120" s="8">
        <v>0</v>
      </c>
      <c r="AA120" s="8">
        <v>1</v>
      </c>
      <c r="AB120" s="8">
        <v>0</v>
      </c>
      <c r="AC120" s="8">
        <v>0</v>
      </c>
      <c r="AD120" s="24" t="s">
        <v>755</v>
      </c>
      <c r="AE120" s="8">
        <v>1</v>
      </c>
      <c r="AF120" s="8">
        <v>1</v>
      </c>
      <c r="AG120" s="8">
        <v>0</v>
      </c>
      <c r="AH120" s="8">
        <v>1</v>
      </c>
      <c r="AI120" s="24" t="s">
        <v>756</v>
      </c>
      <c r="AJ120" s="8" t="s">
        <v>38</v>
      </c>
      <c r="AK120" s="8" t="s">
        <v>37</v>
      </c>
      <c r="AL120" s="8" t="s">
        <v>175</v>
      </c>
      <c r="AM120" s="8" t="s">
        <v>37</v>
      </c>
      <c r="AN120" s="11"/>
      <c r="AO120" s="8"/>
      <c r="AP120" s="8"/>
      <c r="AQ120" s="8"/>
      <c r="AR120" s="8"/>
      <c r="AS120" s="8"/>
      <c r="AT120" s="10"/>
      <c r="AU120" s="8"/>
      <c r="AV120" s="8"/>
      <c r="AW120" s="8"/>
      <c r="AX120" s="10"/>
      <c r="AY120" s="8"/>
      <c r="AZ120" s="8"/>
      <c r="BA120" s="8"/>
      <c r="BB120" s="8"/>
      <c r="BC120" s="10"/>
      <c r="BD120" s="11"/>
      <c r="BE120" s="8"/>
      <c r="BF120" s="10"/>
      <c r="BG120" s="8">
        <f>POS_22[[#This Row],[Fecha de la Resolución del CG ]]-POS_22[[#This Row],[Fecha de Registro ]]</f>
        <v>-45808</v>
      </c>
      <c r="BH120" s="8"/>
      <c r="BI120" s="8"/>
      <c r="BJ120" s="8"/>
      <c r="BK120" s="8"/>
      <c r="BL120" s="11"/>
      <c r="BM120" s="8"/>
      <c r="BN120" s="8"/>
      <c r="BO120" s="10"/>
      <c r="BP120" s="8"/>
      <c r="BQ120" s="8"/>
      <c r="BR120" s="36"/>
    </row>
    <row r="121" spans="1:70" ht="32" x14ac:dyDescent="0.35">
      <c r="A121" s="10">
        <f t="shared" ca="1" si="1"/>
        <v>46101</v>
      </c>
      <c r="B121" s="14"/>
      <c r="C121" s="8">
        <v>120</v>
      </c>
      <c r="D121" s="10">
        <v>45805</v>
      </c>
      <c r="E121" s="10">
        <v>45811</v>
      </c>
      <c r="F121" s="8">
        <v>2</v>
      </c>
      <c r="G121" s="8">
        <v>0</v>
      </c>
      <c r="H121" s="8">
        <v>1</v>
      </c>
      <c r="I121" s="8">
        <v>0</v>
      </c>
      <c r="J121" s="8">
        <v>1</v>
      </c>
      <c r="K121" s="8">
        <v>0</v>
      </c>
      <c r="L121" s="8" t="s">
        <v>37</v>
      </c>
      <c r="M121" s="8" t="s">
        <v>36</v>
      </c>
      <c r="N121" s="8" t="s">
        <v>28</v>
      </c>
      <c r="O121" s="42" t="s">
        <v>175</v>
      </c>
      <c r="P121" s="8" t="s">
        <v>48</v>
      </c>
      <c r="Q121" s="14"/>
      <c r="R121" s="8">
        <v>11725</v>
      </c>
      <c r="S121" s="24" t="s">
        <v>757</v>
      </c>
      <c r="T121" s="10" t="s">
        <v>35</v>
      </c>
      <c r="U121" s="8" t="s">
        <v>36</v>
      </c>
      <c r="V121" s="8" t="s">
        <v>93</v>
      </c>
      <c r="W121" s="8">
        <f ca="1">POS_22[[#This Row],[Fecha actual ]]-POS_22[[#This Row],[Fecha de Registro ]]</f>
        <v>290</v>
      </c>
      <c r="X121" s="11"/>
      <c r="Y121" s="24" t="s">
        <v>758</v>
      </c>
      <c r="Z121" s="8">
        <v>0</v>
      </c>
      <c r="AA121" s="8">
        <v>1</v>
      </c>
      <c r="AB121" s="8">
        <v>0</v>
      </c>
      <c r="AC121" s="8">
        <v>0</v>
      </c>
      <c r="AD121" s="24" t="s">
        <v>410</v>
      </c>
      <c r="AE121" s="8">
        <v>1</v>
      </c>
      <c r="AF121" s="8">
        <v>0</v>
      </c>
      <c r="AG121" s="8">
        <v>0</v>
      </c>
      <c r="AH121" s="8">
        <v>0</v>
      </c>
      <c r="AI121" s="24" t="s">
        <v>759</v>
      </c>
      <c r="AJ121" s="8" t="s">
        <v>21</v>
      </c>
      <c r="AK121" s="8" t="s">
        <v>22</v>
      </c>
      <c r="AL121" s="8" t="s">
        <v>175</v>
      </c>
      <c r="AM121" s="8" t="s">
        <v>37</v>
      </c>
      <c r="AN121" s="11"/>
      <c r="AO121" s="8"/>
      <c r="AP121" s="8"/>
      <c r="AQ121" s="8"/>
      <c r="AR121" s="8"/>
      <c r="AS121" s="8"/>
      <c r="AT121" s="10"/>
      <c r="AU121" s="8"/>
      <c r="AV121" s="8"/>
      <c r="AW121" s="8"/>
      <c r="AX121" s="10"/>
      <c r="AY121" s="8"/>
      <c r="AZ121" s="8"/>
      <c r="BA121" s="8"/>
      <c r="BB121" s="8"/>
      <c r="BC121" s="10"/>
      <c r="BD121" s="11"/>
      <c r="BE121" s="8"/>
      <c r="BF121" s="10"/>
      <c r="BG121" s="8">
        <f>POS_22[[#This Row],[Fecha de la Resolución del CG ]]-POS_22[[#This Row],[Fecha de Registro ]]</f>
        <v>-45811</v>
      </c>
      <c r="BH121" s="8"/>
      <c r="BI121" s="8"/>
      <c r="BJ121" s="8"/>
      <c r="BK121" s="8"/>
      <c r="BL121" s="11"/>
      <c r="BM121" s="8"/>
      <c r="BN121" s="8"/>
      <c r="BO121" s="10"/>
      <c r="BP121" s="8"/>
      <c r="BQ121" s="8"/>
      <c r="BR121" s="36"/>
    </row>
    <row r="122" spans="1:70" ht="40" x14ac:dyDescent="0.35">
      <c r="A122" s="10">
        <f t="shared" ca="1" si="1"/>
        <v>46101</v>
      </c>
      <c r="B122" s="14"/>
      <c r="C122" s="8">
        <v>121</v>
      </c>
      <c r="D122" s="10">
        <v>45811</v>
      </c>
      <c r="E122" s="10">
        <v>45811</v>
      </c>
      <c r="F122" s="8">
        <v>1</v>
      </c>
      <c r="G122" s="8">
        <v>0</v>
      </c>
      <c r="H122" s="8">
        <v>1</v>
      </c>
      <c r="I122" s="8">
        <v>0</v>
      </c>
      <c r="J122" s="8">
        <v>1</v>
      </c>
      <c r="K122" s="8">
        <v>0</v>
      </c>
      <c r="L122" s="8" t="s">
        <v>37</v>
      </c>
      <c r="M122" s="8" t="s">
        <v>36</v>
      </c>
      <c r="N122" s="8" t="s">
        <v>28</v>
      </c>
      <c r="O122" s="42" t="s">
        <v>175</v>
      </c>
      <c r="P122" s="8" t="s">
        <v>48</v>
      </c>
      <c r="Q122" s="14"/>
      <c r="R122" s="8">
        <v>11731</v>
      </c>
      <c r="S122" s="24" t="s">
        <v>760</v>
      </c>
      <c r="T122" s="10" t="s">
        <v>35</v>
      </c>
      <c r="U122" s="8" t="s">
        <v>36</v>
      </c>
      <c r="V122" s="8" t="s">
        <v>99</v>
      </c>
      <c r="W122" s="8">
        <f ca="1">POS_22[[#This Row],[Fecha actual ]]-POS_22[[#This Row],[Fecha de Registro ]]</f>
        <v>290</v>
      </c>
      <c r="X122" s="11"/>
      <c r="Y122" s="24" t="s">
        <v>761</v>
      </c>
      <c r="Z122" s="8">
        <v>0</v>
      </c>
      <c r="AA122" s="8">
        <v>0</v>
      </c>
      <c r="AB122" s="8">
        <v>0</v>
      </c>
      <c r="AC122" s="8">
        <v>1</v>
      </c>
      <c r="AD122" s="24" t="s">
        <v>762</v>
      </c>
      <c r="AE122" s="8">
        <v>0</v>
      </c>
      <c r="AF122" s="8">
        <v>1</v>
      </c>
      <c r="AG122" s="8">
        <v>0</v>
      </c>
      <c r="AH122" s="8">
        <v>0</v>
      </c>
      <c r="AI122" s="24" t="s">
        <v>763</v>
      </c>
      <c r="AJ122" s="8" t="s">
        <v>38</v>
      </c>
      <c r="AK122" s="8" t="s">
        <v>37</v>
      </c>
      <c r="AL122" s="8" t="s">
        <v>175</v>
      </c>
      <c r="AM122" s="8" t="s">
        <v>37</v>
      </c>
      <c r="AN122" s="11"/>
      <c r="AO122" s="8"/>
      <c r="AP122" s="8"/>
      <c r="AQ122" s="8"/>
      <c r="AR122" s="8"/>
      <c r="AS122" s="8"/>
      <c r="AT122" s="10"/>
      <c r="AU122" s="8"/>
      <c r="AV122" s="8"/>
      <c r="AW122" s="8"/>
      <c r="AX122" s="10"/>
      <c r="AY122" s="8"/>
      <c r="AZ122" s="8"/>
      <c r="BA122" s="8"/>
      <c r="BB122" s="8"/>
      <c r="BC122" s="10"/>
      <c r="BD122" s="11"/>
      <c r="BE122" s="8"/>
      <c r="BF122" s="10"/>
      <c r="BG122" s="8">
        <f>POS_22[[#This Row],[Fecha de la Resolución del CG ]]-POS_22[[#This Row],[Fecha de Registro ]]</f>
        <v>-45811</v>
      </c>
      <c r="BH122" s="8"/>
      <c r="BI122" s="8"/>
      <c r="BJ122" s="8"/>
      <c r="BK122" s="8"/>
      <c r="BL122" s="11"/>
      <c r="BM122" s="8"/>
      <c r="BN122" s="8"/>
      <c r="BO122" s="10"/>
      <c r="BP122" s="8"/>
      <c r="BQ122" s="8"/>
      <c r="BR122" s="36"/>
    </row>
    <row r="123" spans="1:70" ht="32" x14ac:dyDescent="0.35">
      <c r="A123" s="10">
        <f t="shared" ca="1" si="1"/>
        <v>46101</v>
      </c>
      <c r="B123" s="14"/>
      <c r="C123" s="8">
        <v>122</v>
      </c>
      <c r="D123" s="10">
        <v>45800</v>
      </c>
      <c r="E123" s="10">
        <v>45812</v>
      </c>
      <c r="F123" s="8">
        <v>3</v>
      </c>
      <c r="G123" s="8">
        <v>0</v>
      </c>
      <c r="H123" s="8">
        <v>1</v>
      </c>
      <c r="I123" s="8">
        <v>0</v>
      </c>
      <c r="J123" s="8">
        <v>1</v>
      </c>
      <c r="K123" s="8">
        <v>0</v>
      </c>
      <c r="L123" s="8" t="s">
        <v>37</v>
      </c>
      <c r="M123" s="8" t="s">
        <v>36</v>
      </c>
      <c r="N123" s="8" t="s">
        <v>28</v>
      </c>
      <c r="O123" s="42" t="s">
        <v>175</v>
      </c>
      <c r="P123" s="8" t="s">
        <v>48</v>
      </c>
      <c r="Q123" s="14"/>
      <c r="R123" s="8">
        <v>11736</v>
      </c>
      <c r="S123" s="24" t="s">
        <v>764</v>
      </c>
      <c r="T123" s="10" t="s">
        <v>35</v>
      </c>
      <c r="U123" s="8" t="s">
        <v>36</v>
      </c>
      <c r="V123" s="8" t="s">
        <v>181</v>
      </c>
      <c r="W123" s="8">
        <f ca="1">POS_22[[#This Row],[Fecha actual ]]-POS_22[[#This Row],[Fecha de Registro ]]</f>
        <v>289</v>
      </c>
      <c r="X123" s="11"/>
      <c r="Y123" s="24" t="s">
        <v>765</v>
      </c>
      <c r="Z123" s="8">
        <v>0</v>
      </c>
      <c r="AA123" s="8">
        <v>1</v>
      </c>
      <c r="AB123" s="8">
        <v>0</v>
      </c>
      <c r="AC123" s="8">
        <v>0</v>
      </c>
      <c r="AD123" s="24" t="s">
        <v>187</v>
      </c>
      <c r="AE123" s="8">
        <v>1</v>
      </c>
      <c r="AF123" s="8">
        <v>0</v>
      </c>
      <c r="AG123" s="8">
        <v>0</v>
      </c>
      <c r="AH123" s="8">
        <v>0</v>
      </c>
      <c r="AI123" s="24" t="s">
        <v>766</v>
      </c>
      <c r="AJ123" s="8" t="s">
        <v>21</v>
      </c>
      <c r="AK123" s="8" t="s">
        <v>37</v>
      </c>
      <c r="AL123" s="8" t="s">
        <v>175</v>
      </c>
      <c r="AM123" s="8" t="s">
        <v>37</v>
      </c>
      <c r="AN123" s="11"/>
      <c r="AO123" s="8"/>
      <c r="AP123" s="8"/>
      <c r="AQ123" s="8"/>
      <c r="AR123" s="8"/>
      <c r="AS123" s="8"/>
      <c r="AT123" s="10"/>
      <c r="AU123" s="8"/>
      <c r="AV123" s="8"/>
      <c r="AW123" s="8"/>
      <c r="AX123" s="10"/>
      <c r="AY123" s="8"/>
      <c r="AZ123" s="8"/>
      <c r="BA123" s="8"/>
      <c r="BB123" s="8"/>
      <c r="BC123" s="10"/>
      <c r="BD123" s="11"/>
      <c r="BE123" s="8"/>
      <c r="BF123" s="10"/>
      <c r="BG123" s="8">
        <f>POS_22[[#This Row],[Fecha de la Resolución del CG ]]-POS_22[[#This Row],[Fecha de Registro ]]</f>
        <v>-45812</v>
      </c>
      <c r="BH123" s="8"/>
      <c r="BI123" s="8"/>
      <c r="BJ123" s="8"/>
      <c r="BK123" s="8"/>
      <c r="BL123" s="11"/>
      <c r="BM123" s="8"/>
      <c r="BN123" s="8"/>
      <c r="BO123" s="10"/>
      <c r="BP123" s="8"/>
      <c r="BQ123" s="8"/>
      <c r="BR123" s="36"/>
    </row>
    <row r="124" spans="1:70" ht="32" x14ac:dyDescent="0.35">
      <c r="A124" s="10">
        <f t="shared" ca="1" si="1"/>
        <v>46101</v>
      </c>
      <c r="B124" s="14"/>
      <c r="C124" s="8">
        <v>123</v>
      </c>
      <c r="D124" s="10">
        <v>45819</v>
      </c>
      <c r="E124" s="10">
        <v>45825</v>
      </c>
      <c r="F124" s="8">
        <v>2</v>
      </c>
      <c r="G124" s="8">
        <v>0</v>
      </c>
      <c r="H124" s="8">
        <v>1</v>
      </c>
      <c r="I124" s="8">
        <v>0</v>
      </c>
      <c r="J124" s="8">
        <v>1</v>
      </c>
      <c r="K124" s="8">
        <v>0</v>
      </c>
      <c r="L124" s="8" t="s">
        <v>37</v>
      </c>
      <c r="M124" s="8" t="s">
        <v>36</v>
      </c>
      <c r="N124" s="8" t="s">
        <v>28</v>
      </c>
      <c r="O124" s="42" t="s">
        <v>175</v>
      </c>
      <c r="P124" s="8" t="s">
        <v>48</v>
      </c>
      <c r="Q124" s="14"/>
      <c r="R124" s="8">
        <v>11800</v>
      </c>
      <c r="S124" s="24" t="s">
        <v>767</v>
      </c>
      <c r="T124" s="10" t="s">
        <v>35</v>
      </c>
      <c r="U124" s="8" t="s">
        <v>36</v>
      </c>
      <c r="V124" s="8" t="s">
        <v>455</v>
      </c>
      <c r="W124" s="8">
        <f ca="1">POS_22[[#This Row],[Fecha actual ]]-POS_22[[#This Row],[Fecha de Registro ]]</f>
        <v>276</v>
      </c>
      <c r="X124" s="11"/>
      <c r="Y124" s="24" t="s">
        <v>768</v>
      </c>
      <c r="Z124" s="8">
        <v>0</v>
      </c>
      <c r="AA124" s="8">
        <v>1</v>
      </c>
      <c r="AB124" s="8">
        <v>0</v>
      </c>
      <c r="AC124" s="8">
        <v>0</v>
      </c>
      <c r="AD124" s="24" t="s">
        <v>187</v>
      </c>
      <c r="AE124" s="8">
        <v>1</v>
      </c>
      <c r="AF124" s="8">
        <v>0</v>
      </c>
      <c r="AG124" s="8">
        <v>0</v>
      </c>
      <c r="AH124" s="8">
        <v>0</v>
      </c>
      <c r="AI124" s="24" t="s">
        <v>769</v>
      </c>
      <c r="AJ124" s="8" t="s">
        <v>21</v>
      </c>
      <c r="AK124" s="8" t="s">
        <v>37</v>
      </c>
      <c r="AL124" s="8" t="s">
        <v>175</v>
      </c>
      <c r="AM124" s="8" t="s">
        <v>37</v>
      </c>
      <c r="AN124" s="11"/>
      <c r="AO124" s="8"/>
      <c r="AP124" s="8"/>
      <c r="AQ124" s="8"/>
      <c r="AR124" s="8"/>
      <c r="AS124" s="8"/>
      <c r="AT124" s="10"/>
      <c r="AU124" s="8"/>
      <c r="AV124" s="8"/>
      <c r="AW124" s="8"/>
      <c r="AX124" s="10"/>
      <c r="AY124" s="8"/>
      <c r="AZ124" s="8"/>
      <c r="BA124" s="8"/>
      <c r="BB124" s="8"/>
      <c r="BC124" s="10"/>
      <c r="BD124" s="11"/>
      <c r="BE124" s="8"/>
      <c r="BF124" s="10"/>
      <c r="BG124" s="8">
        <f>POS_22[[#This Row],[Fecha de la Resolución del CG ]]-POS_22[[#This Row],[Fecha de Registro ]]</f>
        <v>-45825</v>
      </c>
      <c r="BH124" s="8"/>
      <c r="BI124" s="8"/>
      <c r="BJ124" s="8"/>
      <c r="BK124" s="8"/>
      <c r="BL124" s="11"/>
      <c r="BM124" s="8"/>
      <c r="BN124" s="8"/>
      <c r="BO124" s="10"/>
      <c r="BP124" s="8"/>
      <c r="BQ124" s="8"/>
      <c r="BR124" s="36"/>
    </row>
    <row r="125" spans="1:70" ht="32" x14ac:dyDescent="0.35">
      <c r="A125" s="10">
        <f t="shared" ca="1" si="1"/>
        <v>46101</v>
      </c>
      <c r="B125" s="14"/>
      <c r="C125" s="8">
        <v>124</v>
      </c>
      <c r="D125" s="10">
        <v>45813</v>
      </c>
      <c r="E125" s="10">
        <v>45825</v>
      </c>
      <c r="F125" s="8">
        <v>1</v>
      </c>
      <c r="G125" s="8">
        <v>0</v>
      </c>
      <c r="H125" s="8">
        <v>1</v>
      </c>
      <c r="I125" s="8">
        <v>0</v>
      </c>
      <c r="J125" s="8">
        <v>1</v>
      </c>
      <c r="K125" s="8">
        <v>0</v>
      </c>
      <c r="L125" s="8" t="s">
        <v>37</v>
      </c>
      <c r="M125" s="8" t="s">
        <v>36</v>
      </c>
      <c r="N125" s="8" t="s">
        <v>28</v>
      </c>
      <c r="O125" s="42" t="s">
        <v>175</v>
      </c>
      <c r="P125" s="8" t="s">
        <v>48</v>
      </c>
      <c r="Q125" s="14"/>
      <c r="R125" s="8">
        <v>11801</v>
      </c>
      <c r="S125" s="24" t="s">
        <v>770</v>
      </c>
      <c r="T125" s="10" t="s">
        <v>35</v>
      </c>
      <c r="U125" s="8" t="s">
        <v>36</v>
      </c>
      <c r="V125" s="8" t="s">
        <v>99</v>
      </c>
      <c r="W125" s="8">
        <f ca="1">POS_22[[#This Row],[Fecha actual ]]-POS_22[[#This Row],[Fecha de Registro ]]</f>
        <v>276</v>
      </c>
      <c r="X125" s="11"/>
      <c r="Y125" s="24" t="s">
        <v>771</v>
      </c>
      <c r="Z125" s="8">
        <v>0</v>
      </c>
      <c r="AA125" s="8">
        <v>1</v>
      </c>
      <c r="AB125" s="8">
        <v>0</v>
      </c>
      <c r="AC125" s="8">
        <v>0</v>
      </c>
      <c r="AD125" s="24" t="s">
        <v>183</v>
      </c>
      <c r="AE125" s="8">
        <v>1</v>
      </c>
      <c r="AF125" s="8">
        <v>0</v>
      </c>
      <c r="AG125" s="8">
        <v>0</v>
      </c>
      <c r="AH125" s="8">
        <v>0</v>
      </c>
      <c r="AI125" s="24" t="s">
        <v>772</v>
      </c>
      <c r="AJ125" s="8" t="s">
        <v>21</v>
      </c>
      <c r="AK125" s="8" t="s">
        <v>37</v>
      </c>
      <c r="AL125" s="8" t="s">
        <v>175</v>
      </c>
      <c r="AM125" s="8" t="s">
        <v>37</v>
      </c>
      <c r="AN125" s="11"/>
      <c r="AO125" s="8"/>
      <c r="AP125" s="8"/>
      <c r="AQ125" s="8"/>
      <c r="AR125" s="8"/>
      <c r="AS125" s="8"/>
      <c r="AT125" s="10"/>
      <c r="AU125" s="8"/>
      <c r="AV125" s="8"/>
      <c r="AW125" s="8"/>
      <c r="AX125" s="10"/>
      <c r="AY125" s="8"/>
      <c r="AZ125" s="8"/>
      <c r="BA125" s="8"/>
      <c r="BB125" s="8"/>
      <c r="BC125" s="10"/>
      <c r="BD125" s="11"/>
      <c r="BE125" s="8"/>
      <c r="BF125" s="10"/>
      <c r="BG125" s="8">
        <f>POS_22[[#This Row],[Fecha de la Resolución del CG ]]-POS_22[[#This Row],[Fecha de Registro ]]</f>
        <v>-45825</v>
      </c>
      <c r="BH125" s="8"/>
      <c r="BI125" s="8"/>
      <c r="BJ125" s="8"/>
      <c r="BK125" s="8"/>
      <c r="BL125" s="11"/>
      <c r="BM125" s="8"/>
      <c r="BN125" s="8"/>
      <c r="BO125" s="10"/>
      <c r="BP125" s="8"/>
      <c r="BQ125" s="8"/>
      <c r="BR125" s="36"/>
    </row>
    <row r="126" spans="1:70" ht="32" x14ac:dyDescent="0.35">
      <c r="A126" s="10">
        <f t="shared" ca="1" si="1"/>
        <v>46101</v>
      </c>
      <c r="B126" s="14"/>
      <c r="C126" s="8">
        <v>125</v>
      </c>
      <c r="D126" s="10">
        <v>45818</v>
      </c>
      <c r="E126" s="10">
        <v>45832</v>
      </c>
      <c r="F126" s="8">
        <v>1</v>
      </c>
      <c r="G126" s="8">
        <v>0</v>
      </c>
      <c r="H126" s="8">
        <v>1</v>
      </c>
      <c r="I126" s="8">
        <v>0</v>
      </c>
      <c r="J126" s="8">
        <v>1</v>
      </c>
      <c r="K126" s="8">
        <v>0</v>
      </c>
      <c r="L126" s="8" t="s">
        <v>37</v>
      </c>
      <c r="M126" s="8" t="s">
        <v>36</v>
      </c>
      <c r="N126" s="8" t="s">
        <v>28</v>
      </c>
      <c r="O126" s="42" t="s">
        <v>175</v>
      </c>
      <c r="P126" s="8" t="s">
        <v>48</v>
      </c>
      <c r="Q126" s="14"/>
      <c r="R126" s="8">
        <v>11822</v>
      </c>
      <c r="S126" s="24" t="s">
        <v>773</v>
      </c>
      <c r="T126" s="10" t="s">
        <v>35</v>
      </c>
      <c r="U126" s="8" t="s">
        <v>36</v>
      </c>
      <c r="V126" s="8" t="s">
        <v>181</v>
      </c>
      <c r="W126" s="8">
        <f ca="1">POS_22[[#This Row],[Fecha actual ]]-POS_22[[#This Row],[Fecha de Registro ]]</f>
        <v>269</v>
      </c>
      <c r="X126" s="11"/>
      <c r="Y126" s="24" t="s">
        <v>774</v>
      </c>
      <c r="Z126" s="8">
        <v>0</v>
      </c>
      <c r="AA126" s="8">
        <v>1</v>
      </c>
      <c r="AB126" s="8">
        <v>0</v>
      </c>
      <c r="AC126" s="8">
        <v>0</v>
      </c>
      <c r="AD126" s="24" t="s">
        <v>183</v>
      </c>
      <c r="AE126" s="8">
        <v>1</v>
      </c>
      <c r="AF126" s="8">
        <v>0</v>
      </c>
      <c r="AG126" s="8">
        <v>0</v>
      </c>
      <c r="AH126" s="8">
        <v>0</v>
      </c>
      <c r="AI126" s="24" t="s">
        <v>775</v>
      </c>
      <c r="AJ126" s="8" t="s">
        <v>21</v>
      </c>
      <c r="AK126" s="8" t="s">
        <v>37</v>
      </c>
      <c r="AL126" s="8" t="s">
        <v>175</v>
      </c>
      <c r="AM126" s="8" t="s">
        <v>37</v>
      </c>
      <c r="AN126" s="11"/>
      <c r="AO126" s="8"/>
      <c r="AP126" s="8"/>
      <c r="AQ126" s="8"/>
      <c r="AR126" s="8"/>
      <c r="AS126" s="8"/>
      <c r="AT126" s="10"/>
      <c r="AU126" s="8"/>
      <c r="AV126" s="8"/>
      <c r="AW126" s="8"/>
      <c r="AX126" s="10"/>
      <c r="AY126" s="8"/>
      <c r="AZ126" s="8"/>
      <c r="BA126" s="8"/>
      <c r="BB126" s="8"/>
      <c r="BC126" s="10"/>
      <c r="BD126" s="11"/>
      <c r="BE126" s="8"/>
      <c r="BF126" s="10"/>
      <c r="BG126" s="8">
        <f>POS_22[[#This Row],[Fecha de la Resolución del CG ]]-POS_22[[#This Row],[Fecha de Registro ]]</f>
        <v>-45832</v>
      </c>
      <c r="BH126" s="8"/>
      <c r="BI126" s="8"/>
      <c r="BJ126" s="8"/>
      <c r="BK126" s="8"/>
      <c r="BL126" s="11"/>
      <c r="BM126" s="8"/>
      <c r="BN126" s="8"/>
      <c r="BO126" s="10"/>
      <c r="BP126" s="8"/>
      <c r="BQ126" s="8"/>
      <c r="BR126" s="36"/>
    </row>
    <row r="127" spans="1:70" ht="32" x14ac:dyDescent="0.35">
      <c r="A127" s="10">
        <f t="shared" ca="1" si="1"/>
        <v>46101</v>
      </c>
      <c r="B127" s="14"/>
      <c r="C127" s="8">
        <v>126</v>
      </c>
      <c r="D127" s="10">
        <v>45833</v>
      </c>
      <c r="E127" s="10">
        <v>45835</v>
      </c>
      <c r="F127" s="8">
        <v>1</v>
      </c>
      <c r="G127" s="8">
        <v>0</v>
      </c>
      <c r="H127" s="8">
        <v>1</v>
      </c>
      <c r="I127" s="8">
        <v>0</v>
      </c>
      <c r="J127" s="8">
        <v>1</v>
      </c>
      <c r="K127" s="8">
        <v>0</v>
      </c>
      <c r="L127" s="8" t="s">
        <v>37</v>
      </c>
      <c r="M127" s="8" t="s">
        <v>36</v>
      </c>
      <c r="N127" s="8" t="s">
        <v>28</v>
      </c>
      <c r="O127" s="42" t="s">
        <v>175</v>
      </c>
      <c r="P127" s="8" t="s">
        <v>48</v>
      </c>
      <c r="Q127" s="14"/>
      <c r="R127" s="8">
        <v>11831</v>
      </c>
      <c r="S127" s="24" t="s">
        <v>776</v>
      </c>
      <c r="T127" s="10" t="s">
        <v>35</v>
      </c>
      <c r="U127" s="8" t="s">
        <v>36</v>
      </c>
      <c r="V127" s="8" t="s">
        <v>82</v>
      </c>
      <c r="W127" s="8">
        <f ca="1">POS_22[[#This Row],[Fecha actual ]]-POS_22[[#This Row],[Fecha de Registro ]]</f>
        <v>266</v>
      </c>
      <c r="X127" s="11"/>
      <c r="Y127" s="24" t="s">
        <v>777</v>
      </c>
      <c r="Z127" s="8">
        <v>0</v>
      </c>
      <c r="AA127" s="8">
        <v>1</v>
      </c>
      <c r="AB127" s="8">
        <v>0</v>
      </c>
      <c r="AC127" s="8">
        <v>0</v>
      </c>
      <c r="AD127" s="24" t="s">
        <v>204</v>
      </c>
      <c r="AE127" s="8">
        <v>1</v>
      </c>
      <c r="AF127" s="8">
        <v>0</v>
      </c>
      <c r="AG127" s="8">
        <v>0</v>
      </c>
      <c r="AH127" s="8">
        <v>0</v>
      </c>
      <c r="AI127" s="24" t="s">
        <v>778</v>
      </c>
      <c r="AJ127" s="8" t="s">
        <v>21</v>
      </c>
      <c r="AK127" s="8" t="s">
        <v>37</v>
      </c>
      <c r="AL127" s="8" t="s">
        <v>175</v>
      </c>
      <c r="AM127" s="8" t="s">
        <v>37</v>
      </c>
      <c r="AN127" s="11"/>
      <c r="AO127" s="8"/>
      <c r="AP127" s="8"/>
      <c r="AQ127" s="8"/>
      <c r="AR127" s="8"/>
      <c r="AS127" s="8"/>
      <c r="AT127" s="10"/>
      <c r="AU127" s="8"/>
      <c r="AV127" s="8"/>
      <c r="AW127" s="8"/>
      <c r="AX127" s="10"/>
      <c r="AY127" s="8"/>
      <c r="AZ127" s="8"/>
      <c r="BA127" s="8"/>
      <c r="BB127" s="8"/>
      <c r="BC127" s="10"/>
      <c r="BD127" s="11"/>
      <c r="BE127" s="8"/>
      <c r="BF127" s="10"/>
      <c r="BG127" s="8">
        <f>POS_22[[#This Row],[Fecha de la Resolución del CG ]]-POS_22[[#This Row],[Fecha de Registro ]]</f>
        <v>-45835</v>
      </c>
      <c r="BH127" s="8"/>
      <c r="BI127" s="8"/>
      <c r="BJ127" s="8"/>
      <c r="BK127" s="8"/>
      <c r="BL127" s="11"/>
      <c r="BM127" s="8"/>
      <c r="BN127" s="8"/>
      <c r="BO127" s="10"/>
      <c r="BP127" s="8"/>
      <c r="BQ127" s="8"/>
      <c r="BR127" s="36"/>
    </row>
    <row r="128" spans="1:70" ht="48" x14ac:dyDescent="0.35">
      <c r="A128" s="10">
        <f t="shared" ca="1" si="1"/>
        <v>46101</v>
      </c>
      <c r="B128" s="14"/>
      <c r="C128" s="8">
        <v>127</v>
      </c>
      <c r="D128" s="10">
        <v>45838</v>
      </c>
      <c r="E128" s="10">
        <v>45839</v>
      </c>
      <c r="F128" s="8">
        <v>4</v>
      </c>
      <c r="G128" s="8">
        <v>0</v>
      </c>
      <c r="H128" s="8">
        <v>1</v>
      </c>
      <c r="I128" s="8">
        <v>0</v>
      </c>
      <c r="J128" s="8">
        <v>1</v>
      </c>
      <c r="K128" s="8">
        <v>0</v>
      </c>
      <c r="L128" s="8" t="s">
        <v>37</v>
      </c>
      <c r="M128" s="8" t="s">
        <v>36</v>
      </c>
      <c r="N128" s="8" t="s">
        <v>28</v>
      </c>
      <c r="O128" s="42" t="s">
        <v>175</v>
      </c>
      <c r="P128" s="8" t="s">
        <v>48</v>
      </c>
      <c r="Q128" s="14"/>
      <c r="R128" s="8">
        <v>11840</v>
      </c>
      <c r="S128" s="24" t="s">
        <v>779</v>
      </c>
      <c r="T128" s="10" t="s">
        <v>35</v>
      </c>
      <c r="U128" s="8" t="s">
        <v>36</v>
      </c>
      <c r="V128" s="8" t="s">
        <v>73</v>
      </c>
      <c r="W128" s="8">
        <f ca="1">POS_22[[#This Row],[Fecha actual ]]-POS_22[[#This Row],[Fecha de Registro ]]</f>
        <v>262</v>
      </c>
      <c r="X128" s="11"/>
      <c r="Y128" s="24" t="s">
        <v>780</v>
      </c>
      <c r="Z128" s="8">
        <v>0</v>
      </c>
      <c r="AA128" s="8">
        <v>1</v>
      </c>
      <c r="AB128" s="8">
        <v>0</v>
      </c>
      <c r="AC128" s="8">
        <v>0</v>
      </c>
      <c r="AD128" s="24" t="s">
        <v>200</v>
      </c>
      <c r="AE128" s="8">
        <v>1</v>
      </c>
      <c r="AF128" s="8">
        <v>0</v>
      </c>
      <c r="AG128" s="8">
        <v>0</v>
      </c>
      <c r="AH128" s="8">
        <v>0</v>
      </c>
      <c r="AI128" s="24" t="s">
        <v>781</v>
      </c>
      <c r="AJ128" s="8" t="s">
        <v>21</v>
      </c>
      <c r="AK128" s="8" t="s">
        <v>37</v>
      </c>
      <c r="AL128" s="8" t="s">
        <v>175</v>
      </c>
      <c r="AM128" s="8" t="s">
        <v>37</v>
      </c>
      <c r="AN128" s="11"/>
      <c r="AO128" s="8"/>
      <c r="AP128" s="8"/>
      <c r="AQ128" s="8"/>
      <c r="AR128" s="8"/>
      <c r="AS128" s="8"/>
      <c r="AT128" s="10"/>
      <c r="AU128" s="8"/>
      <c r="AV128" s="8"/>
      <c r="AW128" s="8"/>
      <c r="AX128" s="10"/>
      <c r="AY128" s="8"/>
      <c r="AZ128" s="8"/>
      <c r="BA128" s="8"/>
      <c r="BB128" s="8"/>
      <c r="BC128" s="10"/>
      <c r="BD128" s="11"/>
      <c r="BE128" s="8"/>
      <c r="BF128" s="10"/>
      <c r="BG128" s="8">
        <f>POS_22[[#This Row],[Fecha de la Resolución del CG ]]-POS_22[[#This Row],[Fecha de Registro ]]</f>
        <v>-45839</v>
      </c>
      <c r="BH128" s="8"/>
      <c r="BI128" s="8"/>
      <c r="BJ128" s="8"/>
      <c r="BK128" s="8"/>
      <c r="BL128" s="11"/>
      <c r="BM128" s="8"/>
      <c r="BN128" s="8"/>
      <c r="BO128" s="10"/>
      <c r="BP128" s="8"/>
      <c r="BQ128" s="8"/>
      <c r="BR128" s="36"/>
    </row>
    <row r="129" spans="1:70" ht="40" x14ac:dyDescent="0.35">
      <c r="A129" s="10">
        <f t="shared" ca="1" si="1"/>
        <v>46101</v>
      </c>
      <c r="B129" s="14"/>
      <c r="C129" s="8">
        <v>128</v>
      </c>
      <c r="D129" s="10">
        <v>45828</v>
      </c>
      <c r="E129" s="10">
        <v>45839</v>
      </c>
      <c r="F129" s="8">
        <v>1</v>
      </c>
      <c r="G129" s="8">
        <v>0</v>
      </c>
      <c r="H129" s="8">
        <v>1</v>
      </c>
      <c r="I129" s="8">
        <v>0</v>
      </c>
      <c r="J129" s="8">
        <v>1</v>
      </c>
      <c r="K129" s="8">
        <v>0</v>
      </c>
      <c r="L129" s="8" t="s">
        <v>37</v>
      </c>
      <c r="M129" s="8" t="s">
        <v>36</v>
      </c>
      <c r="N129" s="8" t="s">
        <v>28</v>
      </c>
      <c r="O129" s="42" t="s">
        <v>175</v>
      </c>
      <c r="P129" s="8" t="s">
        <v>48</v>
      </c>
      <c r="Q129" s="14"/>
      <c r="R129" s="8">
        <v>11841</v>
      </c>
      <c r="S129" s="24" t="s">
        <v>782</v>
      </c>
      <c r="T129" s="10" t="s">
        <v>35</v>
      </c>
      <c r="U129" s="8" t="s">
        <v>36</v>
      </c>
      <c r="V129" s="8" t="s">
        <v>73</v>
      </c>
      <c r="W129" s="8">
        <f ca="1">POS_22[[#This Row],[Fecha actual ]]-POS_22[[#This Row],[Fecha de Registro ]]</f>
        <v>262</v>
      </c>
      <c r="X129" s="11"/>
      <c r="Y129" s="24" t="s">
        <v>783</v>
      </c>
      <c r="Z129" s="8">
        <v>0</v>
      </c>
      <c r="AA129" s="8">
        <v>1</v>
      </c>
      <c r="AB129" s="8">
        <v>0</v>
      </c>
      <c r="AC129" s="8">
        <v>0</v>
      </c>
      <c r="AD129" s="24" t="s">
        <v>200</v>
      </c>
      <c r="AE129" s="8">
        <v>1</v>
      </c>
      <c r="AF129" s="8">
        <v>0</v>
      </c>
      <c r="AG129" s="8">
        <v>0</v>
      </c>
      <c r="AH129" s="8">
        <v>0</v>
      </c>
      <c r="AI129" s="24" t="s">
        <v>784</v>
      </c>
      <c r="AJ129" s="8" t="s">
        <v>21</v>
      </c>
      <c r="AK129" s="8" t="s">
        <v>37</v>
      </c>
      <c r="AL129" s="8" t="s">
        <v>175</v>
      </c>
      <c r="AM129" s="8" t="s">
        <v>37</v>
      </c>
      <c r="AN129" s="11"/>
      <c r="AO129" s="8"/>
      <c r="AP129" s="8"/>
      <c r="AQ129" s="8"/>
      <c r="AR129" s="8"/>
      <c r="AS129" s="8"/>
      <c r="AT129" s="10"/>
      <c r="AU129" s="8"/>
      <c r="AV129" s="8"/>
      <c r="AW129" s="8"/>
      <c r="AX129" s="10"/>
      <c r="AY129" s="8"/>
      <c r="AZ129" s="8"/>
      <c r="BA129" s="8"/>
      <c r="BB129" s="8"/>
      <c r="BC129" s="10"/>
      <c r="BD129" s="11"/>
      <c r="BE129" s="8"/>
      <c r="BF129" s="10"/>
      <c r="BG129" s="8">
        <f>POS_22[[#This Row],[Fecha de la Resolución del CG ]]-POS_22[[#This Row],[Fecha de Registro ]]</f>
        <v>-45839</v>
      </c>
      <c r="BH129" s="8"/>
      <c r="BI129" s="8"/>
      <c r="BJ129" s="8"/>
      <c r="BK129" s="8"/>
      <c r="BL129" s="11"/>
      <c r="BM129" s="8"/>
      <c r="BN129" s="8"/>
      <c r="BO129" s="10"/>
      <c r="BP129" s="8"/>
      <c r="BQ129" s="8"/>
      <c r="BR129" s="36"/>
    </row>
    <row r="130" spans="1:70" ht="32" x14ac:dyDescent="0.35">
      <c r="A130" s="10">
        <f t="shared" ca="1" si="1"/>
        <v>46101</v>
      </c>
      <c r="B130" s="14"/>
      <c r="C130" s="8">
        <v>129</v>
      </c>
      <c r="D130" s="10">
        <v>45846</v>
      </c>
      <c r="E130" s="10">
        <v>45853</v>
      </c>
      <c r="F130" s="8">
        <v>1</v>
      </c>
      <c r="G130" s="8">
        <v>0</v>
      </c>
      <c r="H130" s="8">
        <v>1</v>
      </c>
      <c r="I130" s="8">
        <v>0</v>
      </c>
      <c r="J130" s="8">
        <v>1</v>
      </c>
      <c r="K130" s="8">
        <v>0</v>
      </c>
      <c r="L130" s="8" t="s">
        <v>37</v>
      </c>
      <c r="M130" s="8" t="s">
        <v>36</v>
      </c>
      <c r="N130" s="8" t="s">
        <v>28</v>
      </c>
      <c r="O130" s="42" t="s">
        <v>175</v>
      </c>
      <c r="P130" s="8" t="s">
        <v>48</v>
      </c>
      <c r="Q130" s="14"/>
      <c r="R130" s="8">
        <v>11864</v>
      </c>
      <c r="S130" s="24" t="s">
        <v>785</v>
      </c>
      <c r="T130" s="10" t="s">
        <v>35</v>
      </c>
      <c r="U130" s="8" t="s">
        <v>36</v>
      </c>
      <c r="V130" s="8" t="s">
        <v>93</v>
      </c>
      <c r="W130" s="8">
        <f ca="1">POS_22[[#This Row],[Fecha actual ]]-POS_22[[#This Row],[Fecha de Registro ]]</f>
        <v>248</v>
      </c>
      <c r="X130" s="11"/>
      <c r="Y130" s="24" t="s">
        <v>786</v>
      </c>
      <c r="Z130" s="8">
        <v>0</v>
      </c>
      <c r="AA130" s="8">
        <v>1</v>
      </c>
      <c r="AB130" s="8">
        <v>0</v>
      </c>
      <c r="AC130" s="8">
        <v>0</v>
      </c>
      <c r="AD130" s="24" t="s">
        <v>200</v>
      </c>
      <c r="AE130" s="8">
        <v>1</v>
      </c>
      <c r="AF130" s="8">
        <v>0</v>
      </c>
      <c r="AG130" s="8">
        <v>0</v>
      </c>
      <c r="AH130" s="8">
        <v>0</v>
      </c>
      <c r="AI130" s="24" t="s">
        <v>787</v>
      </c>
      <c r="AJ130" s="8" t="s">
        <v>21</v>
      </c>
      <c r="AK130" s="8" t="s">
        <v>37</v>
      </c>
      <c r="AL130" s="8" t="s">
        <v>175</v>
      </c>
      <c r="AM130" s="8" t="s">
        <v>37</v>
      </c>
      <c r="AN130" s="11"/>
      <c r="AO130" s="8"/>
      <c r="AP130" s="8"/>
      <c r="AQ130" s="8"/>
      <c r="AR130" s="8"/>
      <c r="AS130" s="8"/>
      <c r="AT130" s="10"/>
      <c r="AU130" s="8"/>
      <c r="AV130" s="8"/>
      <c r="AW130" s="8"/>
      <c r="AX130" s="10"/>
      <c r="AY130" s="8"/>
      <c r="AZ130" s="8"/>
      <c r="BA130" s="8"/>
      <c r="BB130" s="8"/>
      <c r="BC130" s="10"/>
      <c r="BD130" s="11"/>
      <c r="BE130" s="8"/>
      <c r="BF130" s="10"/>
      <c r="BG130" s="8">
        <f>POS_22[[#This Row],[Fecha de la Resolución del CG ]]-POS_22[[#This Row],[Fecha de Registro ]]</f>
        <v>-45853</v>
      </c>
      <c r="BH130" s="8"/>
      <c r="BI130" s="8"/>
      <c r="BJ130" s="8"/>
      <c r="BK130" s="8"/>
      <c r="BL130" s="11"/>
      <c r="BM130" s="8"/>
      <c r="BN130" s="8"/>
      <c r="BO130" s="10"/>
      <c r="BP130" s="8"/>
      <c r="BQ130" s="8"/>
      <c r="BR130" s="36"/>
    </row>
    <row r="131" spans="1:70" ht="32" x14ac:dyDescent="0.35">
      <c r="A131" s="10">
        <f t="shared" ca="1" si="1"/>
        <v>46101</v>
      </c>
      <c r="B131" s="14"/>
      <c r="C131" s="8">
        <v>130</v>
      </c>
      <c r="D131" s="10">
        <v>45848</v>
      </c>
      <c r="E131" s="10">
        <v>45860</v>
      </c>
      <c r="F131" s="8">
        <v>1</v>
      </c>
      <c r="G131" s="8">
        <v>0</v>
      </c>
      <c r="H131" s="8">
        <v>1</v>
      </c>
      <c r="I131" s="8">
        <v>0</v>
      </c>
      <c r="J131" s="8">
        <v>1</v>
      </c>
      <c r="K131" s="8">
        <v>0</v>
      </c>
      <c r="L131" s="8" t="s">
        <v>37</v>
      </c>
      <c r="M131" s="8" t="s">
        <v>36</v>
      </c>
      <c r="N131" s="8" t="s">
        <v>28</v>
      </c>
      <c r="O131" s="42" t="s">
        <v>175</v>
      </c>
      <c r="P131" s="8" t="s">
        <v>48</v>
      </c>
      <c r="Q131" s="14"/>
      <c r="R131" s="8">
        <v>11872</v>
      </c>
      <c r="S131" s="24" t="s">
        <v>788</v>
      </c>
      <c r="T131" s="10" t="s">
        <v>35</v>
      </c>
      <c r="U131" s="8" t="s">
        <v>36</v>
      </c>
      <c r="V131" s="8" t="s">
        <v>99</v>
      </c>
      <c r="W131" s="8">
        <f ca="1">POS_22[[#This Row],[Fecha actual ]]-POS_22[[#This Row],[Fecha de Registro ]]</f>
        <v>241</v>
      </c>
      <c r="X131" s="11"/>
      <c r="Y131" s="24" t="s">
        <v>789</v>
      </c>
      <c r="Z131" s="8">
        <v>0</v>
      </c>
      <c r="AA131" s="8">
        <v>1</v>
      </c>
      <c r="AB131" s="8">
        <v>0</v>
      </c>
      <c r="AC131" s="8">
        <v>0</v>
      </c>
      <c r="AD131" s="24" t="s">
        <v>183</v>
      </c>
      <c r="AE131" s="8">
        <v>1</v>
      </c>
      <c r="AF131" s="8">
        <v>0</v>
      </c>
      <c r="AG131" s="8">
        <v>0</v>
      </c>
      <c r="AH131" s="8">
        <v>0</v>
      </c>
      <c r="AI131" s="24" t="s">
        <v>790</v>
      </c>
      <c r="AJ131" s="8" t="s">
        <v>21</v>
      </c>
      <c r="AK131" s="8" t="s">
        <v>37</v>
      </c>
      <c r="AL131" s="8" t="s">
        <v>175</v>
      </c>
      <c r="AM131" s="8" t="s">
        <v>37</v>
      </c>
      <c r="AN131" s="11"/>
      <c r="AO131" s="8"/>
      <c r="AP131" s="8"/>
      <c r="AQ131" s="8"/>
      <c r="AR131" s="8"/>
      <c r="AS131" s="8"/>
      <c r="AT131" s="10"/>
      <c r="AU131" s="8"/>
      <c r="AV131" s="8"/>
      <c r="AW131" s="8"/>
      <c r="AX131" s="10"/>
      <c r="AY131" s="8"/>
      <c r="AZ131" s="8"/>
      <c r="BA131" s="8"/>
      <c r="BB131" s="8"/>
      <c r="BC131" s="10"/>
      <c r="BD131" s="11"/>
      <c r="BE131" s="8"/>
      <c r="BF131" s="10"/>
      <c r="BG131" s="8">
        <f>POS_22[[#This Row],[Fecha de la Resolución del CG ]]-POS_22[[#This Row],[Fecha de Registro ]]</f>
        <v>-45860</v>
      </c>
      <c r="BH131" s="8"/>
      <c r="BI131" s="8"/>
      <c r="BJ131" s="8"/>
      <c r="BK131" s="8"/>
      <c r="BL131" s="11"/>
      <c r="BM131" s="8"/>
      <c r="BN131" s="8"/>
      <c r="BO131" s="10"/>
      <c r="BP131" s="8"/>
      <c r="BQ131" s="8"/>
      <c r="BR131" s="36"/>
    </row>
    <row r="132" spans="1:70" ht="47.5" x14ac:dyDescent="0.35">
      <c r="A132" s="10">
        <f t="shared" ref="A132:A189" ca="1" si="2">TODAY()</f>
        <v>46101</v>
      </c>
      <c r="B132" s="14"/>
      <c r="C132" s="8">
        <v>131</v>
      </c>
      <c r="D132" s="10">
        <v>45860</v>
      </c>
      <c r="E132" s="10">
        <v>45861</v>
      </c>
      <c r="F132" s="8">
        <v>1</v>
      </c>
      <c r="G132" s="8">
        <v>0</v>
      </c>
      <c r="H132" s="8">
        <v>1</v>
      </c>
      <c r="I132" s="8">
        <v>0</v>
      </c>
      <c r="J132" s="8">
        <v>1</v>
      </c>
      <c r="K132" s="8">
        <v>0</v>
      </c>
      <c r="L132" s="8" t="s">
        <v>37</v>
      </c>
      <c r="M132" s="8" t="s">
        <v>36</v>
      </c>
      <c r="N132" s="8" t="s">
        <v>28</v>
      </c>
      <c r="O132" s="42" t="s">
        <v>175</v>
      </c>
      <c r="P132" s="8" t="s">
        <v>48</v>
      </c>
      <c r="Q132" s="14"/>
      <c r="R132" s="8">
        <v>11874</v>
      </c>
      <c r="S132" s="24" t="s">
        <v>791</v>
      </c>
      <c r="T132" s="10" t="s">
        <v>35</v>
      </c>
      <c r="U132" s="8" t="s">
        <v>36</v>
      </c>
      <c r="V132" s="8" t="s">
        <v>99</v>
      </c>
      <c r="W132" s="8">
        <f ca="1">POS_22[[#This Row],[Fecha actual ]]-POS_22[[#This Row],[Fecha de Registro ]]</f>
        <v>240</v>
      </c>
      <c r="X132" s="11"/>
      <c r="Y132" s="24" t="s">
        <v>792</v>
      </c>
      <c r="Z132" s="8">
        <v>0</v>
      </c>
      <c r="AA132" s="8">
        <v>0</v>
      </c>
      <c r="AB132" s="8">
        <v>0</v>
      </c>
      <c r="AC132" s="8">
        <v>1</v>
      </c>
      <c r="AD132" s="24" t="s">
        <v>793</v>
      </c>
      <c r="AE132" s="8">
        <v>0</v>
      </c>
      <c r="AF132" s="8">
        <v>1</v>
      </c>
      <c r="AG132" s="8">
        <v>0</v>
      </c>
      <c r="AH132" s="8">
        <v>0</v>
      </c>
      <c r="AI132" s="24" t="s">
        <v>794</v>
      </c>
      <c r="AJ132" s="8" t="s">
        <v>98</v>
      </c>
      <c r="AK132" s="8" t="s">
        <v>37</v>
      </c>
      <c r="AL132" s="8" t="s">
        <v>175</v>
      </c>
      <c r="AM132" s="8" t="s">
        <v>37</v>
      </c>
      <c r="AN132" s="11"/>
      <c r="AO132" s="8"/>
      <c r="AP132" s="8"/>
      <c r="AQ132" s="8"/>
      <c r="AR132" s="8"/>
      <c r="AS132" s="8"/>
      <c r="AT132" s="10"/>
      <c r="AU132" s="8"/>
      <c r="AV132" s="8"/>
      <c r="AW132" s="8"/>
      <c r="AX132" s="10"/>
      <c r="AY132" s="8"/>
      <c r="AZ132" s="8"/>
      <c r="BA132" s="8"/>
      <c r="BB132" s="8"/>
      <c r="BC132" s="10"/>
      <c r="BD132" s="11"/>
      <c r="BE132" s="8"/>
      <c r="BF132" s="10"/>
      <c r="BG132" s="8">
        <f>POS_22[[#This Row],[Fecha de la Resolución del CG ]]-POS_22[[#This Row],[Fecha de Registro ]]</f>
        <v>-45861</v>
      </c>
      <c r="BH132" s="8"/>
      <c r="BI132" s="8"/>
      <c r="BJ132" s="8"/>
      <c r="BK132" s="8"/>
      <c r="BL132" s="11"/>
      <c r="BM132" s="8"/>
      <c r="BN132" s="8"/>
      <c r="BO132" s="10"/>
      <c r="BP132" s="8"/>
      <c r="BQ132" s="8"/>
      <c r="BR132" s="36"/>
    </row>
    <row r="133" spans="1:70" ht="64" x14ac:dyDescent="0.35">
      <c r="A133" s="10">
        <f t="shared" ca="1" si="2"/>
        <v>46101</v>
      </c>
      <c r="B133" s="14"/>
      <c r="C133" s="8">
        <v>132</v>
      </c>
      <c r="D133" s="10">
        <v>45860</v>
      </c>
      <c r="E133" s="10">
        <v>45861</v>
      </c>
      <c r="F133" s="8">
        <v>1</v>
      </c>
      <c r="G133" s="8">
        <v>0</v>
      </c>
      <c r="H133" s="8">
        <v>1</v>
      </c>
      <c r="I133" s="8">
        <v>0</v>
      </c>
      <c r="J133" s="8">
        <v>1</v>
      </c>
      <c r="K133" s="8">
        <v>0</v>
      </c>
      <c r="L133" s="8" t="s">
        <v>37</v>
      </c>
      <c r="M133" s="8" t="s">
        <v>36</v>
      </c>
      <c r="N133" s="8" t="s">
        <v>28</v>
      </c>
      <c r="O133" s="42" t="s">
        <v>175</v>
      </c>
      <c r="P133" s="8" t="s">
        <v>48</v>
      </c>
      <c r="Q133" s="14"/>
      <c r="R133" s="8">
        <v>11876</v>
      </c>
      <c r="S133" s="24" t="s">
        <v>795</v>
      </c>
      <c r="T133" s="10" t="s">
        <v>35</v>
      </c>
      <c r="U133" s="8" t="s">
        <v>36</v>
      </c>
      <c r="V133" s="8" t="s">
        <v>17</v>
      </c>
      <c r="W133" s="8">
        <f ca="1">POS_22[[#This Row],[Fecha actual ]]-POS_22[[#This Row],[Fecha de Registro ]]</f>
        <v>240</v>
      </c>
      <c r="X133" s="11"/>
      <c r="Y133" s="24" t="s">
        <v>796</v>
      </c>
      <c r="Z133" s="8">
        <v>0</v>
      </c>
      <c r="AA133" s="8">
        <v>0</v>
      </c>
      <c r="AB133" s="8">
        <v>0</v>
      </c>
      <c r="AC133" s="8">
        <v>1</v>
      </c>
      <c r="AD133" s="24" t="s">
        <v>342</v>
      </c>
      <c r="AE133" s="8">
        <v>1</v>
      </c>
      <c r="AF133" s="8">
        <v>0</v>
      </c>
      <c r="AG133" s="8">
        <v>0</v>
      </c>
      <c r="AH133" s="8">
        <v>0</v>
      </c>
      <c r="AI133" s="24" t="s">
        <v>797</v>
      </c>
      <c r="AJ133" s="8" t="s">
        <v>98</v>
      </c>
      <c r="AK133" s="8" t="s">
        <v>37</v>
      </c>
      <c r="AL133" s="8" t="s">
        <v>175</v>
      </c>
      <c r="AM133" s="8" t="s">
        <v>37</v>
      </c>
      <c r="AN133" s="11"/>
      <c r="AO133" s="8"/>
      <c r="AP133" s="8"/>
      <c r="AQ133" s="8"/>
      <c r="AR133" s="8"/>
      <c r="AS133" s="8"/>
      <c r="AT133" s="10"/>
      <c r="AU133" s="8"/>
      <c r="AV133" s="8"/>
      <c r="AW133" s="8"/>
      <c r="AX133" s="10"/>
      <c r="AY133" s="8"/>
      <c r="AZ133" s="8"/>
      <c r="BA133" s="8"/>
      <c r="BB133" s="8"/>
      <c r="BC133" s="10"/>
      <c r="BD133" s="11"/>
      <c r="BE133" s="8"/>
      <c r="BF133" s="10"/>
      <c r="BG133" s="8">
        <f>POS_22[[#This Row],[Fecha de la Resolución del CG ]]-POS_22[[#This Row],[Fecha de Registro ]]</f>
        <v>-45861</v>
      </c>
      <c r="BH133" s="8"/>
      <c r="BI133" s="8"/>
      <c r="BJ133" s="8"/>
      <c r="BK133" s="8"/>
      <c r="BL133" s="11"/>
      <c r="BM133" s="8"/>
      <c r="BN133" s="8"/>
      <c r="BO133" s="10"/>
      <c r="BP133" s="8"/>
      <c r="BQ133" s="8"/>
      <c r="BR133" s="36"/>
    </row>
    <row r="134" spans="1:70" ht="88" x14ac:dyDescent="0.35">
      <c r="A134" s="10">
        <f t="shared" ca="1" si="2"/>
        <v>46101</v>
      </c>
      <c r="B134" s="14"/>
      <c r="C134" s="8">
        <v>133</v>
      </c>
      <c r="D134" s="10">
        <v>45863</v>
      </c>
      <c r="E134" s="10">
        <v>45863</v>
      </c>
      <c r="F134" s="8">
        <v>1</v>
      </c>
      <c r="G134" s="8">
        <v>0</v>
      </c>
      <c r="H134" s="8">
        <v>1</v>
      </c>
      <c r="I134" s="8">
        <v>0</v>
      </c>
      <c r="J134" s="8">
        <v>1</v>
      </c>
      <c r="K134" s="8">
        <v>0</v>
      </c>
      <c r="L134" s="8" t="s">
        <v>37</v>
      </c>
      <c r="M134" s="8" t="s">
        <v>36</v>
      </c>
      <c r="N134" s="8" t="s">
        <v>28</v>
      </c>
      <c r="O134" s="42" t="s">
        <v>175</v>
      </c>
      <c r="P134" s="8" t="s">
        <v>48</v>
      </c>
      <c r="Q134" s="14"/>
      <c r="R134" s="8">
        <v>11878</v>
      </c>
      <c r="S134" s="24" t="s">
        <v>798</v>
      </c>
      <c r="T134" s="10" t="s">
        <v>35</v>
      </c>
      <c r="U134" s="8" t="s">
        <v>36</v>
      </c>
      <c r="V134" s="8" t="s">
        <v>93</v>
      </c>
      <c r="W134" s="8">
        <f ca="1">POS_22[[#This Row],[Fecha actual ]]-POS_22[[#This Row],[Fecha de Registro ]]</f>
        <v>238</v>
      </c>
      <c r="X134" s="11"/>
      <c r="Y134" s="24" t="s">
        <v>799</v>
      </c>
      <c r="Z134" s="8">
        <v>0</v>
      </c>
      <c r="AA134" s="8">
        <v>0</v>
      </c>
      <c r="AB134" s="8">
        <v>0</v>
      </c>
      <c r="AC134" s="8">
        <v>1</v>
      </c>
      <c r="AD134" s="24" t="s">
        <v>410</v>
      </c>
      <c r="AE134" s="8">
        <v>1</v>
      </c>
      <c r="AF134" s="8">
        <v>0</v>
      </c>
      <c r="AG134" s="8">
        <v>0</v>
      </c>
      <c r="AH134" s="8">
        <v>0</v>
      </c>
      <c r="AI134" s="24" t="s">
        <v>800</v>
      </c>
      <c r="AJ134" s="8" t="s">
        <v>80</v>
      </c>
      <c r="AK134" s="8" t="s">
        <v>37</v>
      </c>
      <c r="AL134" s="8" t="s">
        <v>175</v>
      </c>
      <c r="AM134" s="8" t="s">
        <v>37</v>
      </c>
      <c r="AN134" s="11"/>
      <c r="AO134" s="8"/>
      <c r="AP134" s="8"/>
      <c r="AQ134" s="8"/>
      <c r="AR134" s="8"/>
      <c r="AS134" s="8"/>
      <c r="AT134" s="10"/>
      <c r="AU134" s="8"/>
      <c r="AV134" s="8"/>
      <c r="AW134" s="8"/>
      <c r="AX134" s="10"/>
      <c r="AY134" s="8"/>
      <c r="AZ134" s="8"/>
      <c r="BA134" s="8"/>
      <c r="BB134" s="8"/>
      <c r="BC134" s="10"/>
      <c r="BD134" s="11"/>
      <c r="BE134" s="8"/>
      <c r="BF134" s="10"/>
      <c r="BG134" s="8">
        <f>POS_22[[#This Row],[Fecha de la Resolución del CG ]]-POS_22[[#This Row],[Fecha de Registro ]]</f>
        <v>-45863</v>
      </c>
      <c r="BH134" s="8"/>
      <c r="BI134" s="8"/>
      <c r="BJ134" s="8"/>
      <c r="BK134" s="8"/>
      <c r="BL134" s="11"/>
      <c r="BM134" s="8"/>
      <c r="BN134" s="8"/>
      <c r="BO134" s="10"/>
      <c r="BP134" s="8"/>
      <c r="BQ134" s="8"/>
      <c r="BR134" s="36"/>
    </row>
    <row r="135" spans="1:70" ht="88" x14ac:dyDescent="0.35">
      <c r="A135" s="10">
        <f t="shared" ca="1" si="2"/>
        <v>46101</v>
      </c>
      <c r="B135" s="14"/>
      <c r="C135" s="8">
        <v>134</v>
      </c>
      <c r="D135" s="10">
        <v>45863</v>
      </c>
      <c r="E135" s="10">
        <v>45866</v>
      </c>
      <c r="F135" s="8">
        <v>1</v>
      </c>
      <c r="G135" s="8">
        <v>0</v>
      </c>
      <c r="H135" s="8">
        <v>1</v>
      </c>
      <c r="I135" s="8">
        <v>0</v>
      </c>
      <c r="J135" s="8">
        <v>1</v>
      </c>
      <c r="K135" s="8">
        <v>0</v>
      </c>
      <c r="L135" s="8" t="s">
        <v>37</v>
      </c>
      <c r="M135" s="8" t="s">
        <v>36</v>
      </c>
      <c r="N135" s="8" t="s">
        <v>28</v>
      </c>
      <c r="O135" s="42" t="s">
        <v>175</v>
      </c>
      <c r="P135" s="8" t="s">
        <v>48</v>
      </c>
      <c r="Q135" s="14"/>
      <c r="R135" s="8">
        <v>11881</v>
      </c>
      <c r="S135" s="24" t="s">
        <v>801</v>
      </c>
      <c r="T135" s="10" t="s">
        <v>35</v>
      </c>
      <c r="U135" s="8" t="s">
        <v>36</v>
      </c>
      <c r="V135" s="8" t="s">
        <v>82</v>
      </c>
      <c r="W135" s="8">
        <f ca="1">POS_22[[#This Row],[Fecha actual ]]-POS_22[[#This Row],[Fecha de Registro ]]</f>
        <v>235</v>
      </c>
      <c r="X135" s="11"/>
      <c r="Y135" s="24" t="s">
        <v>802</v>
      </c>
      <c r="Z135" s="8">
        <v>0</v>
      </c>
      <c r="AA135" s="8">
        <v>0</v>
      </c>
      <c r="AB135" s="8">
        <v>0</v>
      </c>
      <c r="AC135" s="8">
        <v>1</v>
      </c>
      <c r="AD135" s="24" t="s">
        <v>803</v>
      </c>
      <c r="AE135" s="8">
        <v>0</v>
      </c>
      <c r="AF135" s="8">
        <v>1</v>
      </c>
      <c r="AG135" s="8">
        <v>0</v>
      </c>
      <c r="AH135" s="8">
        <v>0</v>
      </c>
      <c r="AI135" s="24" t="s">
        <v>804</v>
      </c>
      <c r="AJ135" s="8" t="s">
        <v>98</v>
      </c>
      <c r="AK135" s="8" t="s">
        <v>37</v>
      </c>
      <c r="AL135" s="8" t="s">
        <v>175</v>
      </c>
      <c r="AM135" s="8" t="s">
        <v>37</v>
      </c>
      <c r="AN135" s="11"/>
      <c r="AO135" s="8"/>
      <c r="AP135" s="8"/>
      <c r="AQ135" s="8"/>
      <c r="AR135" s="8"/>
      <c r="AS135" s="8"/>
      <c r="AT135" s="10"/>
      <c r="AU135" s="8"/>
      <c r="AV135" s="8"/>
      <c r="AW135" s="8"/>
      <c r="AX135" s="10"/>
      <c r="AY135" s="8"/>
      <c r="AZ135" s="8"/>
      <c r="BA135" s="8"/>
      <c r="BB135" s="8"/>
      <c r="BC135" s="10"/>
      <c r="BD135" s="11"/>
      <c r="BE135" s="8"/>
      <c r="BF135" s="10"/>
      <c r="BG135" s="8">
        <f>POS_22[[#This Row],[Fecha de la Resolución del CG ]]-POS_22[[#This Row],[Fecha de Registro ]]</f>
        <v>-45866</v>
      </c>
      <c r="BH135" s="8"/>
      <c r="BI135" s="8"/>
      <c r="BJ135" s="8"/>
      <c r="BK135" s="8"/>
      <c r="BL135" s="11"/>
      <c r="BM135" s="8"/>
      <c r="BN135" s="8"/>
      <c r="BO135" s="10"/>
      <c r="BP135" s="8"/>
      <c r="BQ135" s="8"/>
      <c r="BR135" s="36"/>
    </row>
    <row r="136" spans="1:70" ht="32" x14ac:dyDescent="0.35">
      <c r="A136" s="10">
        <f t="shared" ca="1" si="2"/>
        <v>46101</v>
      </c>
      <c r="B136" s="14"/>
      <c r="C136" s="8">
        <v>135</v>
      </c>
      <c r="D136" s="10">
        <v>45855</v>
      </c>
      <c r="E136" s="10">
        <v>45866</v>
      </c>
      <c r="F136" s="8">
        <v>1</v>
      </c>
      <c r="G136" s="8">
        <v>0</v>
      </c>
      <c r="H136" s="8">
        <v>1</v>
      </c>
      <c r="I136" s="8">
        <v>0</v>
      </c>
      <c r="J136" s="8">
        <v>1</v>
      </c>
      <c r="K136" s="8">
        <v>0</v>
      </c>
      <c r="L136" s="8" t="s">
        <v>37</v>
      </c>
      <c r="M136" s="8" t="s">
        <v>36</v>
      </c>
      <c r="N136" s="8" t="s">
        <v>28</v>
      </c>
      <c r="O136" s="42" t="s">
        <v>175</v>
      </c>
      <c r="P136" s="8" t="s">
        <v>48</v>
      </c>
      <c r="Q136" s="14"/>
      <c r="R136" s="8">
        <v>11882</v>
      </c>
      <c r="S136" s="24" t="s">
        <v>805</v>
      </c>
      <c r="T136" s="10" t="s">
        <v>35</v>
      </c>
      <c r="U136" s="8" t="s">
        <v>36</v>
      </c>
      <c r="V136" s="8" t="s">
        <v>455</v>
      </c>
      <c r="W136" s="8">
        <f ca="1">POS_22[[#This Row],[Fecha actual ]]-POS_22[[#This Row],[Fecha de Registro ]]</f>
        <v>235</v>
      </c>
      <c r="X136" s="11"/>
      <c r="Y136" s="24" t="s">
        <v>806</v>
      </c>
      <c r="Z136" s="8">
        <v>0</v>
      </c>
      <c r="AA136" s="8">
        <v>1</v>
      </c>
      <c r="AB136" s="8">
        <v>0</v>
      </c>
      <c r="AC136" s="8">
        <v>0</v>
      </c>
      <c r="AD136" s="24" t="s">
        <v>204</v>
      </c>
      <c r="AE136" s="8">
        <v>1</v>
      </c>
      <c r="AF136" s="8">
        <v>0</v>
      </c>
      <c r="AG136" s="8">
        <v>0</v>
      </c>
      <c r="AH136" s="8">
        <v>0</v>
      </c>
      <c r="AI136" s="24" t="s">
        <v>807</v>
      </c>
      <c r="AJ136" s="8" t="s">
        <v>21</v>
      </c>
      <c r="AK136" s="8" t="s">
        <v>37</v>
      </c>
      <c r="AL136" s="8" t="s">
        <v>175</v>
      </c>
      <c r="AM136" s="8" t="s">
        <v>37</v>
      </c>
      <c r="AN136" s="11"/>
      <c r="AO136" s="8"/>
      <c r="AP136" s="8"/>
      <c r="AQ136" s="8"/>
      <c r="AR136" s="8"/>
      <c r="AS136" s="8"/>
      <c r="AT136" s="10"/>
      <c r="AU136" s="8"/>
      <c r="AV136" s="8"/>
      <c r="AW136" s="8"/>
      <c r="AX136" s="10"/>
      <c r="AY136" s="8"/>
      <c r="AZ136" s="8"/>
      <c r="BA136" s="8"/>
      <c r="BB136" s="8"/>
      <c r="BC136" s="10"/>
      <c r="BD136" s="11"/>
      <c r="BE136" s="8"/>
      <c r="BF136" s="10"/>
      <c r="BG136" s="8">
        <f>POS_22[[#This Row],[Fecha de la Resolución del CG ]]-POS_22[[#This Row],[Fecha de Registro ]]</f>
        <v>-45866</v>
      </c>
      <c r="BH136" s="8"/>
      <c r="BI136" s="8"/>
      <c r="BJ136" s="8"/>
      <c r="BK136" s="8"/>
      <c r="BL136" s="11"/>
      <c r="BM136" s="8"/>
      <c r="BN136" s="8"/>
      <c r="BO136" s="10"/>
      <c r="BP136" s="8"/>
      <c r="BQ136" s="8"/>
      <c r="BR136" s="36"/>
    </row>
    <row r="137" spans="1:70" ht="128" x14ac:dyDescent="0.35">
      <c r="A137" s="10">
        <f t="shared" ca="1" si="2"/>
        <v>46101</v>
      </c>
      <c r="B137" s="14"/>
      <c r="C137" s="8">
        <v>136</v>
      </c>
      <c r="D137" s="10">
        <v>45870</v>
      </c>
      <c r="E137" s="10">
        <v>45880</v>
      </c>
      <c r="F137" s="8">
        <v>1</v>
      </c>
      <c r="G137" s="8">
        <v>0</v>
      </c>
      <c r="H137" s="8">
        <v>1</v>
      </c>
      <c r="I137" s="8">
        <v>0</v>
      </c>
      <c r="J137" s="8">
        <v>1</v>
      </c>
      <c r="K137" s="8">
        <v>0</v>
      </c>
      <c r="L137" s="8" t="s">
        <v>37</v>
      </c>
      <c r="M137" s="8" t="s">
        <v>36</v>
      </c>
      <c r="N137" s="8" t="s">
        <v>28</v>
      </c>
      <c r="O137" s="42" t="s">
        <v>175</v>
      </c>
      <c r="P137" s="8" t="s">
        <v>48</v>
      </c>
      <c r="Q137" s="14"/>
      <c r="R137" s="8">
        <v>11901</v>
      </c>
      <c r="S137" s="24" t="s">
        <v>808</v>
      </c>
      <c r="T137" s="10" t="s">
        <v>35</v>
      </c>
      <c r="U137" s="8" t="s">
        <v>36</v>
      </c>
      <c r="V137" s="8" t="s">
        <v>93</v>
      </c>
      <c r="W137" s="8">
        <f ca="1">POS_22[[#This Row],[Fecha actual ]]-POS_22[[#This Row],[Fecha de Registro ]]</f>
        <v>221</v>
      </c>
      <c r="X137" s="11"/>
      <c r="Y137" s="24" t="s">
        <v>809</v>
      </c>
      <c r="Z137" s="8">
        <v>0</v>
      </c>
      <c r="AA137" s="8">
        <v>0</v>
      </c>
      <c r="AB137" s="8">
        <v>0</v>
      </c>
      <c r="AC137" s="8">
        <v>1</v>
      </c>
      <c r="AD137" s="24" t="s">
        <v>139</v>
      </c>
      <c r="AE137" s="8">
        <v>0</v>
      </c>
      <c r="AF137" s="8">
        <v>0</v>
      </c>
      <c r="AG137" s="8">
        <v>0</v>
      </c>
      <c r="AH137" s="8">
        <v>1</v>
      </c>
      <c r="AI137" s="24" t="s">
        <v>810</v>
      </c>
      <c r="AJ137" s="8" t="s">
        <v>98</v>
      </c>
      <c r="AK137" s="8" t="s">
        <v>37</v>
      </c>
      <c r="AL137" s="8" t="s">
        <v>175</v>
      </c>
      <c r="AM137" s="8" t="s">
        <v>37</v>
      </c>
      <c r="AN137" s="11"/>
      <c r="AO137" s="8"/>
      <c r="AP137" s="8"/>
      <c r="AQ137" s="8"/>
      <c r="AR137" s="8"/>
      <c r="AS137" s="8"/>
      <c r="AT137" s="10"/>
      <c r="AU137" s="8"/>
      <c r="AV137" s="8"/>
      <c r="AW137" s="8"/>
      <c r="AX137" s="10"/>
      <c r="AY137" s="8"/>
      <c r="AZ137" s="8"/>
      <c r="BA137" s="8"/>
      <c r="BB137" s="8"/>
      <c r="BC137" s="10"/>
      <c r="BD137" s="11"/>
      <c r="BE137" s="8"/>
      <c r="BF137" s="10"/>
      <c r="BG137" s="8">
        <f>POS_22[[#This Row],[Fecha de la Resolución del CG ]]-POS_22[[#This Row],[Fecha de Registro ]]</f>
        <v>-45880</v>
      </c>
      <c r="BH137" s="8"/>
      <c r="BI137" s="8"/>
      <c r="BJ137" s="8"/>
      <c r="BK137" s="8"/>
      <c r="BL137" s="11"/>
      <c r="BM137" s="8"/>
      <c r="BN137" s="8"/>
      <c r="BO137" s="10"/>
      <c r="BP137" s="8"/>
      <c r="BQ137" s="8"/>
      <c r="BR137" s="36"/>
    </row>
    <row r="138" spans="1:70" ht="56" x14ac:dyDescent="0.35">
      <c r="A138" s="10">
        <f t="shared" ca="1" si="2"/>
        <v>46101</v>
      </c>
      <c r="B138" s="14"/>
      <c r="C138" s="8">
        <v>137</v>
      </c>
      <c r="D138" s="10">
        <v>45880</v>
      </c>
      <c r="E138" s="10">
        <v>45881</v>
      </c>
      <c r="F138" s="8">
        <v>1</v>
      </c>
      <c r="G138" s="8">
        <v>0</v>
      </c>
      <c r="H138" s="8">
        <v>1</v>
      </c>
      <c r="I138" s="8">
        <v>0</v>
      </c>
      <c r="J138" s="8">
        <v>1</v>
      </c>
      <c r="K138" s="8">
        <v>0</v>
      </c>
      <c r="L138" s="8" t="s">
        <v>37</v>
      </c>
      <c r="M138" s="8" t="s">
        <v>36</v>
      </c>
      <c r="N138" s="8" t="s">
        <v>28</v>
      </c>
      <c r="O138" s="42" t="s">
        <v>175</v>
      </c>
      <c r="P138" s="8" t="s">
        <v>48</v>
      </c>
      <c r="Q138" s="14"/>
      <c r="R138" s="8">
        <v>11902</v>
      </c>
      <c r="S138" s="24" t="s">
        <v>811</v>
      </c>
      <c r="T138" s="10" t="s">
        <v>35</v>
      </c>
      <c r="U138" s="8" t="s">
        <v>36</v>
      </c>
      <c r="V138" s="8" t="s">
        <v>17</v>
      </c>
      <c r="W138" s="8">
        <f ca="1">POS_22[[#This Row],[Fecha actual ]]-POS_22[[#This Row],[Fecha de Registro ]]</f>
        <v>220</v>
      </c>
      <c r="X138" s="11"/>
      <c r="Y138" s="24" t="s">
        <v>812</v>
      </c>
      <c r="Z138" s="8">
        <v>0</v>
      </c>
      <c r="AA138" s="8">
        <v>1</v>
      </c>
      <c r="AB138" s="8">
        <v>0</v>
      </c>
      <c r="AC138" s="8">
        <v>0</v>
      </c>
      <c r="AD138" s="24" t="s">
        <v>515</v>
      </c>
      <c r="AE138" s="8">
        <v>1</v>
      </c>
      <c r="AF138" s="8">
        <v>0</v>
      </c>
      <c r="AG138" s="8">
        <v>0</v>
      </c>
      <c r="AH138" s="8">
        <v>0</v>
      </c>
      <c r="AI138" s="24" t="s">
        <v>813</v>
      </c>
      <c r="AJ138" s="8" t="s">
        <v>21</v>
      </c>
      <c r="AK138" s="8" t="s">
        <v>37</v>
      </c>
      <c r="AL138" s="8" t="s">
        <v>175</v>
      </c>
      <c r="AM138" s="8" t="s">
        <v>37</v>
      </c>
      <c r="AN138" s="11"/>
      <c r="AO138" s="8"/>
      <c r="AP138" s="8"/>
      <c r="AQ138" s="8"/>
      <c r="AR138" s="8"/>
      <c r="AS138" s="8"/>
      <c r="AT138" s="10"/>
      <c r="AU138" s="8"/>
      <c r="AV138" s="8"/>
      <c r="AW138" s="8"/>
      <c r="AX138" s="10"/>
      <c r="AY138" s="8"/>
      <c r="AZ138" s="8"/>
      <c r="BA138" s="8"/>
      <c r="BB138" s="8"/>
      <c r="BC138" s="10"/>
      <c r="BD138" s="11"/>
      <c r="BE138" s="8"/>
      <c r="BF138" s="10"/>
      <c r="BG138" s="8">
        <f>POS_22[[#This Row],[Fecha de la Resolución del CG ]]-POS_22[[#This Row],[Fecha de Registro ]]</f>
        <v>-45881</v>
      </c>
      <c r="BH138" s="8"/>
      <c r="BI138" s="8"/>
      <c r="BJ138" s="8"/>
      <c r="BK138" s="8"/>
      <c r="BL138" s="11"/>
      <c r="BM138" s="8"/>
      <c r="BN138" s="8"/>
      <c r="BO138" s="10"/>
      <c r="BP138" s="8"/>
      <c r="BQ138" s="8"/>
      <c r="BR138" s="36"/>
    </row>
    <row r="139" spans="1:70" ht="104" x14ac:dyDescent="0.35">
      <c r="A139" s="10">
        <f t="shared" ca="1" si="2"/>
        <v>46101</v>
      </c>
      <c r="B139" s="14"/>
      <c r="C139" s="8">
        <v>138</v>
      </c>
      <c r="D139" s="10">
        <v>45870</v>
      </c>
      <c r="E139" s="10">
        <v>45883</v>
      </c>
      <c r="F139" s="8">
        <v>1</v>
      </c>
      <c r="G139" s="8">
        <v>0</v>
      </c>
      <c r="H139" s="8">
        <v>1</v>
      </c>
      <c r="I139" s="8">
        <v>0</v>
      </c>
      <c r="J139" s="8">
        <v>1</v>
      </c>
      <c r="K139" s="8">
        <v>0</v>
      </c>
      <c r="L139" s="8" t="s">
        <v>37</v>
      </c>
      <c r="M139" s="8" t="s">
        <v>36</v>
      </c>
      <c r="N139" s="8" t="s">
        <v>28</v>
      </c>
      <c r="O139" s="42" t="s">
        <v>175</v>
      </c>
      <c r="P139" s="8" t="s">
        <v>48</v>
      </c>
      <c r="Q139" s="14"/>
      <c r="R139" s="8">
        <v>11908</v>
      </c>
      <c r="S139" s="24" t="s">
        <v>814</v>
      </c>
      <c r="T139" s="10" t="s">
        <v>35</v>
      </c>
      <c r="U139" s="8" t="s">
        <v>36</v>
      </c>
      <c r="V139" s="8" t="s">
        <v>93</v>
      </c>
      <c r="W139" s="8">
        <f ca="1">POS_22[[#This Row],[Fecha actual ]]-POS_22[[#This Row],[Fecha de Registro ]]</f>
        <v>218</v>
      </c>
      <c r="X139" s="11"/>
      <c r="Y139" s="24" t="s">
        <v>815</v>
      </c>
      <c r="Z139" s="8">
        <v>0</v>
      </c>
      <c r="AA139" s="8">
        <v>0</v>
      </c>
      <c r="AB139" s="8">
        <v>0</v>
      </c>
      <c r="AC139" s="8">
        <v>1</v>
      </c>
      <c r="AD139" s="24" t="s">
        <v>139</v>
      </c>
      <c r="AE139" s="8">
        <v>0</v>
      </c>
      <c r="AF139" s="8">
        <v>0</v>
      </c>
      <c r="AG139" s="8">
        <v>0</v>
      </c>
      <c r="AH139" s="8">
        <v>1</v>
      </c>
      <c r="AI139" s="24" t="s">
        <v>816</v>
      </c>
      <c r="AJ139" s="8" t="s">
        <v>98</v>
      </c>
      <c r="AK139" s="8" t="s">
        <v>37</v>
      </c>
      <c r="AL139" s="8" t="s">
        <v>175</v>
      </c>
      <c r="AM139" s="8" t="s">
        <v>37</v>
      </c>
      <c r="AN139" s="11"/>
      <c r="AO139" s="8"/>
      <c r="AP139" s="8"/>
      <c r="AQ139" s="8"/>
      <c r="AR139" s="8"/>
      <c r="AS139" s="8"/>
      <c r="AT139" s="10"/>
      <c r="AU139" s="8"/>
      <c r="AV139" s="8"/>
      <c r="AW139" s="8"/>
      <c r="AX139" s="10"/>
      <c r="AY139" s="8"/>
      <c r="AZ139" s="8"/>
      <c r="BA139" s="8"/>
      <c r="BB139" s="8"/>
      <c r="BC139" s="10"/>
      <c r="BD139" s="11"/>
      <c r="BE139" s="8"/>
      <c r="BF139" s="10"/>
      <c r="BG139" s="8">
        <f>POS_22[[#This Row],[Fecha de la Resolución del CG ]]-POS_22[[#This Row],[Fecha de Registro ]]</f>
        <v>-45883</v>
      </c>
      <c r="BH139" s="8"/>
      <c r="BI139" s="8"/>
      <c r="BJ139" s="8"/>
      <c r="BK139" s="8"/>
      <c r="BL139" s="11"/>
      <c r="BM139" s="8"/>
      <c r="BN139" s="8"/>
      <c r="BO139" s="10"/>
      <c r="BP139" s="8"/>
      <c r="BQ139" s="8"/>
      <c r="BR139" s="36"/>
    </row>
    <row r="140" spans="1:70" ht="104" x14ac:dyDescent="0.35">
      <c r="A140" s="10">
        <f t="shared" ca="1" si="2"/>
        <v>46101</v>
      </c>
      <c r="B140" s="14"/>
      <c r="C140" s="8">
        <v>139</v>
      </c>
      <c r="D140" s="10">
        <v>45884</v>
      </c>
      <c r="E140" s="10">
        <v>45887</v>
      </c>
      <c r="F140" s="8">
        <v>1</v>
      </c>
      <c r="G140" s="8">
        <v>0</v>
      </c>
      <c r="H140" s="8">
        <v>1</v>
      </c>
      <c r="I140" s="8">
        <v>0</v>
      </c>
      <c r="J140" s="8">
        <v>1</v>
      </c>
      <c r="K140" s="8">
        <v>0</v>
      </c>
      <c r="L140" s="8" t="s">
        <v>37</v>
      </c>
      <c r="M140" s="8" t="s">
        <v>36</v>
      </c>
      <c r="N140" s="8" t="s">
        <v>28</v>
      </c>
      <c r="O140" s="42" t="s">
        <v>175</v>
      </c>
      <c r="P140" s="8" t="s">
        <v>48</v>
      </c>
      <c r="Q140" s="14"/>
      <c r="R140" s="8">
        <v>11911</v>
      </c>
      <c r="S140" s="24" t="s">
        <v>817</v>
      </c>
      <c r="T140" s="10" t="s">
        <v>35</v>
      </c>
      <c r="U140" s="8" t="s">
        <v>36</v>
      </c>
      <c r="V140" s="8" t="s">
        <v>99</v>
      </c>
      <c r="W140" s="8">
        <f ca="1">POS_22[[#This Row],[Fecha actual ]]-POS_22[[#This Row],[Fecha de Registro ]]</f>
        <v>214</v>
      </c>
      <c r="X140" s="11"/>
      <c r="Y140" s="24" t="s">
        <v>818</v>
      </c>
      <c r="Z140" s="8">
        <v>0</v>
      </c>
      <c r="AA140" s="8">
        <v>0</v>
      </c>
      <c r="AB140" s="8">
        <v>0</v>
      </c>
      <c r="AC140" s="8">
        <v>1</v>
      </c>
      <c r="AD140" s="24" t="s">
        <v>819</v>
      </c>
      <c r="AE140" s="8">
        <v>1</v>
      </c>
      <c r="AF140" s="8">
        <v>0</v>
      </c>
      <c r="AG140" s="8">
        <v>0</v>
      </c>
      <c r="AH140" s="8">
        <v>0</v>
      </c>
      <c r="AI140" s="24" t="s">
        <v>820</v>
      </c>
      <c r="AJ140" s="8" t="s">
        <v>98</v>
      </c>
      <c r="AK140" s="8" t="s">
        <v>37</v>
      </c>
      <c r="AL140" s="8" t="s">
        <v>175</v>
      </c>
      <c r="AM140" s="8" t="s">
        <v>37</v>
      </c>
      <c r="AN140" s="11"/>
      <c r="AO140" s="8"/>
      <c r="AP140" s="8"/>
      <c r="AQ140" s="8"/>
      <c r="AR140" s="8"/>
      <c r="AS140" s="8"/>
      <c r="AT140" s="10"/>
      <c r="AU140" s="8"/>
      <c r="AV140" s="8"/>
      <c r="AW140" s="8"/>
      <c r="AX140" s="10"/>
      <c r="AY140" s="8"/>
      <c r="AZ140" s="8"/>
      <c r="BA140" s="8"/>
      <c r="BB140" s="8"/>
      <c r="BC140" s="10"/>
      <c r="BD140" s="11"/>
      <c r="BE140" s="8"/>
      <c r="BF140" s="10"/>
      <c r="BG140" s="8">
        <f>POS_22[[#This Row],[Fecha de la Resolución del CG ]]-POS_22[[#This Row],[Fecha de Registro ]]</f>
        <v>-45887</v>
      </c>
      <c r="BH140" s="8"/>
      <c r="BI140" s="8"/>
      <c r="BJ140" s="8"/>
      <c r="BK140" s="8"/>
      <c r="BL140" s="11"/>
      <c r="BM140" s="8"/>
      <c r="BN140" s="8"/>
      <c r="BO140" s="10"/>
      <c r="BP140" s="8"/>
      <c r="BQ140" s="8"/>
      <c r="BR140" s="36"/>
    </row>
    <row r="141" spans="1:70" ht="32" x14ac:dyDescent="0.35">
      <c r="A141" s="10">
        <f t="shared" ca="1" si="2"/>
        <v>46101</v>
      </c>
      <c r="B141" s="14"/>
      <c r="C141" s="8">
        <v>140</v>
      </c>
      <c r="D141" s="10">
        <v>45868</v>
      </c>
      <c r="E141" s="10">
        <v>45888</v>
      </c>
      <c r="F141" s="8">
        <v>3</v>
      </c>
      <c r="G141" s="8">
        <v>0</v>
      </c>
      <c r="H141" s="8">
        <v>1</v>
      </c>
      <c r="I141" s="8">
        <v>0</v>
      </c>
      <c r="J141" s="8">
        <v>1</v>
      </c>
      <c r="K141" s="8">
        <v>0</v>
      </c>
      <c r="L141" s="8" t="s">
        <v>37</v>
      </c>
      <c r="M141" s="8" t="s">
        <v>36</v>
      </c>
      <c r="N141" s="8" t="s">
        <v>28</v>
      </c>
      <c r="O141" s="42" t="s">
        <v>175</v>
      </c>
      <c r="P141" s="8" t="s">
        <v>48</v>
      </c>
      <c r="Q141" s="14"/>
      <c r="R141" s="8">
        <v>11913</v>
      </c>
      <c r="S141" s="24" t="s">
        <v>821</v>
      </c>
      <c r="T141" s="10" t="s">
        <v>35</v>
      </c>
      <c r="U141" s="8" t="s">
        <v>36</v>
      </c>
      <c r="V141" s="8" t="s">
        <v>82</v>
      </c>
      <c r="W141" s="8">
        <f ca="1">POS_22[[#This Row],[Fecha actual ]]-POS_22[[#This Row],[Fecha de Registro ]]</f>
        <v>213</v>
      </c>
      <c r="X141" s="11"/>
      <c r="Y141" s="24" t="s">
        <v>822</v>
      </c>
      <c r="Z141" s="8">
        <v>0</v>
      </c>
      <c r="AA141" s="8">
        <v>1</v>
      </c>
      <c r="AB141" s="8">
        <v>0</v>
      </c>
      <c r="AC141" s="8">
        <v>0</v>
      </c>
      <c r="AD141" s="24" t="s">
        <v>204</v>
      </c>
      <c r="AE141" s="8">
        <v>1</v>
      </c>
      <c r="AF141" s="8">
        <v>0</v>
      </c>
      <c r="AG141" s="8">
        <v>0</v>
      </c>
      <c r="AH141" s="8">
        <v>0</v>
      </c>
      <c r="AI141" s="24" t="s">
        <v>823</v>
      </c>
      <c r="AJ141" s="8" t="s">
        <v>21</v>
      </c>
      <c r="AK141" s="8" t="s">
        <v>37</v>
      </c>
      <c r="AL141" s="8" t="s">
        <v>175</v>
      </c>
      <c r="AM141" s="8" t="s">
        <v>37</v>
      </c>
      <c r="AN141" s="11"/>
      <c r="AO141" s="8"/>
      <c r="AP141" s="8"/>
      <c r="AQ141" s="8"/>
      <c r="AR141" s="8"/>
      <c r="AS141" s="8"/>
      <c r="AT141" s="10"/>
      <c r="AU141" s="8"/>
      <c r="AV141" s="8"/>
      <c r="AW141" s="8"/>
      <c r="AX141" s="10"/>
      <c r="AY141" s="8"/>
      <c r="AZ141" s="8"/>
      <c r="BA141" s="8"/>
      <c r="BB141" s="8"/>
      <c r="BC141" s="10"/>
      <c r="BD141" s="11"/>
      <c r="BE141" s="8"/>
      <c r="BF141" s="10"/>
      <c r="BG141" s="8">
        <f>POS_22[[#This Row],[Fecha de la Resolución del CG ]]-POS_22[[#This Row],[Fecha de Registro ]]</f>
        <v>-45888</v>
      </c>
      <c r="BH141" s="8"/>
      <c r="BI141" s="8"/>
      <c r="BJ141" s="8"/>
      <c r="BK141" s="8"/>
      <c r="BL141" s="11"/>
      <c r="BM141" s="8"/>
      <c r="BN141" s="8"/>
      <c r="BO141" s="10"/>
      <c r="BP141" s="8"/>
      <c r="BQ141" s="8"/>
      <c r="BR141" s="36"/>
    </row>
    <row r="142" spans="1:70" ht="32" x14ac:dyDescent="0.35">
      <c r="A142" s="10">
        <f t="shared" ca="1" si="2"/>
        <v>46101</v>
      </c>
      <c r="B142" s="14"/>
      <c r="C142" s="8">
        <v>141</v>
      </c>
      <c r="D142" s="10">
        <v>45883</v>
      </c>
      <c r="E142" s="10">
        <v>45888</v>
      </c>
      <c r="F142" s="8">
        <v>2</v>
      </c>
      <c r="G142" s="8">
        <v>0</v>
      </c>
      <c r="H142" s="8">
        <v>1</v>
      </c>
      <c r="I142" s="8">
        <v>0</v>
      </c>
      <c r="J142" s="8">
        <v>1</v>
      </c>
      <c r="K142" s="8">
        <v>0</v>
      </c>
      <c r="L142" s="8" t="s">
        <v>37</v>
      </c>
      <c r="M142" s="8" t="s">
        <v>36</v>
      </c>
      <c r="N142" s="8" t="s">
        <v>28</v>
      </c>
      <c r="O142" s="42" t="s">
        <v>175</v>
      </c>
      <c r="P142" s="8" t="s">
        <v>48</v>
      </c>
      <c r="Q142" s="14"/>
      <c r="R142" s="8">
        <v>11916</v>
      </c>
      <c r="S142" s="24" t="s">
        <v>824</v>
      </c>
      <c r="T142" s="10" t="s">
        <v>35</v>
      </c>
      <c r="U142" s="8" t="s">
        <v>36</v>
      </c>
      <c r="V142" s="8" t="s">
        <v>455</v>
      </c>
      <c r="W142" s="8">
        <f ca="1">POS_22[[#This Row],[Fecha actual ]]-POS_22[[#This Row],[Fecha de Registro ]]</f>
        <v>213</v>
      </c>
      <c r="X142" s="11"/>
      <c r="Y142" s="24" t="s">
        <v>825</v>
      </c>
      <c r="Z142" s="8">
        <v>0</v>
      </c>
      <c r="AA142" s="8">
        <v>1</v>
      </c>
      <c r="AB142" s="8">
        <v>0</v>
      </c>
      <c r="AC142" s="8">
        <v>0</v>
      </c>
      <c r="AD142" s="24" t="s">
        <v>204</v>
      </c>
      <c r="AE142" s="8">
        <v>1</v>
      </c>
      <c r="AF142" s="8">
        <v>0</v>
      </c>
      <c r="AG142" s="8">
        <v>0</v>
      </c>
      <c r="AH142" s="8">
        <v>0</v>
      </c>
      <c r="AI142" s="24" t="s">
        <v>826</v>
      </c>
      <c r="AJ142" s="8" t="s">
        <v>21</v>
      </c>
      <c r="AK142" s="8" t="s">
        <v>37</v>
      </c>
      <c r="AL142" s="8" t="s">
        <v>175</v>
      </c>
      <c r="AM142" s="8" t="s">
        <v>37</v>
      </c>
      <c r="AN142" s="11"/>
      <c r="AO142" s="8"/>
      <c r="AP142" s="8"/>
      <c r="AQ142" s="8"/>
      <c r="AR142" s="8"/>
      <c r="AS142" s="8"/>
      <c r="AT142" s="10"/>
      <c r="AU142" s="8"/>
      <c r="AV142" s="8"/>
      <c r="AW142" s="8"/>
      <c r="AX142" s="10"/>
      <c r="AY142" s="8"/>
      <c r="AZ142" s="8"/>
      <c r="BA142" s="8"/>
      <c r="BB142" s="8"/>
      <c r="BC142" s="10"/>
      <c r="BD142" s="11"/>
      <c r="BE142" s="8"/>
      <c r="BF142" s="10"/>
      <c r="BG142" s="8">
        <f>POS_22[[#This Row],[Fecha de la Resolución del CG ]]-POS_22[[#This Row],[Fecha de Registro ]]</f>
        <v>-45888</v>
      </c>
      <c r="BH142" s="8"/>
      <c r="BI142" s="8"/>
      <c r="BJ142" s="8"/>
      <c r="BK142" s="8"/>
      <c r="BL142" s="11"/>
      <c r="BM142" s="8"/>
      <c r="BN142" s="8"/>
      <c r="BO142" s="10"/>
      <c r="BP142" s="8"/>
      <c r="BQ142" s="8"/>
      <c r="BR142" s="36"/>
    </row>
    <row r="143" spans="1:70" ht="32" x14ac:dyDescent="0.35">
      <c r="A143" s="10">
        <f t="shared" ca="1" si="2"/>
        <v>46101</v>
      </c>
      <c r="B143" s="14"/>
      <c r="C143" s="8">
        <v>142</v>
      </c>
      <c r="D143" s="10">
        <v>45883</v>
      </c>
      <c r="E143" s="10">
        <v>45889</v>
      </c>
      <c r="F143" s="8">
        <v>1</v>
      </c>
      <c r="G143" s="8">
        <v>0</v>
      </c>
      <c r="H143" s="8">
        <v>1</v>
      </c>
      <c r="I143" s="8">
        <v>0</v>
      </c>
      <c r="J143" s="8">
        <v>1</v>
      </c>
      <c r="K143" s="8">
        <v>0</v>
      </c>
      <c r="L143" s="8" t="s">
        <v>37</v>
      </c>
      <c r="M143" s="8" t="s">
        <v>36</v>
      </c>
      <c r="N143" s="8" t="s">
        <v>28</v>
      </c>
      <c r="O143" s="42" t="s">
        <v>175</v>
      </c>
      <c r="P143" s="8" t="s">
        <v>48</v>
      </c>
      <c r="Q143" s="14"/>
      <c r="R143" s="8">
        <v>11918</v>
      </c>
      <c r="S143" s="24" t="s">
        <v>827</v>
      </c>
      <c r="T143" s="10" t="s">
        <v>35</v>
      </c>
      <c r="U143" s="8" t="s">
        <v>36</v>
      </c>
      <c r="V143" s="8" t="s">
        <v>181</v>
      </c>
      <c r="W143" s="8">
        <f ca="1">POS_22[[#This Row],[Fecha actual ]]-POS_22[[#This Row],[Fecha de Registro ]]</f>
        <v>212</v>
      </c>
      <c r="X143" s="11"/>
      <c r="Y143" s="24" t="s">
        <v>828</v>
      </c>
      <c r="Z143" s="8">
        <v>0</v>
      </c>
      <c r="AA143" s="8">
        <v>1</v>
      </c>
      <c r="AB143" s="8">
        <v>0</v>
      </c>
      <c r="AC143" s="8">
        <v>0</v>
      </c>
      <c r="AD143" s="24" t="s">
        <v>200</v>
      </c>
      <c r="AE143" s="8">
        <v>1</v>
      </c>
      <c r="AF143" s="8">
        <v>0</v>
      </c>
      <c r="AG143" s="8">
        <v>0</v>
      </c>
      <c r="AH143" s="8">
        <v>0</v>
      </c>
      <c r="AI143" s="24" t="s">
        <v>829</v>
      </c>
      <c r="AJ143" s="8" t="s">
        <v>21</v>
      </c>
      <c r="AK143" s="8" t="s">
        <v>37</v>
      </c>
      <c r="AL143" s="8" t="s">
        <v>175</v>
      </c>
      <c r="AM143" s="8" t="s">
        <v>37</v>
      </c>
      <c r="AN143" s="11"/>
      <c r="AO143" s="8"/>
      <c r="AP143" s="8"/>
      <c r="AQ143" s="8"/>
      <c r="AR143" s="8"/>
      <c r="AS143" s="8"/>
      <c r="AT143" s="10"/>
      <c r="AU143" s="8"/>
      <c r="AV143" s="8"/>
      <c r="AW143" s="8"/>
      <c r="AX143" s="10"/>
      <c r="AY143" s="8"/>
      <c r="AZ143" s="8"/>
      <c r="BA143" s="8"/>
      <c r="BB143" s="8"/>
      <c r="BC143" s="10"/>
      <c r="BD143" s="11"/>
      <c r="BE143" s="8"/>
      <c r="BF143" s="10"/>
      <c r="BG143" s="8">
        <f>POS_22[[#This Row],[Fecha de la Resolución del CG ]]-POS_22[[#This Row],[Fecha de Registro ]]</f>
        <v>-45889</v>
      </c>
      <c r="BH143" s="8"/>
      <c r="BI143" s="8"/>
      <c r="BJ143" s="8"/>
      <c r="BK143" s="8"/>
      <c r="BL143" s="11"/>
      <c r="BM143" s="8"/>
      <c r="BN143" s="8"/>
      <c r="BO143" s="10"/>
      <c r="BP143" s="8"/>
      <c r="BQ143" s="8"/>
      <c r="BR143" s="36"/>
    </row>
    <row r="144" spans="1:70" ht="32" x14ac:dyDescent="0.35">
      <c r="A144" s="10">
        <f t="shared" ca="1" si="2"/>
        <v>46101</v>
      </c>
      <c r="B144" s="14"/>
      <c r="C144" s="8">
        <v>143</v>
      </c>
      <c r="D144" s="10">
        <v>45887</v>
      </c>
      <c r="E144" s="10">
        <v>45891</v>
      </c>
      <c r="F144" s="8">
        <v>1</v>
      </c>
      <c r="G144" s="8">
        <v>0</v>
      </c>
      <c r="H144" s="8">
        <v>1</v>
      </c>
      <c r="I144" s="8">
        <v>0</v>
      </c>
      <c r="J144" s="8">
        <v>1</v>
      </c>
      <c r="K144" s="8">
        <v>0</v>
      </c>
      <c r="L144" s="8" t="s">
        <v>37</v>
      </c>
      <c r="M144" s="8" t="s">
        <v>36</v>
      </c>
      <c r="N144" s="8" t="s">
        <v>28</v>
      </c>
      <c r="O144" s="42" t="s">
        <v>175</v>
      </c>
      <c r="P144" s="8" t="s">
        <v>48</v>
      </c>
      <c r="Q144" s="14"/>
      <c r="R144" s="8">
        <v>11921</v>
      </c>
      <c r="S144" s="24" t="s">
        <v>830</v>
      </c>
      <c r="T144" s="10" t="s">
        <v>35</v>
      </c>
      <c r="U144" s="8" t="s">
        <v>36</v>
      </c>
      <c r="V144" s="8" t="s">
        <v>82</v>
      </c>
      <c r="W144" s="8">
        <f ca="1">POS_22[[#This Row],[Fecha actual ]]-POS_22[[#This Row],[Fecha de Registro ]]</f>
        <v>210</v>
      </c>
      <c r="X144" s="11"/>
      <c r="Y144" s="24" t="s">
        <v>831</v>
      </c>
      <c r="Z144" s="8">
        <v>0</v>
      </c>
      <c r="AA144" s="8">
        <v>1</v>
      </c>
      <c r="AB144" s="8">
        <v>0</v>
      </c>
      <c r="AC144" s="8">
        <v>0</v>
      </c>
      <c r="AD144" s="24" t="s">
        <v>410</v>
      </c>
      <c r="AE144" s="8">
        <v>1</v>
      </c>
      <c r="AF144" s="8">
        <v>0</v>
      </c>
      <c r="AG144" s="8">
        <v>0</v>
      </c>
      <c r="AH144" s="8">
        <v>0</v>
      </c>
      <c r="AI144" s="24" t="s">
        <v>832</v>
      </c>
      <c r="AJ144" s="8" t="s">
        <v>21</v>
      </c>
      <c r="AK144" s="8" t="s">
        <v>37</v>
      </c>
      <c r="AL144" s="8" t="s">
        <v>175</v>
      </c>
      <c r="AM144" s="8" t="s">
        <v>37</v>
      </c>
      <c r="AN144" s="11"/>
      <c r="AO144" s="8"/>
      <c r="AP144" s="8"/>
      <c r="AQ144" s="8"/>
      <c r="AR144" s="8"/>
      <c r="AS144" s="8"/>
      <c r="AT144" s="10"/>
      <c r="AU144" s="8"/>
      <c r="AV144" s="8"/>
      <c r="AW144" s="8"/>
      <c r="AX144" s="10"/>
      <c r="AY144" s="8"/>
      <c r="AZ144" s="8"/>
      <c r="BA144" s="8"/>
      <c r="BB144" s="8"/>
      <c r="BC144" s="10"/>
      <c r="BD144" s="11"/>
      <c r="BE144" s="8"/>
      <c r="BF144" s="10"/>
      <c r="BG144" s="8">
        <f>POS_22[[#This Row],[Fecha de la Resolución del CG ]]-POS_22[[#This Row],[Fecha de Registro ]]</f>
        <v>-45891</v>
      </c>
      <c r="BH144" s="8"/>
      <c r="BI144" s="8"/>
      <c r="BJ144" s="8"/>
      <c r="BK144" s="8"/>
      <c r="BL144" s="11"/>
      <c r="BM144" s="8"/>
      <c r="BN144" s="8"/>
      <c r="BO144" s="10"/>
      <c r="BP144" s="8"/>
      <c r="BQ144" s="8"/>
      <c r="BR144" s="36"/>
    </row>
    <row r="145" spans="1:70" ht="40" x14ac:dyDescent="0.35">
      <c r="A145" s="10">
        <f t="shared" ca="1" si="2"/>
        <v>46101</v>
      </c>
      <c r="B145" s="14"/>
      <c r="C145" s="8">
        <v>144</v>
      </c>
      <c r="D145" s="10">
        <v>45894</v>
      </c>
      <c r="E145" s="10">
        <v>45896</v>
      </c>
      <c r="F145" s="8">
        <v>1</v>
      </c>
      <c r="G145" s="8">
        <v>0</v>
      </c>
      <c r="H145" s="8">
        <v>1</v>
      </c>
      <c r="I145" s="8">
        <v>0</v>
      </c>
      <c r="J145" s="8">
        <v>1</v>
      </c>
      <c r="K145" s="8">
        <v>0</v>
      </c>
      <c r="L145" s="8" t="s">
        <v>37</v>
      </c>
      <c r="M145" s="8" t="s">
        <v>36</v>
      </c>
      <c r="N145" s="8" t="s">
        <v>28</v>
      </c>
      <c r="O145" s="42" t="s">
        <v>175</v>
      </c>
      <c r="P145" s="8" t="s">
        <v>48</v>
      </c>
      <c r="Q145" s="14"/>
      <c r="R145" s="8">
        <v>11924</v>
      </c>
      <c r="S145" s="24" t="s">
        <v>833</v>
      </c>
      <c r="T145" s="10" t="s">
        <v>35</v>
      </c>
      <c r="U145" s="8" t="s">
        <v>36</v>
      </c>
      <c r="V145" s="8" t="s">
        <v>99</v>
      </c>
      <c r="W145" s="8">
        <f ca="1">POS_22[[#This Row],[Fecha actual ]]-POS_22[[#This Row],[Fecha de Registro ]]</f>
        <v>205</v>
      </c>
      <c r="X145" s="11"/>
      <c r="Y145" s="24" t="s">
        <v>834</v>
      </c>
      <c r="Z145" s="8">
        <v>0</v>
      </c>
      <c r="AA145" s="8">
        <v>0</v>
      </c>
      <c r="AB145" s="8">
        <v>0</v>
      </c>
      <c r="AC145" s="8">
        <v>1</v>
      </c>
      <c r="AD145" s="24" t="s">
        <v>835</v>
      </c>
      <c r="AE145" s="8">
        <v>1</v>
      </c>
      <c r="AF145" s="8">
        <v>0</v>
      </c>
      <c r="AG145" s="8">
        <v>0</v>
      </c>
      <c r="AH145" s="8">
        <v>0</v>
      </c>
      <c r="AI145" s="24" t="s">
        <v>836</v>
      </c>
      <c r="AJ145" s="8" t="s">
        <v>80</v>
      </c>
      <c r="AK145" s="8" t="s">
        <v>37</v>
      </c>
      <c r="AL145" s="8" t="s">
        <v>175</v>
      </c>
      <c r="AM145" s="8" t="s">
        <v>37</v>
      </c>
      <c r="AN145" s="11"/>
      <c r="AO145" s="8"/>
      <c r="AP145" s="8"/>
      <c r="AQ145" s="8"/>
      <c r="AR145" s="8"/>
      <c r="AS145" s="8"/>
      <c r="AT145" s="10"/>
      <c r="AU145" s="8"/>
      <c r="AV145" s="8"/>
      <c r="AW145" s="8"/>
      <c r="AX145" s="10"/>
      <c r="AY145" s="8"/>
      <c r="AZ145" s="8"/>
      <c r="BA145" s="8"/>
      <c r="BB145" s="8"/>
      <c r="BC145" s="10"/>
      <c r="BD145" s="11"/>
      <c r="BE145" s="8"/>
      <c r="BF145" s="10"/>
      <c r="BG145" s="8">
        <f>POS_22[[#This Row],[Fecha de la Resolución del CG ]]-POS_22[[#This Row],[Fecha de Registro ]]</f>
        <v>-45896</v>
      </c>
      <c r="BH145" s="8"/>
      <c r="BI145" s="8"/>
      <c r="BJ145" s="8"/>
      <c r="BK145" s="8"/>
      <c r="BL145" s="11"/>
      <c r="BM145" s="8"/>
      <c r="BN145" s="8"/>
      <c r="BO145" s="10"/>
      <c r="BP145" s="8"/>
      <c r="BQ145" s="8"/>
      <c r="BR145" s="36"/>
    </row>
    <row r="146" spans="1:70" ht="48" x14ac:dyDescent="0.35">
      <c r="A146" s="10">
        <f t="shared" ca="1" si="2"/>
        <v>46101</v>
      </c>
      <c r="B146" s="14"/>
      <c r="C146" s="8">
        <v>145</v>
      </c>
      <c r="D146" s="10">
        <v>45890</v>
      </c>
      <c r="E146" s="10">
        <v>45898</v>
      </c>
      <c r="F146" s="8">
        <v>1</v>
      </c>
      <c r="G146" s="8">
        <v>0</v>
      </c>
      <c r="H146" s="8">
        <v>1</v>
      </c>
      <c r="I146" s="8">
        <v>0</v>
      </c>
      <c r="J146" s="8">
        <v>1</v>
      </c>
      <c r="K146" s="8">
        <v>0</v>
      </c>
      <c r="L146" s="8" t="s">
        <v>37</v>
      </c>
      <c r="M146" s="8" t="s">
        <v>36</v>
      </c>
      <c r="N146" s="8" t="s">
        <v>28</v>
      </c>
      <c r="O146" s="42" t="s">
        <v>175</v>
      </c>
      <c r="P146" s="8" t="s">
        <v>48</v>
      </c>
      <c r="Q146" s="14"/>
      <c r="R146" s="8">
        <v>11930</v>
      </c>
      <c r="S146" s="24" t="s">
        <v>837</v>
      </c>
      <c r="T146" s="10" t="s">
        <v>35</v>
      </c>
      <c r="U146" s="8" t="s">
        <v>36</v>
      </c>
      <c r="V146" s="8" t="s">
        <v>455</v>
      </c>
      <c r="W146" s="8">
        <f ca="1">POS_22[[#This Row],[Fecha actual ]]-POS_22[[#This Row],[Fecha de Registro ]]</f>
        <v>203</v>
      </c>
      <c r="X146" s="11"/>
      <c r="Y146" s="24" t="s">
        <v>838</v>
      </c>
      <c r="Z146" s="8">
        <v>0</v>
      </c>
      <c r="AA146" s="8">
        <v>0</v>
      </c>
      <c r="AB146" s="8">
        <v>0</v>
      </c>
      <c r="AC146" s="8">
        <v>1</v>
      </c>
      <c r="AD146" s="24" t="s">
        <v>200</v>
      </c>
      <c r="AE146" s="8">
        <v>1</v>
      </c>
      <c r="AF146" s="8">
        <v>0</v>
      </c>
      <c r="AG146" s="8">
        <v>0</v>
      </c>
      <c r="AH146" s="8">
        <v>0</v>
      </c>
      <c r="AI146" s="24" t="s">
        <v>839</v>
      </c>
      <c r="AJ146" s="8" t="s">
        <v>21</v>
      </c>
      <c r="AK146" s="8" t="s">
        <v>37</v>
      </c>
      <c r="AL146" s="8" t="s">
        <v>175</v>
      </c>
      <c r="AM146" s="8" t="s">
        <v>37</v>
      </c>
      <c r="AN146" s="11"/>
      <c r="AO146" s="8"/>
      <c r="AP146" s="8"/>
      <c r="AQ146" s="8"/>
      <c r="AR146" s="8"/>
      <c r="AS146" s="8"/>
      <c r="AT146" s="10"/>
      <c r="AU146" s="8"/>
      <c r="AV146" s="8"/>
      <c r="AW146" s="8"/>
      <c r="AX146" s="10"/>
      <c r="AY146" s="8"/>
      <c r="AZ146" s="8"/>
      <c r="BA146" s="8"/>
      <c r="BB146" s="8"/>
      <c r="BC146" s="10"/>
      <c r="BD146" s="11"/>
      <c r="BE146" s="8"/>
      <c r="BF146" s="10"/>
      <c r="BG146" s="8">
        <f>POS_22[[#This Row],[Fecha de la Resolución del CG ]]-POS_22[[#This Row],[Fecha de Registro ]]</f>
        <v>-45898</v>
      </c>
      <c r="BH146" s="8"/>
      <c r="BI146" s="8"/>
      <c r="BJ146" s="8"/>
      <c r="BK146" s="8"/>
      <c r="BL146" s="11"/>
      <c r="BM146" s="8"/>
      <c r="BN146" s="8"/>
      <c r="BO146" s="10"/>
      <c r="BP146" s="8"/>
      <c r="BQ146" s="8"/>
      <c r="BR146" s="36"/>
    </row>
    <row r="147" spans="1:70" ht="56" x14ac:dyDescent="0.35">
      <c r="A147" s="10">
        <f t="shared" ca="1" si="2"/>
        <v>46101</v>
      </c>
      <c r="B147" s="14"/>
      <c r="C147" s="8">
        <v>146</v>
      </c>
      <c r="D147" s="10">
        <v>45918</v>
      </c>
      <c r="E147" s="10">
        <v>45919</v>
      </c>
      <c r="F147" s="8">
        <v>1</v>
      </c>
      <c r="G147" s="8">
        <v>0</v>
      </c>
      <c r="H147" s="8">
        <v>1</v>
      </c>
      <c r="I147" s="8">
        <v>0</v>
      </c>
      <c r="J147" s="8">
        <v>1</v>
      </c>
      <c r="K147" s="8">
        <v>0</v>
      </c>
      <c r="L147" s="8" t="s">
        <v>37</v>
      </c>
      <c r="M147" s="8" t="s">
        <v>36</v>
      </c>
      <c r="N147" s="8" t="s">
        <v>28</v>
      </c>
      <c r="O147" s="42" t="s">
        <v>175</v>
      </c>
      <c r="P147" s="8" t="s">
        <v>48</v>
      </c>
      <c r="Q147" s="14"/>
      <c r="R147" s="8">
        <v>11943</v>
      </c>
      <c r="S147" s="24" t="s">
        <v>840</v>
      </c>
      <c r="T147" s="10" t="s">
        <v>35</v>
      </c>
      <c r="U147" s="8" t="s">
        <v>36</v>
      </c>
      <c r="V147" s="8" t="s">
        <v>455</v>
      </c>
      <c r="W147" s="8">
        <f ca="1">POS_22[[#This Row],[Fecha actual ]]-POS_22[[#This Row],[Fecha de Registro ]]</f>
        <v>182</v>
      </c>
      <c r="X147" s="11"/>
      <c r="Y147" s="24" t="s">
        <v>841</v>
      </c>
      <c r="Z147" s="8">
        <v>0</v>
      </c>
      <c r="AA147" s="8">
        <v>0</v>
      </c>
      <c r="AB147" s="8">
        <v>0</v>
      </c>
      <c r="AC147" s="8">
        <v>1</v>
      </c>
      <c r="AD147" s="24" t="s">
        <v>842</v>
      </c>
      <c r="AE147" s="8">
        <v>1</v>
      </c>
      <c r="AF147" s="8">
        <v>0</v>
      </c>
      <c r="AG147" s="8">
        <v>0</v>
      </c>
      <c r="AH147" s="8">
        <v>0</v>
      </c>
      <c r="AI147" s="24" t="s">
        <v>843</v>
      </c>
      <c r="AJ147" s="8" t="s">
        <v>80</v>
      </c>
      <c r="AK147" s="8" t="s">
        <v>37</v>
      </c>
      <c r="AL147" s="8" t="s">
        <v>175</v>
      </c>
      <c r="AM147" s="8" t="s">
        <v>37</v>
      </c>
      <c r="AN147" s="11"/>
      <c r="AO147" s="8"/>
      <c r="AP147" s="8"/>
      <c r="AQ147" s="8"/>
      <c r="AR147" s="8"/>
      <c r="AS147" s="8"/>
      <c r="AT147" s="10"/>
      <c r="AU147" s="8"/>
      <c r="AV147" s="8"/>
      <c r="AW147" s="8"/>
      <c r="AX147" s="10"/>
      <c r="AY147" s="8"/>
      <c r="AZ147" s="8"/>
      <c r="BA147" s="8"/>
      <c r="BB147" s="8"/>
      <c r="BC147" s="10"/>
      <c r="BD147" s="11"/>
      <c r="BE147" s="8"/>
      <c r="BF147" s="10"/>
      <c r="BG147" s="8">
        <f>POS_22[[#This Row],[Fecha de la Resolución del CG ]]-POS_22[[#This Row],[Fecha de Registro ]]</f>
        <v>-45919</v>
      </c>
      <c r="BH147" s="8"/>
      <c r="BI147" s="8"/>
      <c r="BJ147" s="8"/>
      <c r="BK147" s="8"/>
      <c r="BL147" s="11"/>
      <c r="BM147" s="8"/>
      <c r="BN147" s="8"/>
      <c r="BO147" s="10"/>
      <c r="BP147" s="8"/>
      <c r="BQ147" s="8"/>
      <c r="BR147" s="36"/>
    </row>
    <row r="148" spans="1:70" ht="32" x14ac:dyDescent="0.35">
      <c r="A148" s="10">
        <f t="shared" ca="1" si="2"/>
        <v>46101</v>
      </c>
      <c r="B148" s="14"/>
      <c r="C148" s="8">
        <v>147</v>
      </c>
      <c r="D148" s="10">
        <v>45904</v>
      </c>
      <c r="E148" s="10">
        <v>45919</v>
      </c>
      <c r="F148" s="8">
        <v>2</v>
      </c>
      <c r="G148" s="8">
        <v>0</v>
      </c>
      <c r="H148" s="8">
        <v>1</v>
      </c>
      <c r="I148" s="8">
        <v>0</v>
      </c>
      <c r="J148" s="8">
        <v>1</v>
      </c>
      <c r="K148" s="8">
        <v>0</v>
      </c>
      <c r="L148" s="8" t="s">
        <v>37</v>
      </c>
      <c r="M148" s="8" t="s">
        <v>36</v>
      </c>
      <c r="N148" s="8" t="s">
        <v>28</v>
      </c>
      <c r="O148" s="42" t="s">
        <v>175</v>
      </c>
      <c r="P148" s="8" t="s">
        <v>48</v>
      </c>
      <c r="Q148" s="14"/>
      <c r="R148" s="8">
        <v>11944</v>
      </c>
      <c r="S148" s="24" t="s">
        <v>844</v>
      </c>
      <c r="T148" s="10" t="s">
        <v>35</v>
      </c>
      <c r="U148" s="8" t="s">
        <v>36</v>
      </c>
      <c r="V148" s="8" t="s">
        <v>455</v>
      </c>
      <c r="W148" s="8">
        <f ca="1">POS_22[[#This Row],[Fecha actual ]]-POS_22[[#This Row],[Fecha de Registro ]]</f>
        <v>182</v>
      </c>
      <c r="X148" s="11"/>
      <c r="Y148" s="24" t="s">
        <v>845</v>
      </c>
      <c r="Z148" s="8">
        <v>0</v>
      </c>
      <c r="AA148" s="8">
        <v>1</v>
      </c>
      <c r="AB148" s="8">
        <v>0</v>
      </c>
      <c r="AC148" s="8">
        <v>0</v>
      </c>
      <c r="AD148" s="24" t="s">
        <v>200</v>
      </c>
      <c r="AE148" s="8">
        <v>1</v>
      </c>
      <c r="AF148" s="8">
        <v>0</v>
      </c>
      <c r="AG148" s="8">
        <v>0</v>
      </c>
      <c r="AH148" s="8">
        <v>0</v>
      </c>
      <c r="AI148" s="24" t="s">
        <v>846</v>
      </c>
      <c r="AJ148" s="8" t="s">
        <v>21</v>
      </c>
      <c r="AK148" s="8" t="s">
        <v>37</v>
      </c>
      <c r="AL148" s="8" t="s">
        <v>175</v>
      </c>
      <c r="AM148" s="8" t="s">
        <v>37</v>
      </c>
      <c r="AN148" s="11"/>
      <c r="AO148" s="8"/>
      <c r="AP148" s="8"/>
      <c r="AQ148" s="8"/>
      <c r="AR148" s="8"/>
      <c r="AS148" s="8"/>
      <c r="AT148" s="10"/>
      <c r="AU148" s="8"/>
      <c r="AV148" s="8"/>
      <c r="AW148" s="8"/>
      <c r="AX148" s="10"/>
      <c r="AY148" s="8"/>
      <c r="AZ148" s="8"/>
      <c r="BA148" s="8"/>
      <c r="BB148" s="8"/>
      <c r="BC148" s="10"/>
      <c r="BD148" s="11"/>
      <c r="BE148" s="8"/>
      <c r="BF148" s="10"/>
      <c r="BG148" s="8">
        <f>POS_22[[#This Row],[Fecha de la Resolución del CG ]]-POS_22[[#This Row],[Fecha de Registro ]]</f>
        <v>-45919</v>
      </c>
      <c r="BH148" s="8"/>
      <c r="BI148" s="8"/>
      <c r="BJ148" s="8"/>
      <c r="BK148" s="8"/>
      <c r="BL148" s="11"/>
      <c r="BM148" s="8"/>
      <c r="BN148" s="8"/>
      <c r="BO148" s="10"/>
      <c r="BP148" s="8"/>
      <c r="BQ148" s="8"/>
      <c r="BR148" s="36"/>
    </row>
    <row r="149" spans="1:70" ht="56" x14ac:dyDescent="0.35">
      <c r="A149" s="10">
        <f t="shared" ca="1" si="2"/>
        <v>46101</v>
      </c>
      <c r="B149" s="14"/>
      <c r="C149" s="8">
        <v>148</v>
      </c>
      <c r="D149" s="10">
        <v>45921</v>
      </c>
      <c r="E149" s="10">
        <v>45922</v>
      </c>
      <c r="F149" s="8">
        <v>1</v>
      </c>
      <c r="G149" s="8">
        <v>0</v>
      </c>
      <c r="H149" s="8">
        <v>1</v>
      </c>
      <c r="I149" s="8">
        <v>0</v>
      </c>
      <c r="J149" s="8">
        <v>1</v>
      </c>
      <c r="K149" s="8">
        <v>0</v>
      </c>
      <c r="L149" s="8" t="s">
        <v>37</v>
      </c>
      <c r="M149" s="8" t="s">
        <v>36</v>
      </c>
      <c r="N149" s="8" t="s">
        <v>28</v>
      </c>
      <c r="O149" s="42" t="s">
        <v>175</v>
      </c>
      <c r="P149" s="8" t="s">
        <v>48</v>
      </c>
      <c r="Q149" s="14"/>
      <c r="R149" s="8">
        <v>11947</v>
      </c>
      <c r="S149" s="24" t="s">
        <v>847</v>
      </c>
      <c r="T149" s="10" t="s">
        <v>35</v>
      </c>
      <c r="U149" s="8" t="s">
        <v>36</v>
      </c>
      <c r="V149" s="8" t="s">
        <v>93</v>
      </c>
      <c r="W149" s="8">
        <f ca="1">POS_22[[#This Row],[Fecha actual ]]-POS_22[[#This Row],[Fecha de Registro ]]</f>
        <v>179</v>
      </c>
      <c r="X149" s="11"/>
      <c r="Y149" s="24" t="s">
        <v>848</v>
      </c>
      <c r="Z149" s="8">
        <v>0</v>
      </c>
      <c r="AA149" s="8">
        <v>1</v>
      </c>
      <c r="AB149" s="8">
        <v>0</v>
      </c>
      <c r="AC149" s="8">
        <v>0</v>
      </c>
      <c r="AD149" s="24" t="s">
        <v>200</v>
      </c>
      <c r="AE149" s="8">
        <v>1</v>
      </c>
      <c r="AF149" s="8">
        <v>0</v>
      </c>
      <c r="AG149" s="8">
        <v>0</v>
      </c>
      <c r="AH149" s="8">
        <v>0</v>
      </c>
      <c r="AI149" s="24" t="s">
        <v>849</v>
      </c>
      <c r="AJ149" s="8" t="s">
        <v>21</v>
      </c>
      <c r="AK149" s="8" t="s">
        <v>37</v>
      </c>
      <c r="AL149" s="8" t="s">
        <v>175</v>
      </c>
      <c r="AM149" s="8" t="s">
        <v>37</v>
      </c>
      <c r="AN149" s="11"/>
      <c r="AO149" s="8"/>
      <c r="AP149" s="8"/>
      <c r="AQ149" s="8"/>
      <c r="AR149" s="8"/>
      <c r="AS149" s="8"/>
      <c r="AT149" s="10"/>
      <c r="AU149" s="8"/>
      <c r="AV149" s="8"/>
      <c r="AW149" s="8"/>
      <c r="AX149" s="10"/>
      <c r="AY149" s="8"/>
      <c r="AZ149" s="8"/>
      <c r="BA149" s="8"/>
      <c r="BB149" s="8"/>
      <c r="BC149" s="10"/>
      <c r="BD149" s="11"/>
      <c r="BE149" s="8"/>
      <c r="BF149" s="10"/>
      <c r="BG149" s="8">
        <f>POS_22[[#This Row],[Fecha de la Resolución del CG ]]-POS_22[[#This Row],[Fecha de Registro ]]</f>
        <v>-45922</v>
      </c>
      <c r="BH149" s="8"/>
      <c r="BI149" s="8"/>
      <c r="BJ149" s="8"/>
      <c r="BK149" s="8"/>
      <c r="BL149" s="11"/>
      <c r="BM149" s="8"/>
      <c r="BN149" s="8"/>
      <c r="BO149" s="10"/>
      <c r="BP149" s="8"/>
      <c r="BQ149" s="8"/>
      <c r="BR149" s="36"/>
    </row>
    <row r="150" spans="1:70" ht="32" x14ac:dyDescent="0.35">
      <c r="A150" s="10">
        <f t="shared" ca="1" si="2"/>
        <v>46101</v>
      </c>
      <c r="B150" s="14"/>
      <c r="C150" s="8">
        <v>149</v>
      </c>
      <c r="D150" s="10">
        <v>45901</v>
      </c>
      <c r="E150" s="10">
        <v>45924</v>
      </c>
      <c r="F150" s="8">
        <v>1</v>
      </c>
      <c r="G150" s="8">
        <v>0</v>
      </c>
      <c r="H150" s="8">
        <v>1</v>
      </c>
      <c r="I150" s="8">
        <v>0</v>
      </c>
      <c r="J150" s="8">
        <v>1</v>
      </c>
      <c r="K150" s="8">
        <v>0</v>
      </c>
      <c r="L150" s="8" t="s">
        <v>37</v>
      </c>
      <c r="M150" s="8" t="s">
        <v>36</v>
      </c>
      <c r="N150" s="8" t="s">
        <v>28</v>
      </c>
      <c r="O150" s="42" t="s">
        <v>175</v>
      </c>
      <c r="P150" s="8" t="s">
        <v>48</v>
      </c>
      <c r="Q150" s="14"/>
      <c r="R150" s="8">
        <v>11949</v>
      </c>
      <c r="S150" s="24" t="s">
        <v>850</v>
      </c>
      <c r="T150" s="10" t="s">
        <v>35</v>
      </c>
      <c r="U150" s="8" t="s">
        <v>36</v>
      </c>
      <c r="V150" s="8" t="s">
        <v>99</v>
      </c>
      <c r="W150" s="8">
        <f ca="1">POS_22[[#This Row],[Fecha actual ]]-POS_22[[#This Row],[Fecha de Registro ]]</f>
        <v>177</v>
      </c>
      <c r="X150" s="11"/>
      <c r="Y150" s="24" t="s">
        <v>851</v>
      </c>
      <c r="Z150" s="8">
        <v>0</v>
      </c>
      <c r="AA150" s="8">
        <v>1</v>
      </c>
      <c r="AB150" s="8">
        <v>0</v>
      </c>
      <c r="AC150" s="8">
        <v>0</v>
      </c>
      <c r="AD150" s="24" t="s">
        <v>204</v>
      </c>
      <c r="AE150" s="8">
        <v>1</v>
      </c>
      <c r="AF150" s="8">
        <v>0</v>
      </c>
      <c r="AG150" s="8">
        <v>0</v>
      </c>
      <c r="AH150" s="8">
        <v>0</v>
      </c>
      <c r="AI150" s="24" t="s">
        <v>852</v>
      </c>
      <c r="AJ150" s="8" t="s">
        <v>21</v>
      </c>
      <c r="AK150" s="8" t="s">
        <v>37</v>
      </c>
      <c r="AL150" s="8" t="s">
        <v>175</v>
      </c>
      <c r="AM150" s="8" t="s">
        <v>37</v>
      </c>
      <c r="AN150" s="11"/>
      <c r="AO150" s="8"/>
      <c r="AP150" s="8"/>
      <c r="AQ150" s="8"/>
      <c r="AR150" s="8"/>
      <c r="AS150" s="8"/>
      <c r="AT150" s="10"/>
      <c r="AU150" s="8"/>
      <c r="AV150" s="8"/>
      <c r="AW150" s="8"/>
      <c r="AX150" s="10"/>
      <c r="AY150" s="8"/>
      <c r="AZ150" s="8"/>
      <c r="BA150" s="8"/>
      <c r="BB150" s="8"/>
      <c r="BC150" s="10"/>
      <c r="BD150" s="11"/>
      <c r="BE150" s="8"/>
      <c r="BF150" s="10"/>
      <c r="BG150" s="8">
        <f>POS_22[[#This Row],[Fecha de la Resolución del CG ]]-POS_22[[#This Row],[Fecha de Registro ]]</f>
        <v>-45924</v>
      </c>
      <c r="BH150" s="8"/>
      <c r="BI150" s="8"/>
      <c r="BJ150" s="8"/>
      <c r="BK150" s="8"/>
      <c r="BL150" s="11"/>
      <c r="BM150" s="8"/>
      <c r="BN150" s="8"/>
      <c r="BO150" s="10"/>
      <c r="BP150" s="8"/>
      <c r="BQ150" s="8"/>
      <c r="BR150" s="36"/>
    </row>
    <row r="151" spans="1:70" ht="136" x14ac:dyDescent="0.35">
      <c r="A151" s="10">
        <f t="shared" ca="1" si="2"/>
        <v>46101</v>
      </c>
      <c r="B151" s="14"/>
      <c r="C151" s="8">
        <v>150</v>
      </c>
      <c r="D151" s="10">
        <v>45932</v>
      </c>
      <c r="E151" s="10">
        <v>45932</v>
      </c>
      <c r="F151" s="8">
        <v>1</v>
      </c>
      <c r="G151" s="8">
        <v>0</v>
      </c>
      <c r="H151" s="8">
        <v>1</v>
      </c>
      <c r="I151" s="8">
        <v>0</v>
      </c>
      <c r="J151" s="8">
        <v>1</v>
      </c>
      <c r="K151" s="8">
        <v>0</v>
      </c>
      <c r="L151" s="8" t="s">
        <v>37</v>
      </c>
      <c r="M151" s="8" t="s">
        <v>36</v>
      </c>
      <c r="N151" s="8" t="s">
        <v>28</v>
      </c>
      <c r="O151" s="42" t="s">
        <v>175</v>
      </c>
      <c r="P151" s="8" t="s">
        <v>48</v>
      </c>
      <c r="Q151" s="14"/>
      <c r="R151" s="8">
        <v>11961</v>
      </c>
      <c r="S151" s="24" t="s">
        <v>853</v>
      </c>
      <c r="T151" s="10" t="s">
        <v>35</v>
      </c>
      <c r="U151" s="8" t="s">
        <v>36</v>
      </c>
      <c r="V151" s="8" t="s">
        <v>99</v>
      </c>
      <c r="W151" s="8">
        <f ca="1">POS_22[[#This Row],[Fecha actual ]]-POS_22[[#This Row],[Fecha de Registro ]]</f>
        <v>169</v>
      </c>
      <c r="X151" s="11"/>
      <c r="Y151" s="24" t="s">
        <v>854</v>
      </c>
      <c r="Z151" s="8">
        <v>0</v>
      </c>
      <c r="AA151" s="8">
        <v>1</v>
      </c>
      <c r="AB151" s="8">
        <v>0</v>
      </c>
      <c r="AC151" s="8">
        <v>0</v>
      </c>
      <c r="AD151" s="24" t="s">
        <v>855</v>
      </c>
      <c r="AE151" s="8">
        <v>0</v>
      </c>
      <c r="AF151" s="8">
        <v>0</v>
      </c>
      <c r="AG151" s="8">
        <v>1</v>
      </c>
      <c r="AH151" s="8">
        <v>0</v>
      </c>
      <c r="AI151" s="24" t="s">
        <v>856</v>
      </c>
      <c r="AJ151" s="8" t="s">
        <v>38</v>
      </c>
      <c r="AK151" s="8" t="s">
        <v>37</v>
      </c>
      <c r="AL151" s="8" t="s">
        <v>175</v>
      </c>
      <c r="AM151" s="8" t="s">
        <v>22</v>
      </c>
      <c r="AN151" s="11"/>
      <c r="AO151" s="8">
        <v>1</v>
      </c>
      <c r="AP151" s="8"/>
      <c r="AQ151" s="8"/>
      <c r="AR151" s="8"/>
      <c r="AS151" s="8"/>
      <c r="AT151" s="10"/>
      <c r="AU151" s="8"/>
      <c r="AV151" s="8"/>
      <c r="AW151" s="8"/>
      <c r="AX151" s="10"/>
      <c r="AY151" s="8"/>
      <c r="AZ151" s="8"/>
      <c r="BA151" s="8"/>
      <c r="BB151" s="8"/>
      <c r="BC151" s="10"/>
      <c r="BD151" s="11"/>
      <c r="BE151" s="8"/>
      <c r="BF151" s="10"/>
      <c r="BG151" s="8">
        <f>POS_22[[#This Row],[Fecha de la Resolución del CG ]]-POS_22[[#This Row],[Fecha de Registro ]]</f>
        <v>-45932</v>
      </c>
      <c r="BH151" s="8"/>
      <c r="BI151" s="8"/>
      <c r="BJ151" s="8"/>
      <c r="BK151" s="8"/>
      <c r="BL151" s="11"/>
      <c r="BM151" s="8"/>
      <c r="BN151" s="8"/>
      <c r="BO151" s="10"/>
      <c r="BP151" s="8"/>
      <c r="BQ151" s="8"/>
      <c r="BR151" s="36"/>
    </row>
    <row r="152" spans="1:70" ht="72" x14ac:dyDescent="0.35">
      <c r="A152" s="10">
        <f t="shared" ca="1" si="2"/>
        <v>46101</v>
      </c>
      <c r="B152" s="14"/>
      <c r="C152" s="8">
        <v>151</v>
      </c>
      <c r="D152" s="10">
        <v>45934</v>
      </c>
      <c r="E152" s="10">
        <v>45936</v>
      </c>
      <c r="F152" s="8">
        <v>1</v>
      </c>
      <c r="G152" s="8">
        <v>0</v>
      </c>
      <c r="H152" s="8">
        <v>1</v>
      </c>
      <c r="I152" s="8">
        <v>0</v>
      </c>
      <c r="J152" s="8">
        <v>1</v>
      </c>
      <c r="K152" s="8">
        <v>0</v>
      </c>
      <c r="L152" s="8" t="s">
        <v>37</v>
      </c>
      <c r="M152" s="8" t="s">
        <v>36</v>
      </c>
      <c r="N152" s="8" t="s">
        <v>28</v>
      </c>
      <c r="O152" s="42" t="s">
        <v>175</v>
      </c>
      <c r="P152" s="8" t="s">
        <v>48</v>
      </c>
      <c r="Q152" s="14"/>
      <c r="R152" s="8">
        <v>11962</v>
      </c>
      <c r="S152" s="24" t="s">
        <v>857</v>
      </c>
      <c r="T152" s="10" t="s">
        <v>35</v>
      </c>
      <c r="U152" s="8" t="s">
        <v>36</v>
      </c>
      <c r="V152" s="8" t="s">
        <v>99</v>
      </c>
      <c r="W152" s="8">
        <f ca="1">POS_22[[#This Row],[Fecha actual ]]-POS_22[[#This Row],[Fecha de Registro ]]</f>
        <v>165</v>
      </c>
      <c r="X152" s="11"/>
      <c r="Y152" s="24" t="s">
        <v>858</v>
      </c>
      <c r="Z152" s="8">
        <v>0</v>
      </c>
      <c r="AA152" s="8">
        <v>1</v>
      </c>
      <c r="AB152" s="8">
        <v>0</v>
      </c>
      <c r="AC152" s="8">
        <v>0</v>
      </c>
      <c r="AD152" s="24" t="s">
        <v>859</v>
      </c>
      <c r="AE152" s="8">
        <v>0</v>
      </c>
      <c r="AF152" s="8">
        <v>0</v>
      </c>
      <c r="AG152" s="8">
        <v>1</v>
      </c>
      <c r="AH152" s="8">
        <v>1</v>
      </c>
      <c r="AI152" s="24" t="s">
        <v>860</v>
      </c>
      <c r="AJ152" s="8" t="s">
        <v>38</v>
      </c>
      <c r="AK152" s="8" t="s">
        <v>37</v>
      </c>
      <c r="AL152" s="8" t="s">
        <v>175</v>
      </c>
      <c r="AM152" s="8" t="s">
        <v>37</v>
      </c>
      <c r="AN152" s="11"/>
      <c r="AO152" s="8">
        <v>0</v>
      </c>
      <c r="AP152" s="8"/>
      <c r="AQ152" s="8"/>
      <c r="AR152" s="8"/>
      <c r="AS152" s="8"/>
      <c r="AT152" s="10"/>
      <c r="AU152" s="8"/>
      <c r="AV152" s="8"/>
      <c r="AW152" s="8"/>
      <c r="AX152" s="10"/>
      <c r="AY152" s="8"/>
      <c r="AZ152" s="8"/>
      <c r="BA152" s="8"/>
      <c r="BB152" s="8"/>
      <c r="BC152" s="10"/>
      <c r="BD152" s="11"/>
      <c r="BE152" s="8"/>
      <c r="BF152" s="10"/>
      <c r="BG152" s="8">
        <f>POS_22[[#This Row],[Fecha de la Resolución del CG ]]-POS_22[[#This Row],[Fecha de Registro ]]</f>
        <v>-45936</v>
      </c>
      <c r="BH152" s="8"/>
      <c r="BI152" s="8"/>
      <c r="BJ152" s="8"/>
      <c r="BK152" s="8"/>
      <c r="BL152" s="11"/>
      <c r="BM152" s="8"/>
      <c r="BN152" s="8"/>
      <c r="BO152" s="10"/>
      <c r="BP152" s="8"/>
      <c r="BQ152" s="8"/>
      <c r="BR152" s="36"/>
    </row>
    <row r="153" spans="1:70" ht="32" x14ac:dyDescent="0.35">
      <c r="A153" s="10">
        <f t="shared" ca="1" si="2"/>
        <v>46101</v>
      </c>
      <c r="B153" s="14"/>
      <c r="C153" s="8">
        <v>152</v>
      </c>
      <c r="D153" s="10">
        <v>45926</v>
      </c>
      <c r="E153" s="10">
        <v>45936</v>
      </c>
      <c r="F153" s="8">
        <v>1</v>
      </c>
      <c r="G153" s="8">
        <v>0</v>
      </c>
      <c r="H153" s="8">
        <v>1</v>
      </c>
      <c r="I153" s="8">
        <v>0</v>
      </c>
      <c r="J153" s="8">
        <v>1</v>
      </c>
      <c r="K153" s="8">
        <v>0</v>
      </c>
      <c r="L153" s="8" t="s">
        <v>37</v>
      </c>
      <c r="M153" s="8" t="s">
        <v>36</v>
      </c>
      <c r="N153" s="8" t="s">
        <v>28</v>
      </c>
      <c r="O153" s="42" t="s">
        <v>175</v>
      </c>
      <c r="P153" s="8" t="s">
        <v>48</v>
      </c>
      <c r="Q153" s="14"/>
      <c r="R153" s="8">
        <v>11963</v>
      </c>
      <c r="S153" s="24" t="s">
        <v>861</v>
      </c>
      <c r="T153" s="10" t="s">
        <v>35</v>
      </c>
      <c r="U153" s="8" t="s">
        <v>36</v>
      </c>
      <c r="V153" s="8" t="s">
        <v>181</v>
      </c>
      <c r="W153" s="8">
        <f ca="1">POS_22[[#This Row],[Fecha actual ]]-POS_22[[#This Row],[Fecha de Registro ]]</f>
        <v>165</v>
      </c>
      <c r="X153" s="11"/>
      <c r="Y153" s="24" t="s">
        <v>862</v>
      </c>
      <c r="Z153" s="8">
        <v>0</v>
      </c>
      <c r="AA153" s="8">
        <v>1</v>
      </c>
      <c r="AB153" s="8">
        <v>0</v>
      </c>
      <c r="AC153" s="8">
        <v>0</v>
      </c>
      <c r="AD153" s="24" t="s">
        <v>204</v>
      </c>
      <c r="AE153" s="8">
        <v>1</v>
      </c>
      <c r="AF153" s="8">
        <v>0</v>
      </c>
      <c r="AG153" s="8">
        <v>0</v>
      </c>
      <c r="AH153" s="8">
        <v>0</v>
      </c>
      <c r="AI153" s="24" t="s">
        <v>863</v>
      </c>
      <c r="AJ153" s="8" t="s">
        <v>21</v>
      </c>
      <c r="AK153" s="8" t="s">
        <v>37</v>
      </c>
      <c r="AL153" s="8" t="s">
        <v>175</v>
      </c>
      <c r="AM153" s="8" t="s">
        <v>37</v>
      </c>
      <c r="AN153" s="11"/>
      <c r="AO153" s="8">
        <v>0</v>
      </c>
      <c r="AP153" s="8"/>
      <c r="AQ153" s="8"/>
      <c r="AR153" s="8"/>
      <c r="AS153" s="8"/>
      <c r="AT153" s="10"/>
      <c r="AU153" s="8"/>
      <c r="AV153" s="8"/>
      <c r="AW153" s="8"/>
      <c r="AX153" s="10"/>
      <c r="AY153" s="8"/>
      <c r="AZ153" s="8"/>
      <c r="BA153" s="8"/>
      <c r="BB153" s="8"/>
      <c r="BC153" s="10"/>
      <c r="BD153" s="11"/>
      <c r="BE153" s="8"/>
      <c r="BF153" s="10"/>
      <c r="BG153" s="8">
        <f>POS_22[[#This Row],[Fecha de la Resolución del CG ]]-POS_22[[#This Row],[Fecha de Registro ]]</f>
        <v>-45936</v>
      </c>
      <c r="BH153" s="8"/>
      <c r="BI153" s="8"/>
      <c r="BJ153" s="8"/>
      <c r="BK153" s="8"/>
      <c r="BL153" s="11"/>
      <c r="BM153" s="8"/>
      <c r="BN153" s="8"/>
      <c r="BO153" s="10"/>
      <c r="BP153" s="8"/>
      <c r="BQ153" s="8"/>
      <c r="BR153" s="36"/>
    </row>
    <row r="154" spans="1:70" ht="32" x14ac:dyDescent="0.35">
      <c r="A154" s="10">
        <f t="shared" ca="1" si="2"/>
        <v>46101</v>
      </c>
      <c r="B154" s="14"/>
      <c r="C154" s="8">
        <v>153</v>
      </c>
      <c r="D154" s="10">
        <v>45922</v>
      </c>
      <c r="E154" s="10">
        <v>45936</v>
      </c>
      <c r="F154" s="8">
        <v>2</v>
      </c>
      <c r="G154" s="8">
        <v>0</v>
      </c>
      <c r="H154" s="8">
        <v>1</v>
      </c>
      <c r="I154" s="8">
        <v>0</v>
      </c>
      <c r="J154" s="8">
        <v>1</v>
      </c>
      <c r="K154" s="8">
        <v>0</v>
      </c>
      <c r="L154" s="8" t="s">
        <v>37</v>
      </c>
      <c r="M154" s="8" t="s">
        <v>36</v>
      </c>
      <c r="N154" s="8" t="s">
        <v>28</v>
      </c>
      <c r="O154" s="42" t="s">
        <v>175</v>
      </c>
      <c r="P154" s="8" t="s">
        <v>48</v>
      </c>
      <c r="Q154" s="14"/>
      <c r="R154" s="8">
        <v>11964</v>
      </c>
      <c r="S154" s="24" t="s">
        <v>864</v>
      </c>
      <c r="T154" s="10" t="s">
        <v>35</v>
      </c>
      <c r="U154" s="8" t="s">
        <v>36</v>
      </c>
      <c r="V154" s="8" t="s">
        <v>181</v>
      </c>
      <c r="W154" s="8">
        <f ca="1">POS_22[[#This Row],[Fecha actual ]]-POS_22[[#This Row],[Fecha de Registro ]]</f>
        <v>165</v>
      </c>
      <c r="X154" s="11"/>
      <c r="Y154" s="24" t="s">
        <v>865</v>
      </c>
      <c r="Z154" s="8">
        <v>0</v>
      </c>
      <c r="AA154" s="8">
        <v>1</v>
      </c>
      <c r="AB154" s="8">
        <v>0</v>
      </c>
      <c r="AC154" s="8">
        <v>0</v>
      </c>
      <c r="AD154" s="24" t="s">
        <v>204</v>
      </c>
      <c r="AE154" s="8">
        <v>1</v>
      </c>
      <c r="AF154" s="8">
        <v>0</v>
      </c>
      <c r="AG154" s="8">
        <v>0</v>
      </c>
      <c r="AH154" s="8">
        <v>0</v>
      </c>
      <c r="AI154" s="24" t="s">
        <v>866</v>
      </c>
      <c r="AJ154" s="8" t="s">
        <v>21</v>
      </c>
      <c r="AK154" s="8" t="s">
        <v>37</v>
      </c>
      <c r="AL154" s="8" t="s">
        <v>175</v>
      </c>
      <c r="AM154" s="8" t="s">
        <v>37</v>
      </c>
      <c r="AN154" s="11"/>
      <c r="AO154" s="8">
        <v>0</v>
      </c>
      <c r="AP154" s="8"/>
      <c r="AQ154" s="8"/>
      <c r="AR154" s="8"/>
      <c r="AS154" s="8"/>
      <c r="AT154" s="10"/>
      <c r="AU154" s="8"/>
      <c r="AV154" s="8"/>
      <c r="AW154" s="8"/>
      <c r="AX154" s="10"/>
      <c r="AY154" s="8"/>
      <c r="AZ154" s="8"/>
      <c r="BA154" s="8"/>
      <c r="BB154" s="8"/>
      <c r="BC154" s="10"/>
      <c r="BD154" s="11"/>
      <c r="BE154" s="8"/>
      <c r="BF154" s="10"/>
      <c r="BG154" s="8">
        <f>POS_22[[#This Row],[Fecha de la Resolución del CG ]]-POS_22[[#This Row],[Fecha de Registro ]]</f>
        <v>-45936</v>
      </c>
      <c r="BH154" s="8"/>
      <c r="BI154" s="8"/>
      <c r="BJ154" s="8"/>
      <c r="BK154" s="8"/>
      <c r="BL154" s="11"/>
      <c r="BM154" s="8"/>
      <c r="BN154" s="8"/>
      <c r="BO154" s="10"/>
      <c r="BP154" s="8"/>
      <c r="BQ154" s="8"/>
      <c r="BR154" s="36"/>
    </row>
    <row r="155" spans="1:70" ht="48" x14ac:dyDescent="0.35">
      <c r="A155" s="10">
        <f t="shared" ca="1" si="2"/>
        <v>46101</v>
      </c>
      <c r="B155" s="14"/>
      <c r="C155" s="8">
        <v>154</v>
      </c>
      <c r="D155" s="10">
        <v>45947</v>
      </c>
      <c r="E155" s="10">
        <v>45950</v>
      </c>
      <c r="F155" s="8">
        <v>1</v>
      </c>
      <c r="G155" s="8">
        <v>0</v>
      </c>
      <c r="H155" s="8">
        <v>1</v>
      </c>
      <c r="I155" s="8">
        <v>0</v>
      </c>
      <c r="J155" s="8">
        <v>1</v>
      </c>
      <c r="K155" s="8">
        <v>0</v>
      </c>
      <c r="L155" s="8" t="s">
        <v>37</v>
      </c>
      <c r="M155" s="8" t="s">
        <v>36</v>
      </c>
      <c r="N155" s="8" t="s">
        <v>28</v>
      </c>
      <c r="O155" s="42" t="s">
        <v>175</v>
      </c>
      <c r="P155" s="8" t="s">
        <v>48</v>
      </c>
      <c r="Q155" s="14"/>
      <c r="R155" s="8">
        <v>11976</v>
      </c>
      <c r="S155" s="24" t="s">
        <v>867</v>
      </c>
      <c r="T155" s="10" t="s">
        <v>35</v>
      </c>
      <c r="U155" s="8" t="s">
        <v>36</v>
      </c>
      <c r="V155" s="8" t="s">
        <v>82</v>
      </c>
      <c r="W155" s="8">
        <f ca="1">POS_22[[#This Row],[Fecha actual ]]-POS_22[[#This Row],[Fecha de Registro ]]</f>
        <v>151</v>
      </c>
      <c r="X155" s="11"/>
      <c r="Y155" s="24" t="s">
        <v>868</v>
      </c>
      <c r="Z155" s="8">
        <v>0</v>
      </c>
      <c r="AA155" s="8">
        <v>0</v>
      </c>
      <c r="AB155" s="8">
        <v>0</v>
      </c>
      <c r="AC155" s="8">
        <v>1</v>
      </c>
      <c r="AD155" s="24" t="s">
        <v>869</v>
      </c>
      <c r="AE155" s="8"/>
      <c r="AF155" s="8"/>
      <c r="AG155" s="8"/>
      <c r="AH155" s="8"/>
      <c r="AI155" s="24" t="s">
        <v>870</v>
      </c>
      <c r="AJ155" s="8" t="s">
        <v>80</v>
      </c>
      <c r="AK155" s="8" t="s">
        <v>37</v>
      </c>
      <c r="AL155" s="8" t="s">
        <v>175</v>
      </c>
      <c r="AM155" s="8" t="s">
        <v>37</v>
      </c>
      <c r="AN155" s="11"/>
      <c r="AO155" s="8">
        <v>0</v>
      </c>
      <c r="AP155" s="8"/>
      <c r="AQ155" s="8"/>
      <c r="AR155" s="8"/>
      <c r="AS155" s="8"/>
      <c r="AT155" s="10"/>
      <c r="AU155" s="8"/>
      <c r="AV155" s="8"/>
      <c r="AW155" s="8"/>
      <c r="AX155" s="10"/>
      <c r="AY155" s="8"/>
      <c r="AZ155" s="8"/>
      <c r="BA155" s="8"/>
      <c r="BB155" s="8"/>
      <c r="BC155" s="10"/>
      <c r="BD155" s="11"/>
      <c r="BE155" s="8"/>
      <c r="BF155" s="10"/>
      <c r="BG155" s="8">
        <f>POS_22[[#This Row],[Fecha de la Resolución del CG ]]-POS_22[[#This Row],[Fecha de Registro ]]</f>
        <v>-45950</v>
      </c>
      <c r="BH155" s="8"/>
      <c r="BI155" s="8"/>
      <c r="BJ155" s="8"/>
      <c r="BK155" s="8"/>
      <c r="BL155" s="11"/>
      <c r="BM155" s="8"/>
      <c r="BN155" s="8"/>
      <c r="BO155" s="10"/>
      <c r="BP155" s="8"/>
      <c r="BQ155" s="8"/>
      <c r="BR155" s="36"/>
    </row>
    <row r="156" spans="1:70" ht="40" x14ac:dyDescent="0.35">
      <c r="A156" s="10">
        <f t="shared" ca="1" si="2"/>
        <v>46101</v>
      </c>
      <c r="B156" s="14"/>
      <c r="C156" s="8">
        <v>155</v>
      </c>
      <c r="D156" s="51">
        <v>45950</v>
      </c>
      <c r="E156" s="51">
        <v>45959</v>
      </c>
      <c r="F156" s="8">
        <v>4</v>
      </c>
      <c r="G156" s="8">
        <v>0</v>
      </c>
      <c r="H156" s="8">
        <v>1</v>
      </c>
      <c r="I156" s="8">
        <v>0</v>
      </c>
      <c r="J156" s="8">
        <v>1</v>
      </c>
      <c r="K156" s="8">
        <v>0</v>
      </c>
      <c r="L156" s="8" t="s">
        <v>37</v>
      </c>
      <c r="M156" s="8" t="s">
        <v>36</v>
      </c>
      <c r="N156" s="8" t="s">
        <v>28</v>
      </c>
      <c r="O156" s="42" t="s">
        <v>175</v>
      </c>
      <c r="P156" s="8" t="s">
        <v>48</v>
      </c>
      <c r="Q156" s="14"/>
      <c r="R156" s="8">
        <v>11986</v>
      </c>
      <c r="S156" s="43" t="s">
        <v>871</v>
      </c>
      <c r="T156" s="10" t="s">
        <v>35</v>
      </c>
      <c r="U156" s="8" t="s">
        <v>36</v>
      </c>
      <c r="V156" s="52" t="s">
        <v>82</v>
      </c>
      <c r="W156" s="8">
        <f ca="1">POS_22[[#This Row],[Fecha actual ]]-POS_22[[#This Row],[Fecha de Registro ]]</f>
        <v>142</v>
      </c>
      <c r="X156" s="11"/>
      <c r="Y156" s="24" t="s">
        <v>872</v>
      </c>
      <c r="Z156" s="8">
        <v>0</v>
      </c>
      <c r="AA156" s="8">
        <v>1</v>
      </c>
      <c r="AB156" s="8">
        <v>0</v>
      </c>
      <c r="AC156" s="8">
        <v>0</v>
      </c>
      <c r="AD156" s="43" t="s">
        <v>204</v>
      </c>
      <c r="AE156" s="8">
        <v>1</v>
      </c>
      <c r="AF156" s="8">
        <v>0</v>
      </c>
      <c r="AG156" s="8">
        <v>0</v>
      </c>
      <c r="AH156" s="8">
        <v>0</v>
      </c>
      <c r="AI156" s="43" t="s">
        <v>873</v>
      </c>
      <c r="AJ156" s="52" t="s">
        <v>21</v>
      </c>
      <c r="AK156" s="8" t="s">
        <v>37</v>
      </c>
      <c r="AL156" s="8" t="s">
        <v>175</v>
      </c>
      <c r="AM156" s="8" t="s">
        <v>37</v>
      </c>
      <c r="AN156" s="11"/>
      <c r="AO156" s="8"/>
      <c r="AP156" s="8"/>
      <c r="AQ156" s="8"/>
      <c r="AR156" s="8"/>
      <c r="AS156" s="8"/>
      <c r="AT156" s="10"/>
      <c r="AU156" s="8"/>
      <c r="AV156" s="8"/>
      <c r="AW156" s="8"/>
      <c r="AX156" s="10"/>
      <c r="AY156" s="8"/>
      <c r="AZ156" s="8"/>
      <c r="BA156" s="8"/>
      <c r="BB156" s="8"/>
      <c r="BC156" s="10"/>
      <c r="BD156" s="11"/>
      <c r="BE156" s="8"/>
      <c r="BF156" s="10"/>
      <c r="BG156" s="8">
        <f>POS_22[[#This Row],[Fecha de la Resolución del CG ]]-POS_22[[#This Row],[Fecha de Registro ]]</f>
        <v>-45959</v>
      </c>
      <c r="BH156" s="8"/>
      <c r="BI156" s="8"/>
      <c r="BJ156" s="8"/>
      <c r="BK156" s="8"/>
      <c r="BL156" s="11"/>
      <c r="BM156" s="8"/>
      <c r="BN156" s="8"/>
      <c r="BO156" s="10"/>
      <c r="BP156" s="8"/>
      <c r="BQ156" s="8"/>
      <c r="BR156" s="36"/>
    </row>
    <row r="157" spans="1:70" ht="104" x14ac:dyDescent="0.35">
      <c r="A157" s="10">
        <f t="shared" ca="1" si="2"/>
        <v>46101</v>
      </c>
      <c r="B157" s="14"/>
      <c r="C157" s="8">
        <v>156</v>
      </c>
      <c r="D157" s="51">
        <v>45952</v>
      </c>
      <c r="E157" s="51">
        <v>45959</v>
      </c>
      <c r="F157" s="8">
        <v>1</v>
      </c>
      <c r="G157" s="8">
        <v>0</v>
      </c>
      <c r="H157" s="8">
        <v>1</v>
      </c>
      <c r="I157" s="8">
        <v>0</v>
      </c>
      <c r="J157" s="8">
        <v>1</v>
      </c>
      <c r="K157" s="8">
        <v>0</v>
      </c>
      <c r="L157" s="8" t="s">
        <v>37</v>
      </c>
      <c r="M157" s="8" t="s">
        <v>36</v>
      </c>
      <c r="N157" s="8" t="s">
        <v>28</v>
      </c>
      <c r="O157" s="42" t="s">
        <v>175</v>
      </c>
      <c r="P157" s="8" t="s">
        <v>48</v>
      </c>
      <c r="Q157" s="14"/>
      <c r="R157" s="8">
        <v>11987</v>
      </c>
      <c r="S157" s="43" t="s">
        <v>874</v>
      </c>
      <c r="T157" s="10" t="s">
        <v>35</v>
      </c>
      <c r="U157" s="8" t="s">
        <v>36</v>
      </c>
      <c r="V157" s="52" t="s">
        <v>82</v>
      </c>
      <c r="W157" s="8">
        <f ca="1">POS_22[[#This Row],[Fecha actual ]]-POS_22[[#This Row],[Fecha de Registro ]]</f>
        <v>142</v>
      </c>
      <c r="X157" s="11"/>
      <c r="Y157" s="43" t="s">
        <v>875</v>
      </c>
      <c r="Z157" s="8">
        <v>0</v>
      </c>
      <c r="AA157" s="8">
        <v>0</v>
      </c>
      <c r="AB157" s="8">
        <v>0</v>
      </c>
      <c r="AC157" s="8">
        <v>1</v>
      </c>
      <c r="AD157" s="43" t="s">
        <v>876</v>
      </c>
      <c r="AE157" s="8">
        <v>0</v>
      </c>
      <c r="AF157" s="8">
        <v>1</v>
      </c>
      <c r="AG157" s="8">
        <v>0</v>
      </c>
      <c r="AH157" s="8">
        <v>0</v>
      </c>
      <c r="AI157" s="43" t="s">
        <v>877</v>
      </c>
      <c r="AJ157" s="52" t="s">
        <v>98</v>
      </c>
      <c r="AK157" s="8" t="s">
        <v>37</v>
      </c>
      <c r="AL157" s="8" t="s">
        <v>175</v>
      </c>
      <c r="AM157" s="8" t="s">
        <v>37</v>
      </c>
      <c r="AN157" s="11"/>
      <c r="AO157" s="8"/>
      <c r="AP157" s="8"/>
      <c r="AQ157" s="8"/>
      <c r="AR157" s="8"/>
      <c r="AS157" s="8"/>
      <c r="AT157" s="10"/>
      <c r="AU157" s="8"/>
      <c r="AV157" s="8"/>
      <c r="AW157" s="8"/>
      <c r="AX157" s="10"/>
      <c r="AY157" s="8"/>
      <c r="AZ157" s="8"/>
      <c r="BA157" s="8"/>
      <c r="BB157" s="8"/>
      <c r="BC157" s="10"/>
      <c r="BD157" s="11"/>
      <c r="BE157" s="8"/>
      <c r="BF157" s="10"/>
      <c r="BG157" s="8">
        <f>POS_22[[#This Row],[Fecha de la Resolución del CG ]]-POS_22[[#This Row],[Fecha de Registro ]]</f>
        <v>-45959</v>
      </c>
      <c r="BH157" s="8"/>
      <c r="BI157" s="8"/>
      <c r="BJ157" s="8"/>
      <c r="BK157" s="8"/>
      <c r="BL157" s="11"/>
      <c r="BM157" s="8"/>
      <c r="BN157" s="8"/>
      <c r="BO157" s="10"/>
      <c r="BP157" s="8"/>
      <c r="BQ157" s="8"/>
      <c r="BR157" s="36"/>
    </row>
    <row r="158" spans="1:70" ht="112" x14ac:dyDescent="0.35">
      <c r="A158" s="10">
        <f t="shared" ca="1" si="2"/>
        <v>46101</v>
      </c>
      <c r="B158" s="14"/>
      <c r="C158" s="8">
        <v>157</v>
      </c>
      <c r="D158" s="10">
        <v>45932</v>
      </c>
      <c r="E158" s="10">
        <v>45964</v>
      </c>
      <c r="F158" s="8">
        <v>1</v>
      </c>
      <c r="G158" s="8">
        <v>0</v>
      </c>
      <c r="H158" s="8">
        <v>1</v>
      </c>
      <c r="I158" s="8">
        <v>0</v>
      </c>
      <c r="J158" s="8">
        <v>1</v>
      </c>
      <c r="K158" s="8">
        <v>0</v>
      </c>
      <c r="L158" s="8" t="s">
        <v>37</v>
      </c>
      <c r="M158" s="8" t="s">
        <v>36</v>
      </c>
      <c r="N158" s="8" t="s">
        <v>28</v>
      </c>
      <c r="O158" s="42" t="s">
        <v>175</v>
      </c>
      <c r="P158" s="8" t="s">
        <v>48</v>
      </c>
      <c r="Q158" s="14"/>
      <c r="R158" s="8">
        <v>11995</v>
      </c>
      <c r="S158" s="43" t="s">
        <v>878</v>
      </c>
      <c r="T158" s="10" t="s">
        <v>35</v>
      </c>
      <c r="U158" s="8" t="s">
        <v>36</v>
      </c>
      <c r="V158" s="52" t="s">
        <v>93</v>
      </c>
      <c r="W158" s="8">
        <f ca="1">POS_22[[#This Row],[Fecha actual ]]-POS_22[[#This Row],[Fecha de Registro ]]</f>
        <v>137</v>
      </c>
      <c r="X158" s="11"/>
      <c r="Y158" s="24" t="s">
        <v>879</v>
      </c>
      <c r="Z158" s="8">
        <v>0</v>
      </c>
      <c r="AA158" s="8">
        <v>0</v>
      </c>
      <c r="AB158" s="8">
        <v>0</v>
      </c>
      <c r="AC158" s="8">
        <v>1</v>
      </c>
      <c r="AD158" s="24" t="s">
        <v>880</v>
      </c>
      <c r="AE158" s="8">
        <v>1</v>
      </c>
      <c r="AF158" s="8">
        <v>0</v>
      </c>
      <c r="AG158" s="8">
        <v>0</v>
      </c>
      <c r="AH158" s="8">
        <v>0</v>
      </c>
      <c r="AI158" s="24" t="s">
        <v>881</v>
      </c>
      <c r="AJ158" s="8" t="s">
        <v>80</v>
      </c>
      <c r="AK158" s="8" t="s">
        <v>37</v>
      </c>
      <c r="AL158" s="8" t="s">
        <v>175</v>
      </c>
      <c r="AM158" s="8" t="s">
        <v>37</v>
      </c>
      <c r="AN158" s="11"/>
      <c r="AO158" s="8"/>
      <c r="AP158" s="8"/>
      <c r="AQ158" s="8"/>
      <c r="AR158" s="8"/>
      <c r="AS158" s="8"/>
      <c r="AT158" s="10"/>
      <c r="AU158" s="8"/>
      <c r="AV158" s="8"/>
      <c r="AW158" s="8"/>
      <c r="AX158" s="10"/>
      <c r="AY158" s="8"/>
      <c r="AZ158" s="8"/>
      <c r="BA158" s="8"/>
      <c r="BB158" s="8"/>
      <c r="BC158" s="10"/>
      <c r="BD158" s="11"/>
      <c r="BE158" s="8"/>
      <c r="BF158" s="10"/>
      <c r="BG158" s="8">
        <f>POS_22[[#This Row],[Fecha de la Resolución del CG ]]-POS_22[[#This Row],[Fecha de Registro ]]</f>
        <v>-45964</v>
      </c>
      <c r="BH158" s="8"/>
      <c r="BI158" s="8"/>
      <c r="BJ158" s="8"/>
      <c r="BK158" s="8"/>
      <c r="BL158" s="11"/>
      <c r="BM158" s="8"/>
      <c r="BN158" s="8"/>
      <c r="BO158" s="10"/>
      <c r="BP158" s="8"/>
      <c r="BQ158" s="8"/>
      <c r="BR158" s="36"/>
    </row>
    <row r="159" spans="1:70" ht="48" x14ac:dyDescent="0.35">
      <c r="A159" s="10">
        <f t="shared" ca="1" si="2"/>
        <v>46101</v>
      </c>
      <c r="B159" s="14"/>
      <c r="C159" s="8">
        <v>158</v>
      </c>
      <c r="D159" s="10">
        <v>45954</v>
      </c>
      <c r="E159" s="10">
        <v>45971</v>
      </c>
      <c r="F159" s="8">
        <v>5</v>
      </c>
      <c r="G159" s="8">
        <v>0</v>
      </c>
      <c r="H159" s="8">
        <v>1</v>
      </c>
      <c r="I159" s="8">
        <v>0</v>
      </c>
      <c r="J159" s="8">
        <v>1</v>
      </c>
      <c r="K159" s="8">
        <v>0</v>
      </c>
      <c r="L159" s="8" t="s">
        <v>37</v>
      </c>
      <c r="M159" s="8" t="s">
        <v>36</v>
      </c>
      <c r="N159" s="8" t="s">
        <v>28</v>
      </c>
      <c r="O159" s="42" t="s">
        <v>175</v>
      </c>
      <c r="P159" s="8" t="s">
        <v>48</v>
      </c>
      <c r="Q159" s="14"/>
      <c r="R159" s="8">
        <v>12010</v>
      </c>
      <c r="S159" s="43" t="s">
        <v>882</v>
      </c>
      <c r="T159" s="10" t="s">
        <v>35</v>
      </c>
      <c r="U159" s="8" t="s">
        <v>36</v>
      </c>
      <c r="V159" s="8" t="s">
        <v>93</v>
      </c>
      <c r="W159" s="8">
        <f ca="1">POS_22[[#This Row],[Fecha actual ]]-POS_22[[#This Row],[Fecha de Registro ]]</f>
        <v>130</v>
      </c>
      <c r="X159" s="11"/>
      <c r="Y159" s="24" t="s">
        <v>883</v>
      </c>
      <c r="Z159" s="8">
        <v>0</v>
      </c>
      <c r="AA159" s="8">
        <v>1</v>
      </c>
      <c r="AB159" s="8">
        <v>0</v>
      </c>
      <c r="AC159" s="8">
        <v>0</v>
      </c>
      <c r="AD159" s="24" t="s">
        <v>204</v>
      </c>
      <c r="AE159" s="8">
        <v>1</v>
      </c>
      <c r="AF159" s="8">
        <v>0</v>
      </c>
      <c r="AG159" s="8">
        <v>0</v>
      </c>
      <c r="AH159" s="8">
        <v>0</v>
      </c>
      <c r="AI159" s="24" t="s">
        <v>884</v>
      </c>
      <c r="AJ159" s="8" t="s">
        <v>21</v>
      </c>
      <c r="AK159" s="8" t="s">
        <v>37</v>
      </c>
      <c r="AL159" s="8" t="s">
        <v>175</v>
      </c>
      <c r="AM159" s="8" t="s">
        <v>37</v>
      </c>
      <c r="AN159" s="11"/>
      <c r="AO159" s="8"/>
      <c r="AP159" s="8"/>
      <c r="AQ159" s="8"/>
      <c r="AR159" s="8"/>
      <c r="AS159" s="8"/>
      <c r="AT159" s="10"/>
      <c r="AU159" s="8"/>
      <c r="AV159" s="8"/>
      <c r="AW159" s="8"/>
      <c r="AX159" s="10"/>
      <c r="AY159" s="8"/>
      <c r="AZ159" s="8"/>
      <c r="BA159" s="8"/>
      <c r="BB159" s="8"/>
      <c r="BC159" s="10"/>
      <c r="BD159" s="11"/>
      <c r="BE159" s="8"/>
      <c r="BF159" s="10"/>
      <c r="BG159" s="8">
        <f>POS_22[[#This Row],[Fecha de la Resolución del CG ]]-POS_22[[#This Row],[Fecha de Registro ]]</f>
        <v>-45971</v>
      </c>
      <c r="BH159" s="8"/>
      <c r="BI159" s="8"/>
      <c r="BJ159" s="8"/>
      <c r="BK159" s="8"/>
      <c r="BL159" s="11"/>
      <c r="BM159" s="8"/>
      <c r="BN159" s="8"/>
      <c r="BO159" s="10"/>
      <c r="BP159" s="8"/>
      <c r="BQ159" s="8"/>
      <c r="BR159" s="36"/>
    </row>
    <row r="160" spans="1:70" ht="48" x14ac:dyDescent="0.35">
      <c r="A160" s="10">
        <f t="shared" ca="1" si="2"/>
        <v>46101</v>
      </c>
      <c r="B160" s="14"/>
      <c r="C160" s="8">
        <v>159</v>
      </c>
      <c r="D160" s="10">
        <v>45971</v>
      </c>
      <c r="E160" s="10">
        <v>45971</v>
      </c>
      <c r="F160" s="8">
        <v>1</v>
      </c>
      <c r="G160" s="8">
        <v>0</v>
      </c>
      <c r="H160" s="8">
        <v>1</v>
      </c>
      <c r="I160" s="8">
        <v>0</v>
      </c>
      <c r="J160" s="8">
        <v>1</v>
      </c>
      <c r="K160" s="8">
        <v>0</v>
      </c>
      <c r="L160" s="8" t="s">
        <v>37</v>
      </c>
      <c r="M160" s="8" t="s">
        <v>36</v>
      </c>
      <c r="N160" s="8" t="s">
        <v>28</v>
      </c>
      <c r="O160" s="42" t="s">
        <v>175</v>
      </c>
      <c r="P160" s="8" t="s">
        <v>48</v>
      </c>
      <c r="Q160" s="14"/>
      <c r="R160" s="8">
        <v>12011</v>
      </c>
      <c r="S160" s="43" t="s">
        <v>885</v>
      </c>
      <c r="T160" s="10" t="s">
        <v>35</v>
      </c>
      <c r="U160" s="8" t="s">
        <v>36</v>
      </c>
      <c r="V160" s="8" t="s">
        <v>329</v>
      </c>
      <c r="W160" s="8">
        <f ca="1">POS_22[[#This Row],[Fecha actual ]]-POS_22[[#This Row],[Fecha de Registro ]]</f>
        <v>130</v>
      </c>
      <c r="X160" s="11"/>
      <c r="Y160" s="24" t="s">
        <v>886</v>
      </c>
      <c r="Z160" s="8">
        <v>0</v>
      </c>
      <c r="AA160" s="8">
        <v>0</v>
      </c>
      <c r="AB160" s="8">
        <v>0</v>
      </c>
      <c r="AC160" s="8">
        <v>1</v>
      </c>
      <c r="AD160" s="24" t="s">
        <v>200</v>
      </c>
      <c r="AE160" s="8">
        <v>1</v>
      </c>
      <c r="AF160" s="8">
        <v>0</v>
      </c>
      <c r="AG160" s="8">
        <v>0</v>
      </c>
      <c r="AH160" s="8">
        <v>0</v>
      </c>
      <c r="AI160" s="24" t="s">
        <v>887</v>
      </c>
      <c r="AJ160" s="8" t="s">
        <v>21</v>
      </c>
      <c r="AK160" s="8" t="s">
        <v>37</v>
      </c>
      <c r="AL160" s="8" t="s">
        <v>175</v>
      </c>
      <c r="AM160" s="8" t="s">
        <v>37</v>
      </c>
      <c r="AN160" s="11"/>
      <c r="AO160" s="8"/>
      <c r="AP160" s="8"/>
      <c r="AQ160" s="8"/>
      <c r="AR160" s="8"/>
      <c r="AS160" s="8"/>
      <c r="AT160" s="10"/>
      <c r="AU160" s="8"/>
      <c r="AV160" s="8"/>
      <c r="AW160" s="8"/>
      <c r="AX160" s="10"/>
      <c r="AY160" s="8"/>
      <c r="AZ160" s="8"/>
      <c r="BA160" s="8"/>
      <c r="BB160" s="8"/>
      <c r="BC160" s="10"/>
      <c r="BD160" s="11"/>
      <c r="BE160" s="8"/>
      <c r="BF160" s="10"/>
      <c r="BG160" s="8">
        <f>POS_22[[#This Row],[Fecha de la Resolución del CG ]]-POS_22[[#This Row],[Fecha de Registro ]]</f>
        <v>-45971</v>
      </c>
      <c r="BH160" s="8"/>
      <c r="BI160" s="8"/>
      <c r="BJ160" s="8"/>
      <c r="BK160" s="8"/>
      <c r="BL160" s="11"/>
      <c r="BM160" s="8"/>
      <c r="BN160" s="8"/>
      <c r="BO160" s="10"/>
      <c r="BP160" s="8"/>
      <c r="BQ160" s="8"/>
      <c r="BR160" s="36"/>
    </row>
    <row r="161" spans="1:70" ht="48" x14ac:dyDescent="0.35">
      <c r="A161" s="10">
        <f t="shared" ca="1" si="2"/>
        <v>46101</v>
      </c>
      <c r="B161" s="14"/>
      <c r="C161" s="8">
        <v>160</v>
      </c>
      <c r="D161" s="10">
        <v>45971</v>
      </c>
      <c r="E161" s="10">
        <v>45971</v>
      </c>
      <c r="F161" s="8">
        <v>1</v>
      </c>
      <c r="G161" s="8">
        <v>0</v>
      </c>
      <c r="H161" s="8">
        <v>1</v>
      </c>
      <c r="I161" s="8">
        <v>0</v>
      </c>
      <c r="J161" s="8">
        <v>1</v>
      </c>
      <c r="K161" s="8">
        <v>0</v>
      </c>
      <c r="L161" s="8" t="s">
        <v>37</v>
      </c>
      <c r="M161" s="8" t="s">
        <v>36</v>
      </c>
      <c r="N161" s="8" t="s">
        <v>28</v>
      </c>
      <c r="O161" s="42" t="s">
        <v>175</v>
      </c>
      <c r="P161" s="8" t="s">
        <v>48</v>
      </c>
      <c r="Q161" s="14"/>
      <c r="R161" s="8">
        <v>12013</v>
      </c>
      <c r="S161" s="43" t="s">
        <v>888</v>
      </c>
      <c r="T161" s="10" t="s">
        <v>35</v>
      </c>
      <c r="U161" s="8" t="s">
        <v>36</v>
      </c>
      <c r="V161" s="8" t="s">
        <v>329</v>
      </c>
      <c r="W161" s="8">
        <f ca="1">POS_22[[#This Row],[Fecha actual ]]-POS_22[[#This Row],[Fecha de Registro ]]</f>
        <v>130</v>
      </c>
      <c r="X161" s="11"/>
      <c r="Y161" s="24" t="s">
        <v>889</v>
      </c>
      <c r="Z161" s="8">
        <v>0</v>
      </c>
      <c r="AA161" s="8">
        <v>0</v>
      </c>
      <c r="AB161" s="8">
        <v>0</v>
      </c>
      <c r="AC161" s="8">
        <v>1</v>
      </c>
      <c r="AD161" s="24" t="s">
        <v>183</v>
      </c>
      <c r="AE161" s="8">
        <v>1</v>
      </c>
      <c r="AF161" s="8">
        <v>0</v>
      </c>
      <c r="AG161" s="8">
        <v>0</v>
      </c>
      <c r="AH161" s="8">
        <v>0</v>
      </c>
      <c r="AI161" s="24" t="s">
        <v>890</v>
      </c>
      <c r="AJ161" s="8" t="s">
        <v>21</v>
      </c>
      <c r="AK161" s="8" t="s">
        <v>37</v>
      </c>
      <c r="AL161" s="8" t="s">
        <v>175</v>
      </c>
      <c r="AM161" s="8" t="s">
        <v>37</v>
      </c>
      <c r="AN161" s="11"/>
      <c r="AO161" s="8"/>
      <c r="AP161" s="8"/>
      <c r="AQ161" s="8"/>
      <c r="AR161" s="8"/>
      <c r="AS161" s="8"/>
      <c r="AT161" s="10"/>
      <c r="AU161" s="8"/>
      <c r="AV161" s="8"/>
      <c r="AW161" s="8"/>
      <c r="AX161" s="10"/>
      <c r="AY161" s="8"/>
      <c r="AZ161" s="8"/>
      <c r="BA161" s="8"/>
      <c r="BB161" s="8"/>
      <c r="BC161" s="10"/>
      <c r="BD161" s="11"/>
      <c r="BE161" s="8"/>
      <c r="BF161" s="10"/>
      <c r="BG161" s="8">
        <f>POS_22[[#This Row],[Fecha de la Resolución del CG ]]-POS_22[[#This Row],[Fecha de Registro ]]</f>
        <v>-45971</v>
      </c>
      <c r="BH161" s="8"/>
      <c r="BI161" s="8"/>
      <c r="BJ161" s="8"/>
      <c r="BK161" s="8"/>
      <c r="BL161" s="11"/>
      <c r="BM161" s="8"/>
      <c r="BN161" s="8"/>
      <c r="BO161" s="10"/>
      <c r="BP161" s="8"/>
      <c r="BQ161" s="8"/>
      <c r="BR161" s="36"/>
    </row>
    <row r="162" spans="1:70" ht="40" x14ac:dyDescent="0.35">
      <c r="A162" s="10">
        <f t="shared" ca="1" si="2"/>
        <v>46101</v>
      </c>
      <c r="B162" s="14"/>
      <c r="C162" s="8">
        <v>161</v>
      </c>
      <c r="D162" s="10">
        <v>45973</v>
      </c>
      <c r="E162" s="10">
        <v>45973</v>
      </c>
      <c r="F162" s="8">
        <v>1</v>
      </c>
      <c r="G162" s="8">
        <v>0</v>
      </c>
      <c r="H162" s="8">
        <v>1</v>
      </c>
      <c r="I162" s="8">
        <v>0</v>
      </c>
      <c r="J162" s="8">
        <v>1</v>
      </c>
      <c r="K162" s="8">
        <v>0</v>
      </c>
      <c r="L162" s="8" t="s">
        <v>37</v>
      </c>
      <c r="M162" s="8" t="s">
        <v>36</v>
      </c>
      <c r="N162" s="8" t="s">
        <v>28</v>
      </c>
      <c r="O162" s="42" t="s">
        <v>175</v>
      </c>
      <c r="P162" s="8" t="s">
        <v>48</v>
      </c>
      <c r="Q162" s="14"/>
      <c r="R162" s="8">
        <v>12015</v>
      </c>
      <c r="S162" s="43" t="s">
        <v>891</v>
      </c>
      <c r="T162" s="10" t="s">
        <v>35</v>
      </c>
      <c r="U162" s="8" t="s">
        <v>36</v>
      </c>
      <c r="V162" s="8" t="s">
        <v>329</v>
      </c>
      <c r="W162" s="8">
        <f ca="1">POS_22[[#This Row],[Fecha actual ]]-POS_22[[#This Row],[Fecha de Registro ]]</f>
        <v>128</v>
      </c>
      <c r="X162" s="11"/>
      <c r="Y162" s="24" t="s">
        <v>892</v>
      </c>
      <c r="Z162" s="8">
        <v>0</v>
      </c>
      <c r="AA162" s="8">
        <v>1</v>
      </c>
      <c r="AB162" s="8">
        <v>0</v>
      </c>
      <c r="AC162" s="8">
        <v>0</v>
      </c>
      <c r="AD162" s="24" t="s">
        <v>183</v>
      </c>
      <c r="AE162" s="8">
        <v>1</v>
      </c>
      <c r="AF162" s="8">
        <v>0</v>
      </c>
      <c r="AG162" s="8">
        <v>0</v>
      </c>
      <c r="AH162" s="8">
        <v>0</v>
      </c>
      <c r="AI162" s="24" t="s">
        <v>893</v>
      </c>
      <c r="AJ162" s="8" t="s">
        <v>21</v>
      </c>
      <c r="AK162" s="8" t="s">
        <v>37</v>
      </c>
      <c r="AL162" s="8" t="s">
        <v>175</v>
      </c>
      <c r="AM162" s="8" t="s">
        <v>37</v>
      </c>
      <c r="AN162" s="11"/>
      <c r="AO162" s="8"/>
      <c r="AP162" s="8"/>
      <c r="AQ162" s="8"/>
      <c r="AR162" s="8"/>
      <c r="AS162" s="8"/>
      <c r="AT162" s="10"/>
      <c r="AU162" s="8"/>
      <c r="AV162" s="8"/>
      <c r="AW162" s="8"/>
      <c r="AX162" s="10"/>
      <c r="AY162" s="8"/>
      <c r="AZ162" s="8"/>
      <c r="BA162" s="8"/>
      <c r="BB162" s="8"/>
      <c r="BC162" s="10"/>
      <c r="BD162" s="11"/>
      <c r="BE162" s="8"/>
      <c r="BF162" s="10"/>
      <c r="BG162" s="8">
        <f>POS_22[[#This Row],[Fecha de la Resolución del CG ]]-POS_22[[#This Row],[Fecha de Registro ]]</f>
        <v>-45973</v>
      </c>
      <c r="BH162" s="8"/>
      <c r="BI162" s="8"/>
      <c r="BJ162" s="8"/>
      <c r="BK162" s="8"/>
      <c r="BL162" s="11"/>
      <c r="BM162" s="8"/>
      <c r="BN162" s="8"/>
      <c r="BO162" s="10"/>
      <c r="BP162" s="8"/>
      <c r="BQ162" s="8"/>
      <c r="BR162" s="36"/>
    </row>
    <row r="163" spans="1:70" ht="32" x14ac:dyDescent="0.35">
      <c r="A163" s="10">
        <f t="shared" ca="1" si="2"/>
        <v>46101</v>
      </c>
      <c r="B163" s="14"/>
      <c r="C163" s="8">
        <v>162</v>
      </c>
      <c r="D163" s="10">
        <v>45959</v>
      </c>
      <c r="E163" s="10">
        <v>45973</v>
      </c>
      <c r="F163" s="8">
        <v>3</v>
      </c>
      <c r="G163" s="8">
        <v>0</v>
      </c>
      <c r="H163" s="8">
        <v>1</v>
      </c>
      <c r="I163" s="8">
        <v>0</v>
      </c>
      <c r="J163" s="8">
        <v>1</v>
      </c>
      <c r="K163" s="8">
        <v>0</v>
      </c>
      <c r="L163" s="8" t="s">
        <v>37</v>
      </c>
      <c r="M163" s="8" t="s">
        <v>36</v>
      </c>
      <c r="N163" s="8" t="s">
        <v>28</v>
      </c>
      <c r="O163" s="42" t="s">
        <v>175</v>
      </c>
      <c r="P163" s="8" t="s">
        <v>48</v>
      </c>
      <c r="Q163" s="14"/>
      <c r="R163" s="8">
        <v>12016</v>
      </c>
      <c r="S163" s="43" t="s">
        <v>894</v>
      </c>
      <c r="T163" s="10" t="s">
        <v>35</v>
      </c>
      <c r="U163" s="8" t="s">
        <v>36</v>
      </c>
      <c r="V163" s="8" t="s">
        <v>99</v>
      </c>
      <c r="W163" s="8">
        <f ca="1">POS_22[[#This Row],[Fecha actual ]]-POS_22[[#This Row],[Fecha de Registro ]]</f>
        <v>128</v>
      </c>
      <c r="X163" s="11"/>
      <c r="Y163" s="24" t="s">
        <v>895</v>
      </c>
      <c r="Z163" s="8">
        <v>0</v>
      </c>
      <c r="AA163" s="8">
        <v>1</v>
      </c>
      <c r="AB163" s="8">
        <v>0</v>
      </c>
      <c r="AC163" s="8">
        <v>0</v>
      </c>
      <c r="AD163" s="24" t="s">
        <v>183</v>
      </c>
      <c r="AE163" s="8">
        <v>1</v>
      </c>
      <c r="AF163" s="8">
        <v>0</v>
      </c>
      <c r="AG163" s="8">
        <v>0</v>
      </c>
      <c r="AH163" s="8">
        <v>0</v>
      </c>
      <c r="AI163" s="24" t="s">
        <v>896</v>
      </c>
      <c r="AJ163" s="8" t="s">
        <v>21</v>
      </c>
      <c r="AK163" s="8" t="s">
        <v>37</v>
      </c>
      <c r="AL163" s="8" t="s">
        <v>175</v>
      </c>
      <c r="AM163" s="8" t="s">
        <v>37</v>
      </c>
      <c r="AN163" s="11"/>
      <c r="AO163" s="8"/>
      <c r="AP163" s="8"/>
      <c r="AQ163" s="8"/>
      <c r="AR163" s="8"/>
      <c r="AS163" s="8"/>
      <c r="AT163" s="10"/>
      <c r="AU163" s="8"/>
      <c r="AV163" s="8"/>
      <c r="AW163" s="8"/>
      <c r="AX163" s="10"/>
      <c r="AY163" s="8"/>
      <c r="AZ163" s="8"/>
      <c r="BA163" s="8"/>
      <c r="BB163" s="8"/>
      <c r="BC163" s="10"/>
      <c r="BD163" s="11"/>
      <c r="BE163" s="8"/>
      <c r="BF163" s="10"/>
      <c r="BG163" s="8">
        <f>POS_22[[#This Row],[Fecha de la Resolución del CG ]]-POS_22[[#This Row],[Fecha de Registro ]]</f>
        <v>-45973</v>
      </c>
      <c r="BH163" s="8"/>
      <c r="BI163" s="8"/>
      <c r="BJ163" s="8"/>
      <c r="BK163" s="8"/>
      <c r="BL163" s="11"/>
      <c r="BM163" s="8"/>
      <c r="BN163" s="8"/>
      <c r="BO163" s="10"/>
      <c r="BP163" s="8"/>
      <c r="BQ163" s="8"/>
      <c r="BR163" s="36"/>
    </row>
    <row r="164" spans="1:70" ht="64" x14ac:dyDescent="0.35">
      <c r="A164" s="10">
        <f t="shared" ca="1" si="2"/>
        <v>46101</v>
      </c>
      <c r="B164" s="14"/>
      <c r="C164" s="8">
        <v>163</v>
      </c>
      <c r="D164" s="10">
        <v>45972</v>
      </c>
      <c r="E164" s="10">
        <v>45973</v>
      </c>
      <c r="F164" s="8">
        <v>6</v>
      </c>
      <c r="G164" s="8">
        <v>0</v>
      </c>
      <c r="H164" s="8">
        <v>1</v>
      </c>
      <c r="I164" s="8">
        <v>0</v>
      </c>
      <c r="J164" s="8">
        <v>1</v>
      </c>
      <c r="K164" s="8">
        <v>0</v>
      </c>
      <c r="L164" s="8" t="s">
        <v>22</v>
      </c>
      <c r="M164" s="8" t="s">
        <v>36</v>
      </c>
      <c r="N164" s="8" t="s">
        <v>28</v>
      </c>
      <c r="O164" s="42" t="s">
        <v>175</v>
      </c>
      <c r="P164" s="8" t="s">
        <v>48</v>
      </c>
      <c r="Q164" s="14"/>
      <c r="R164" s="8">
        <v>12019</v>
      </c>
      <c r="S164" s="43" t="s">
        <v>897</v>
      </c>
      <c r="T164" s="10" t="s">
        <v>35</v>
      </c>
      <c r="U164" s="8" t="s">
        <v>36</v>
      </c>
      <c r="V164" s="8" t="s">
        <v>329</v>
      </c>
      <c r="W164" s="8">
        <f ca="1">POS_22[[#This Row],[Fecha actual ]]-POS_22[[#This Row],[Fecha de Registro ]]</f>
        <v>128</v>
      </c>
      <c r="X164" s="11"/>
      <c r="Y164" s="24" t="s">
        <v>898</v>
      </c>
      <c r="Z164" s="8">
        <v>0</v>
      </c>
      <c r="AA164" s="8">
        <v>1</v>
      </c>
      <c r="AB164" s="8">
        <v>0</v>
      </c>
      <c r="AC164" s="8">
        <v>0</v>
      </c>
      <c r="AD164" s="24" t="s">
        <v>204</v>
      </c>
      <c r="AE164" s="8">
        <v>1</v>
      </c>
      <c r="AF164" s="8">
        <v>0</v>
      </c>
      <c r="AG164" s="8">
        <v>0</v>
      </c>
      <c r="AH164" s="8">
        <v>0</v>
      </c>
      <c r="AI164" s="24" t="s">
        <v>899</v>
      </c>
      <c r="AJ164" s="8" t="s">
        <v>21</v>
      </c>
      <c r="AK164" s="8" t="s">
        <v>37</v>
      </c>
      <c r="AL164" s="8" t="s">
        <v>175</v>
      </c>
      <c r="AM164" s="8" t="s">
        <v>37</v>
      </c>
      <c r="AN164" s="11"/>
      <c r="AO164" s="8"/>
      <c r="AP164" s="8"/>
      <c r="AQ164" s="8"/>
      <c r="AR164" s="8"/>
      <c r="AS164" s="8"/>
      <c r="AT164" s="10"/>
      <c r="AU164" s="8"/>
      <c r="AV164" s="8"/>
      <c r="AW164" s="8"/>
      <c r="AX164" s="10"/>
      <c r="AY164" s="8"/>
      <c r="AZ164" s="8"/>
      <c r="BA164" s="8"/>
      <c r="BB164" s="8"/>
      <c r="BC164" s="10"/>
      <c r="BD164" s="11"/>
      <c r="BE164" s="8"/>
      <c r="BF164" s="10"/>
      <c r="BG164" s="8">
        <f>POS_22[[#This Row],[Fecha de la Resolución del CG ]]-POS_22[[#This Row],[Fecha de Registro ]]</f>
        <v>-45973</v>
      </c>
      <c r="BH164" s="8"/>
      <c r="BI164" s="8"/>
      <c r="BJ164" s="8"/>
      <c r="BK164" s="8"/>
      <c r="BL164" s="11"/>
      <c r="BM164" s="8"/>
      <c r="BN164" s="8"/>
      <c r="BO164" s="10"/>
      <c r="BP164" s="8"/>
      <c r="BQ164" s="8"/>
      <c r="BR164" s="36"/>
    </row>
    <row r="165" spans="1:70" ht="40" x14ac:dyDescent="0.35">
      <c r="A165" s="10">
        <f t="shared" ca="1" si="2"/>
        <v>46101</v>
      </c>
      <c r="B165" s="14"/>
      <c r="C165" s="8">
        <v>164</v>
      </c>
      <c r="D165" s="10">
        <v>45972</v>
      </c>
      <c r="E165" s="10">
        <v>45973</v>
      </c>
      <c r="F165" s="8">
        <v>1</v>
      </c>
      <c r="G165" s="8">
        <v>0</v>
      </c>
      <c r="H165" s="8">
        <v>1</v>
      </c>
      <c r="I165" s="8">
        <v>0</v>
      </c>
      <c r="J165" s="8">
        <v>1</v>
      </c>
      <c r="K165" s="8">
        <v>0</v>
      </c>
      <c r="L165" s="8" t="s">
        <v>22</v>
      </c>
      <c r="M165" s="8" t="s">
        <v>36</v>
      </c>
      <c r="N165" s="8" t="s">
        <v>28</v>
      </c>
      <c r="O165" s="42" t="s">
        <v>175</v>
      </c>
      <c r="P165" s="8" t="s">
        <v>48</v>
      </c>
      <c r="Q165" s="14"/>
      <c r="R165" s="8">
        <v>12020</v>
      </c>
      <c r="S165" s="43" t="s">
        <v>900</v>
      </c>
      <c r="T165" s="10" t="s">
        <v>35</v>
      </c>
      <c r="U165" s="8" t="s">
        <v>36</v>
      </c>
      <c r="V165" s="8" t="s">
        <v>329</v>
      </c>
      <c r="W165" s="8">
        <f ca="1">POS_22[[#This Row],[Fecha actual ]]-POS_22[[#This Row],[Fecha de Registro ]]</f>
        <v>128</v>
      </c>
      <c r="X165" s="11"/>
      <c r="Y165" s="24" t="s">
        <v>901</v>
      </c>
      <c r="Z165" s="8">
        <v>0</v>
      </c>
      <c r="AA165" s="8">
        <v>1</v>
      </c>
      <c r="AB165" s="8">
        <v>0</v>
      </c>
      <c r="AC165" s="8">
        <v>0</v>
      </c>
      <c r="AD165" s="24" t="s">
        <v>183</v>
      </c>
      <c r="AE165" s="8">
        <v>1</v>
      </c>
      <c r="AF165" s="8">
        <v>0</v>
      </c>
      <c r="AG165" s="8">
        <v>0</v>
      </c>
      <c r="AH165" s="8">
        <v>0</v>
      </c>
      <c r="AI165" s="24" t="s">
        <v>902</v>
      </c>
      <c r="AJ165" s="8" t="s">
        <v>21</v>
      </c>
      <c r="AK165" s="8" t="s">
        <v>37</v>
      </c>
      <c r="AL165" s="8" t="s">
        <v>175</v>
      </c>
      <c r="AM165" s="8" t="s">
        <v>37</v>
      </c>
      <c r="AN165" s="11"/>
      <c r="AO165" s="8"/>
      <c r="AP165" s="8"/>
      <c r="AQ165" s="8"/>
      <c r="AR165" s="8"/>
      <c r="AS165" s="8"/>
      <c r="AT165" s="10"/>
      <c r="AU165" s="8"/>
      <c r="AV165" s="8"/>
      <c r="AW165" s="8"/>
      <c r="AX165" s="10"/>
      <c r="AY165" s="8"/>
      <c r="AZ165" s="8"/>
      <c r="BA165" s="8"/>
      <c r="BB165" s="8"/>
      <c r="BC165" s="10"/>
      <c r="BD165" s="11"/>
      <c r="BE165" s="8"/>
      <c r="BF165" s="10"/>
      <c r="BG165" s="8">
        <f>POS_22[[#This Row],[Fecha de la Resolución del CG ]]-POS_22[[#This Row],[Fecha de Registro ]]</f>
        <v>-45973</v>
      </c>
      <c r="BH165" s="8"/>
      <c r="BI165" s="8"/>
      <c r="BJ165" s="8"/>
      <c r="BK165" s="8"/>
      <c r="BL165" s="11"/>
      <c r="BM165" s="8"/>
      <c r="BN165" s="8"/>
      <c r="BO165" s="10"/>
      <c r="BP165" s="8"/>
      <c r="BQ165" s="8"/>
      <c r="BR165" s="36"/>
    </row>
    <row r="166" spans="1:70" ht="72" x14ac:dyDescent="0.35">
      <c r="A166" s="10">
        <f t="shared" ca="1" si="2"/>
        <v>46101</v>
      </c>
      <c r="B166" s="14"/>
      <c r="C166" s="8">
        <v>165</v>
      </c>
      <c r="D166" s="10">
        <v>45972</v>
      </c>
      <c r="E166" s="10">
        <v>45973</v>
      </c>
      <c r="F166" s="8">
        <v>7</v>
      </c>
      <c r="G166" s="8">
        <v>0</v>
      </c>
      <c r="H166" s="8">
        <v>1</v>
      </c>
      <c r="I166" s="8">
        <v>0</v>
      </c>
      <c r="J166" s="8">
        <v>1</v>
      </c>
      <c r="K166" s="8">
        <v>0</v>
      </c>
      <c r="L166" s="8" t="s">
        <v>22</v>
      </c>
      <c r="M166" s="8" t="s">
        <v>36</v>
      </c>
      <c r="N166" s="8" t="s">
        <v>28</v>
      </c>
      <c r="O166" s="42" t="s">
        <v>175</v>
      </c>
      <c r="P166" s="8" t="s">
        <v>48</v>
      </c>
      <c r="Q166" s="14"/>
      <c r="R166" s="8">
        <v>12021</v>
      </c>
      <c r="S166" s="43" t="s">
        <v>903</v>
      </c>
      <c r="T166" s="10" t="s">
        <v>35</v>
      </c>
      <c r="U166" s="8" t="s">
        <v>36</v>
      </c>
      <c r="V166" s="8" t="s">
        <v>329</v>
      </c>
      <c r="W166" s="8">
        <f ca="1">POS_22[[#This Row],[Fecha actual ]]-POS_22[[#This Row],[Fecha de Registro ]]</f>
        <v>128</v>
      </c>
      <c r="X166" s="11"/>
      <c r="Y166" s="24" t="s">
        <v>904</v>
      </c>
      <c r="Z166" s="8">
        <v>0</v>
      </c>
      <c r="AA166" s="8">
        <v>1</v>
      </c>
      <c r="AB166" s="8">
        <v>0</v>
      </c>
      <c r="AC166" s="8">
        <v>0</v>
      </c>
      <c r="AD166" s="24" t="s">
        <v>200</v>
      </c>
      <c r="AE166" s="8">
        <v>1</v>
      </c>
      <c r="AF166" s="8">
        <v>0</v>
      </c>
      <c r="AG166" s="8">
        <v>0</v>
      </c>
      <c r="AH166" s="8">
        <v>0</v>
      </c>
      <c r="AI166" s="24" t="s">
        <v>905</v>
      </c>
      <c r="AJ166" s="8" t="s">
        <v>21</v>
      </c>
      <c r="AK166" s="8" t="s">
        <v>37</v>
      </c>
      <c r="AL166" s="8" t="s">
        <v>175</v>
      </c>
      <c r="AM166" s="8" t="s">
        <v>37</v>
      </c>
      <c r="AN166" s="11"/>
      <c r="AO166" s="8"/>
      <c r="AP166" s="8"/>
      <c r="AQ166" s="8"/>
      <c r="AR166" s="8"/>
      <c r="AS166" s="8"/>
      <c r="AT166" s="10"/>
      <c r="AU166" s="8"/>
      <c r="AV166" s="8"/>
      <c r="AW166" s="8"/>
      <c r="AX166" s="10"/>
      <c r="AY166" s="8"/>
      <c r="AZ166" s="8"/>
      <c r="BA166" s="8"/>
      <c r="BB166" s="8"/>
      <c r="BC166" s="10"/>
      <c r="BD166" s="11"/>
      <c r="BE166" s="8"/>
      <c r="BF166" s="10"/>
      <c r="BG166" s="8">
        <f>POS_22[[#This Row],[Fecha de la Resolución del CG ]]-POS_22[[#This Row],[Fecha de Registro ]]</f>
        <v>-45973</v>
      </c>
      <c r="BH166" s="8"/>
      <c r="BI166" s="8"/>
      <c r="BJ166" s="8"/>
      <c r="BK166" s="8"/>
      <c r="BL166" s="11"/>
      <c r="BM166" s="8"/>
      <c r="BN166" s="8"/>
      <c r="BO166" s="10"/>
      <c r="BP166" s="8"/>
      <c r="BQ166" s="8"/>
      <c r="BR166" s="36"/>
    </row>
    <row r="167" spans="1:70" ht="57" x14ac:dyDescent="0.35">
      <c r="A167" s="10">
        <f t="shared" ca="1" si="2"/>
        <v>46101</v>
      </c>
      <c r="B167" s="14"/>
      <c r="C167" s="8">
        <v>166</v>
      </c>
      <c r="D167" s="10">
        <v>45972</v>
      </c>
      <c r="E167" s="10">
        <v>45973</v>
      </c>
      <c r="F167" s="8">
        <v>3</v>
      </c>
      <c r="G167" s="8">
        <v>0</v>
      </c>
      <c r="H167" s="8">
        <v>1</v>
      </c>
      <c r="I167" s="8">
        <v>0</v>
      </c>
      <c r="J167" s="8">
        <v>1</v>
      </c>
      <c r="K167" s="8">
        <v>0</v>
      </c>
      <c r="L167" s="8" t="s">
        <v>22</v>
      </c>
      <c r="M167" s="8" t="s">
        <v>36</v>
      </c>
      <c r="N167" s="8" t="s">
        <v>28</v>
      </c>
      <c r="O167" s="42" t="s">
        <v>175</v>
      </c>
      <c r="P167" s="8" t="s">
        <v>48</v>
      </c>
      <c r="Q167" s="14"/>
      <c r="R167" s="8">
        <v>12022</v>
      </c>
      <c r="S167" s="43" t="s">
        <v>906</v>
      </c>
      <c r="T167" s="10" t="s">
        <v>35</v>
      </c>
      <c r="U167" s="8" t="s">
        <v>36</v>
      </c>
      <c r="V167" s="8" t="s">
        <v>329</v>
      </c>
      <c r="W167" s="8">
        <f ca="1">POS_22[[#This Row],[Fecha actual ]]-POS_22[[#This Row],[Fecha de Registro ]]</f>
        <v>128</v>
      </c>
      <c r="X167" s="11"/>
      <c r="Y167" s="24" t="s">
        <v>907</v>
      </c>
      <c r="Z167" s="8">
        <v>0</v>
      </c>
      <c r="AA167" s="8">
        <v>1</v>
      </c>
      <c r="AB167" s="8">
        <v>0</v>
      </c>
      <c r="AC167" s="8">
        <v>0</v>
      </c>
      <c r="AD167" s="24" t="s">
        <v>200</v>
      </c>
      <c r="AE167" s="8">
        <v>1</v>
      </c>
      <c r="AF167" s="8">
        <v>0</v>
      </c>
      <c r="AG167" s="8">
        <v>0</v>
      </c>
      <c r="AH167" s="8">
        <v>0</v>
      </c>
      <c r="AI167" s="24" t="s">
        <v>908</v>
      </c>
      <c r="AJ167" s="8" t="s">
        <v>23</v>
      </c>
      <c r="AK167" s="8" t="s">
        <v>37</v>
      </c>
      <c r="AL167" s="8" t="s">
        <v>175</v>
      </c>
      <c r="AM167" s="8" t="s">
        <v>37</v>
      </c>
      <c r="AN167" s="11"/>
      <c r="AO167" s="8"/>
      <c r="AP167" s="8"/>
      <c r="AQ167" s="8"/>
      <c r="AR167" s="8"/>
      <c r="AS167" s="8"/>
      <c r="AT167" s="10"/>
      <c r="AU167" s="8"/>
      <c r="AV167" s="8"/>
      <c r="AW167" s="8"/>
      <c r="AX167" s="10"/>
      <c r="AY167" s="8"/>
      <c r="AZ167" s="8"/>
      <c r="BA167" s="8"/>
      <c r="BB167" s="8"/>
      <c r="BC167" s="10"/>
      <c r="BD167" s="11"/>
      <c r="BE167" s="8"/>
      <c r="BF167" s="10"/>
      <c r="BG167" s="8">
        <f>POS_22[[#This Row],[Fecha de la Resolución del CG ]]-POS_22[[#This Row],[Fecha de Registro ]]</f>
        <v>-45973</v>
      </c>
      <c r="BH167" s="8"/>
      <c r="BI167" s="8"/>
      <c r="BJ167" s="8"/>
      <c r="BK167" s="8"/>
      <c r="BL167" s="11"/>
      <c r="BM167" s="8"/>
      <c r="BN167" s="8"/>
      <c r="BO167" s="10"/>
      <c r="BP167" s="8"/>
      <c r="BQ167" s="8"/>
      <c r="BR167" s="36"/>
    </row>
    <row r="168" spans="1:70" ht="64" x14ac:dyDescent="0.35">
      <c r="A168" s="10">
        <f t="shared" ca="1" si="2"/>
        <v>46101</v>
      </c>
      <c r="B168" s="14"/>
      <c r="C168" s="8">
        <v>167</v>
      </c>
      <c r="D168" s="10">
        <v>45974</v>
      </c>
      <c r="E168" s="10">
        <v>45974</v>
      </c>
      <c r="F168" s="8">
        <v>3</v>
      </c>
      <c r="G168" s="8">
        <v>0</v>
      </c>
      <c r="H168" s="8">
        <v>1</v>
      </c>
      <c r="I168" s="8">
        <v>0</v>
      </c>
      <c r="J168" s="8">
        <v>1</v>
      </c>
      <c r="K168" s="8">
        <v>0</v>
      </c>
      <c r="L168" s="8" t="s">
        <v>22</v>
      </c>
      <c r="M168" s="8" t="s">
        <v>36</v>
      </c>
      <c r="N168" s="8" t="s">
        <v>28</v>
      </c>
      <c r="O168" s="42" t="s">
        <v>175</v>
      </c>
      <c r="P168" s="8" t="s">
        <v>48</v>
      </c>
      <c r="Q168" s="14"/>
      <c r="R168" s="8">
        <v>12026</v>
      </c>
      <c r="S168" s="43" t="s">
        <v>909</v>
      </c>
      <c r="T168" s="10" t="s">
        <v>35</v>
      </c>
      <c r="U168" s="8" t="s">
        <v>36</v>
      </c>
      <c r="V168" s="8" t="s">
        <v>329</v>
      </c>
      <c r="W168" s="8">
        <f ca="1">POS_22[[#This Row],[Fecha actual ]]-POS_22[[#This Row],[Fecha de Registro ]]</f>
        <v>127</v>
      </c>
      <c r="X168" s="11"/>
      <c r="Y168" s="24" t="s">
        <v>910</v>
      </c>
      <c r="Z168" s="8">
        <v>0</v>
      </c>
      <c r="AA168" s="8">
        <v>1</v>
      </c>
      <c r="AB168" s="8">
        <v>0</v>
      </c>
      <c r="AC168" s="8">
        <v>0</v>
      </c>
      <c r="AD168" s="24" t="s">
        <v>200</v>
      </c>
      <c r="AE168" s="8">
        <v>1</v>
      </c>
      <c r="AF168" s="8">
        <v>0</v>
      </c>
      <c r="AG168" s="8">
        <v>0</v>
      </c>
      <c r="AH168" s="8">
        <v>0</v>
      </c>
      <c r="AI168" s="24" t="s">
        <v>911</v>
      </c>
      <c r="AJ168" s="8" t="s">
        <v>21</v>
      </c>
      <c r="AK168" s="8" t="s">
        <v>37</v>
      </c>
      <c r="AL168" s="8" t="s">
        <v>175</v>
      </c>
      <c r="AM168" s="8" t="s">
        <v>37</v>
      </c>
      <c r="AN168" s="11"/>
      <c r="AO168" s="8"/>
      <c r="AP168" s="8"/>
      <c r="AQ168" s="8"/>
      <c r="AR168" s="8"/>
      <c r="AS168" s="8"/>
      <c r="AT168" s="10"/>
      <c r="AU168" s="8"/>
      <c r="AV168" s="8"/>
      <c r="AW168" s="8"/>
      <c r="AX168" s="10"/>
      <c r="AY168" s="8"/>
      <c r="AZ168" s="8"/>
      <c r="BA168" s="8"/>
      <c r="BB168" s="8"/>
      <c r="BC168" s="10"/>
      <c r="BD168" s="11"/>
      <c r="BE168" s="8"/>
      <c r="BF168" s="10"/>
      <c r="BG168" s="8">
        <f>POS_22[[#This Row],[Fecha de la Resolución del CG ]]-POS_22[[#This Row],[Fecha de Registro ]]</f>
        <v>-45974</v>
      </c>
      <c r="BH168" s="8"/>
      <c r="BI168" s="8"/>
      <c r="BJ168" s="8"/>
      <c r="BK168" s="8"/>
      <c r="BL168" s="11"/>
      <c r="BM168" s="8"/>
      <c r="BN168" s="8"/>
      <c r="BO168" s="10"/>
      <c r="BP168" s="8"/>
      <c r="BQ168" s="8"/>
      <c r="BR168" s="36"/>
    </row>
    <row r="169" spans="1:70" ht="64" x14ac:dyDescent="0.35">
      <c r="A169" s="10">
        <f t="shared" ca="1" si="2"/>
        <v>46101</v>
      </c>
      <c r="B169" s="14"/>
      <c r="C169" s="8">
        <v>168</v>
      </c>
      <c r="D169" s="10">
        <v>45971</v>
      </c>
      <c r="E169" s="10">
        <v>45972</v>
      </c>
      <c r="F169" s="8">
        <v>1</v>
      </c>
      <c r="G169" s="8">
        <v>0</v>
      </c>
      <c r="H169" s="8">
        <v>1</v>
      </c>
      <c r="I169" s="8">
        <v>0</v>
      </c>
      <c r="J169" s="8">
        <v>1</v>
      </c>
      <c r="K169" s="8">
        <v>0</v>
      </c>
      <c r="L169" s="8" t="s">
        <v>22</v>
      </c>
      <c r="M169" s="8" t="s">
        <v>36</v>
      </c>
      <c r="N169" s="8" t="s">
        <v>28</v>
      </c>
      <c r="O169" s="42" t="s">
        <v>175</v>
      </c>
      <c r="P169" s="8" t="s">
        <v>48</v>
      </c>
      <c r="Q169" s="14"/>
      <c r="R169" s="8">
        <v>12033</v>
      </c>
      <c r="S169" s="43" t="s">
        <v>912</v>
      </c>
      <c r="T169" s="10" t="s">
        <v>35</v>
      </c>
      <c r="U169" s="8" t="s">
        <v>36</v>
      </c>
      <c r="V169" s="8" t="s">
        <v>93</v>
      </c>
      <c r="W169" s="8">
        <f ca="1">POS_22[[#This Row],[Fecha actual ]]-POS_22[[#This Row],[Fecha de Registro ]]</f>
        <v>129</v>
      </c>
      <c r="X169" s="11"/>
      <c r="Y169" s="24" t="s">
        <v>913</v>
      </c>
      <c r="Z169" s="8">
        <v>0</v>
      </c>
      <c r="AA169" s="8">
        <v>1</v>
      </c>
      <c r="AB169" s="8">
        <v>0</v>
      </c>
      <c r="AC169" s="8">
        <v>0</v>
      </c>
      <c r="AD169" s="24" t="s">
        <v>183</v>
      </c>
      <c r="AE169" s="8">
        <v>1</v>
      </c>
      <c r="AF169" s="8">
        <v>0</v>
      </c>
      <c r="AG169" s="8">
        <v>0</v>
      </c>
      <c r="AH169" s="8">
        <v>0</v>
      </c>
      <c r="AI169" s="24" t="s">
        <v>914</v>
      </c>
      <c r="AJ169" s="8" t="s">
        <v>21</v>
      </c>
      <c r="AK169" s="8" t="s">
        <v>37</v>
      </c>
      <c r="AL169" s="8" t="s">
        <v>175</v>
      </c>
      <c r="AM169" s="8" t="s">
        <v>37</v>
      </c>
      <c r="AN169" s="11"/>
      <c r="AO169" s="8"/>
      <c r="AP169" s="8"/>
      <c r="AQ169" s="8"/>
      <c r="AR169" s="8"/>
      <c r="AS169" s="8"/>
      <c r="AT169" s="10"/>
      <c r="AU169" s="8"/>
      <c r="AV169" s="8"/>
      <c r="AW169" s="8"/>
      <c r="AX169" s="10"/>
      <c r="AY169" s="8"/>
      <c r="AZ169" s="8"/>
      <c r="BA169" s="8"/>
      <c r="BB169" s="8"/>
      <c r="BC169" s="10"/>
      <c r="BD169" s="11"/>
      <c r="BE169" s="8"/>
      <c r="BF169" s="10"/>
      <c r="BG169" s="8">
        <f>POS_22[[#This Row],[Fecha de la Resolución del CG ]]-POS_22[[#This Row],[Fecha de Registro ]]</f>
        <v>-45972</v>
      </c>
      <c r="BH169" s="8"/>
      <c r="BI169" s="8"/>
      <c r="BJ169" s="8"/>
      <c r="BK169" s="8"/>
      <c r="BL169" s="11"/>
      <c r="BM169" s="8"/>
      <c r="BN169" s="8"/>
      <c r="BO169" s="10"/>
      <c r="BP169" s="8"/>
      <c r="BQ169" s="8"/>
      <c r="BR169" s="36"/>
    </row>
    <row r="170" spans="1:70" ht="56" x14ac:dyDescent="0.35">
      <c r="A170" s="10">
        <f t="shared" ca="1" si="2"/>
        <v>46101</v>
      </c>
      <c r="B170" s="14"/>
      <c r="C170" s="8">
        <v>169</v>
      </c>
      <c r="D170" s="10">
        <v>45982</v>
      </c>
      <c r="E170" s="10">
        <v>45982</v>
      </c>
      <c r="F170" s="8">
        <v>1</v>
      </c>
      <c r="G170" s="8">
        <v>0</v>
      </c>
      <c r="H170" s="8">
        <v>1</v>
      </c>
      <c r="I170" s="8">
        <v>0</v>
      </c>
      <c r="J170" s="8">
        <v>1</v>
      </c>
      <c r="K170" s="8">
        <v>0</v>
      </c>
      <c r="L170" s="8" t="s">
        <v>22</v>
      </c>
      <c r="M170" s="8" t="s">
        <v>36</v>
      </c>
      <c r="N170" s="8" t="s">
        <v>28</v>
      </c>
      <c r="O170" s="42" t="s">
        <v>175</v>
      </c>
      <c r="P170" s="8" t="s">
        <v>48</v>
      </c>
      <c r="Q170" s="14"/>
      <c r="R170" s="8">
        <v>12036</v>
      </c>
      <c r="S170" s="43" t="s">
        <v>915</v>
      </c>
      <c r="T170" s="10" t="s">
        <v>35</v>
      </c>
      <c r="U170" s="8" t="s">
        <v>36</v>
      </c>
      <c r="V170" s="8" t="s">
        <v>337</v>
      </c>
      <c r="W170" s="8">
        <f ca="1">POS_22[[#This Row],[Fecha actual ]]-POS_22[[#This Row],[Fecha de Registro ]]</f>
        <v>119</v>
      </c>
      <c r="X170" s="11"/>
      <c r="Y170" s="24" t="s">
        <v>916</v>
      </c>
      <c r="Z170" s="8">
        <v>0</v>
      </c>
      <c r="AA170" s="8">
        <v>1</v>
      </c>
      <c r="AB170" s="8">
        <v>0</v>
      </c>
      <c r="AC170" s="8">
        <v>0</v>
      </c>
      <c r="AD170" s="24" t="s">
        <v>200</v>
      </c>
      <c r="AE170" s="8">
        <v>1</v>
      </c>
      <c r="AF170" s="8">
        <v>0</v>
      </c>
      <c r="AG170" s="8">
        <v>0</v>
      </c>
      <c r="AH170" s="8">
        <v>0</v>
      </c>
      <c r="AI170" s="24" t="s">
        <v>917</v>
      </c>
      <c r="AJ170" s="8" t="s">
        <v>21</v>
      </c>
      <c r="AK170" s="8" t="s">
        <v>37</v>
      </c>
      <c r="AL170" s="8" t="s">
        <v>175</v>
      </c>
      <c r="AM170" s="8" t="s">
        <v>37</v>
      </c>
      <c r="AN170" s="11"/>
      <c r="AO170" s="8"/>
      <c r="AP170" s="8"/>
      <c r="AQ170" s="8"/>
      <c r="AR170" s="8"/>
      <c r="AS170" s="8"/>
      <c r="AT170" s="10"/>
      <c r="AU170" s="8"/>
      <c r="AV170" s="8"/>
      <c r="AW170" s="8"/>
      <c r="AX170" s="10"/>
      <c r="AY170" s="8"/>
      <c r="AZ170" s="8"/>
      <c r="BA170" s="8"/>
      <c r="BB170" s="8"/>
      <c r="BC170" s="10"/>
      <c r="BD170" s="11"/>
      <c r="BE170" s="8"/>
      <c r="BF170" s="10"/>
      <c r="BG170" s="8">
        <f>POS_22[[#This Row],[Fecha de la Resolución del CG ]]-POS_22[[#This Row],[Fecha de Registro ]]</f>
        <v>-45982</v>
      </c>
      <c r="BH170" s="8"/>
      <c r="BI170" s="8"/>
      <c r="BJ170" s="8"/>
      <c r="BK170" s="8"/>
      <c r="BL170" s="11"/>
      <c r="BM170" s="8"/>
      <c r="BN170" s="8"/>
      <c r="BO170" s="10"/>
      <c r="BP170" s="8"/>
      <c r="BQ170" s="8"/>
      <c r="BR170" s="36"/>
    </row>
    <row r="171" spans="1:70" ht="88" x14ac:dyDescent="0.35">
      <c r="A171" s="10">
        <f t="shared" ca="1" si="2"/>
        <v>46101</v>
      </c>
      <c r="B171" s="14"/>
      <c r="C171" s="8">
        <v>170</v>
      </c>
      <c r="D171" s="10">
        <v>45985</v>
      </c>
      <c r="E171" s="10">
        <v>45985</v>
      </c>
      <c r="F171" s="8">
        <v>1</v>
      </c>
      <c r="G171" s="8">
        <v>0</v>
      </c>
      <c r="H171" s="8">
        <v>1</v>
      </c>
      <c r="I171" s="8">
        <v>0</v>
      </c>
      <c r="J171" s="8">
        <v>1</v>
      </c>
      <c r="K171" s="8">
        <v>0</v>
      </c>
      <c r="L171" s="8" t="s">
        <v>22</v>
      </c>
      <c r="M171" s="8" t="s">
        <v>36</v>
      </c>
      <c r="N171" s="8" t="s">
        <v>28</v>
      </c>
      <c r="O171" s="42" t="s">
        <v>175</v>
      </c>
      <c r="P171" s="8" t="s">
        <v>48</v>
      </c>
      <c r="Q171" s="14"/>
      <c r="R171" s="8">
        <v>12038</v>
      </c>
      <c r="S171" s="43" t="s">
        <v>918</v>
      </c>
      <c r="T171" s="10" t="s">
        <v>35</v>
      </c>
      <c r="U171" s="8" t="s">
        <v>36</v>
      </c>
      <c r="V171" s="8" t="s">
        <v>329</v>
      </c>
      <c r="W171" s="8">
        <f ca="1">POS_22[[#This Row],[Fecha actual ]]-POS_22[[#This Row],[Fecha de Registro ]]</f>
        <v>116</v>
      </c>
      <c r="X171" s="11"/>
      <c r="Y171" s="37" t="s">
        <v>919</v>
      </c>
      <c r="Z171" s="8">
        <v>0</v>
      </c>
      <c r="AA171" s="8">
        <v>0</v>
      </c>
      <c r="AB171" s="8">
        <v>0</v>
      </c>
      <c r="AC171" s="8">
        <v>1</v>
      </c>
      <c r="AD171" s="24" t="s">
        <v>342</v>
      </c>
      <c r="AE171" s="8">
        <v>1</v>
      </c>
      <c r="AF171" s="8">
        <v>0</v>
      </c>
      <c r="AG171" s="8">
        <v>0</v>
      </c>
      <c r="AH171" s="8">
        <v>0</v>
      </c>
      <c r="AI171" s="24" t="s">
        <v>920</v>
      </c>
      <c r="AJ171" s="8" t="s">
        <v>80</v>
      </c>
      <c r="AK171" s="8" t="s">
        <v>37</v>
      </c>
      <c r="AL171" s="8" t="s">
        <v>175</v>
      </c>
      <c r="AM171" s="8" t="s">
        <v>37</v>
      </c>
      <c r="AN171" s="11"/>
      <c r="AO171" s="8"/>
      <c r="AP171" s="8"/>
      <c r="AQ171" s="8"/>
      <c r="AR171" s="8"/>
      <c r="AS171" s="8"/>
      <c r="AT171" s="10"/>
      <c r="AU171" s="8"/>
      <c r="AV171" s="8"/>
      <c r="AW171" s="8"/>
      <c r="AX171" s="10"/>
      <c r="AY171" s="8"/>
      <c r="AZ171" s="8"/>
      <c r="BA171" s="8"/>
      <c r="BB171" s="8"/>
      <c r="BC171" s="10"/>
      <c r="BD171" s="11"/>
      <c r="BE171" s="8"/>
      <c r="BF171" s="10"/>
      <c r="BG171" s="8">
        <f>POS_22[[#This Row],[Fecha de la Resolución del CG ]]-POS_22[[#This Row],[Fecha de Registro ]]</f>
        <v>-45985</v>
      </c>
      <c r="BH171" s="8"/>
      <c r="BI171" s="8"/>
      <c r="BJ171" s="8"/>
      <c r="BK171" s="8"/>
      <c r="BL171" s="11"/>
      <c r="BM171" s="8"/>
      <c r="BN171" s="8"/>
      <c r="BO171" s="10"/>
      <c r="BP171" s="8"/>
      <c r="BQ171" s="8"/>
      <c r="BR171" s="36"/>
    </row>
    <row r="172" spans="1:70" ht="64" x14ac:dyDescent="0.35">
      <c r="A172" s="10">
        <f t="shared" ca="1" si="2"/>
        <v>46101</v>
      </c>
      <c r="B172" s="14"/>
      <c r="C172" s="8">
        <v>171</v>
      </c>
      <c r="D172" s="10">
        <v>45994</v>
      </c>
      <c r="E172" s="10">
        <v>45995</v>
      </c>
      <c r="F172" s="8">
        <v>3</v>
      </c>
      <c r="G172" s="8">
        <v>0</v>
      </c>
      <c r="H172" s="8">
        <v>1</v>
      </c>
      <c r="I172" s="8">
        <v>0</v>
      </c>
      <c r="J172" s="8">
        <v>1</v>
      </c>
      <c r="K172" s="8">
        <v>0</v>
      </c>
      <c r="L172" s="8" t="s">
        <v>22</v>
      </c>
      <c r="M172" s="8" t="s">
        <v>36</v>
      </c>
      <c r="N172" s="8" t="s">
        <v>28</v>
      </c>
      <c r="O172" s="42" t="s">
        <v>175</v>
      </c>
      <c r="P172" s="8" t="s">
        <v>48</v>
      </c>
      <c r="Q172" s="14"/>
      <c r="R172" s="8">
        <v>12051</v>
      </c>
      <c r="S172" s="43" t="s">
        <v>921</v>
      </c>
      <c r="T172" s="10" t="s">
        <v>35</v>
      </c>
      <c r="U172" s="8" t="s">
        <v>36</v>
      </c>
      <c r="V172" s="8" t="s">
        <v>99</v>
      </c>
      <c r="W172" s="8">
        <f ca="1">POS_22[[#This Row],[Fecha actual ]]-POS_22[[#This Row],[Fecha de Registro ]]</f>
        <v>106</v>
      </c>
      <c r="X172" s="11"/>
      <c r="Y172" s="37" t="s">
        <v>922</v>
      </c>
      <c r="Z172" s="8">
        <v>0</v>
      </c>
      <c r="AA172" s="8">
        <v>1</v>
      </c>
      <c r="AB172" s="8">
        <v>0</v>
      </c>
      <c r="AC172" s="8">
        <v>0</v>
      </c>
      <c r="AD172" s="24" t="s">
        <v>200</v>
      </c>
      <c r="AE172" s="8">
        <v>1</v>
      </c>
      <c r="AF172" s="8">
        <v>0</v>
      </c>
      <c r="AG172" s="8">
        <v>0</v>
      </c>
      <c r="AH172" s="8">
        <v>0</v>
      </c>
      <c r="AI172" s="24" t="s">
        <v>923</v>
      </c>
      <c r="AJ172" s="8" t="s">
        <v>21</v>
      </c>
      <c r="AK172" s="8" t="s">
        <v>37</v>
      </c>
      <c r="AL172" s="8" t="s">
        <v>175</v>
      </c>
      <c r="AM172" s="8" t="s">
        <v>37</v>
      </c>
      <c r="AN172" s="11"/>
      <c r="AO172" s="8"/>
      <c r="AP172" s="8"/>
      <c r="AQ172" s="8"/>
      <c r="AR172" s="8"/>
      <c r="AS172" s="8"/>
      <c r="AT172" s="10"/>
      <c r="AU172" s="8"/>
      <c r="AV172" s="8"/>
      <c r="AW172" s="8"/>
      <c r="AX172" s="10"/>
      <c r="AY172" s="8"/>
      <c r="AZ172" s="8"/>
      <c r="BA172" s="8"/>
      <c r="BB172" s="8"/>
      <c r="BC172" s="10"/>
      <c r="BD172" s="11"/>
      <c r="BE172" s="8"/>
      <c r="BF172" s="10"/>
      <c r="BG172" s="8">
        <f>POS_22[[#This Row],[Fecha de la Resolución del CG ]]-POS_22[[#This Row],[Fecha de Registro ]]</f>
        <v>-45995</v>
      </c>
      <c r="BH172" s="8"/>
      <c r="BI172" s="8"/>
      <c r="BJ172" s="8"/>
      <c r="BK172" s="8"/>
      <c r="BL172" s="11"/>
      <c r="BM172" s="8"/>
      <c r="BN172" s="8"/>
      <c r="BO172" s="10"/>
      <c r="BP172" s="8"/>
      <c r="BQ172" s="8"/>
      <c r="BR172" s="36"/>
    </row>
    <row r="173" spans="1:70" ht="56" x14ac:dyDescent="0.35">
      <c r="A173" s="10">
        <f t="shared" ca="1" si="2"/>
        <v>46101</v>
      </c>
      <c r="B173" s="14"/>
      <c r="C173" s="8">
        <v>172</v>
      </c>
      <c r="D173" s="10">
        <v>45994</v>
      </c>
      <c r="E173" s="10">
        <v>45995</v>
      </c>
      <c r="F173" s="8">
        <v>1</v>
      </c>
      <c r="G173" s="8">
        <v>0</v>
      </c>
      <c r="H173" s="8">
        <v>1</v>
      </c>
      <c r="I173" s="8">
        <v>0</v>
      </c>
      <c r="J173" s="8">
        <v>1</v>
      </c>
      <c r="K173" s="8">
        <v>0</v>
      </c>
      <c r="L173" s="8" t="s">
        <v>22</v>
      </c>
      <c r="M173" s="8" t="s">
        <v>36</v>
      </c>
      <c r="N173" s="8" t="s">
        <v>28</v>
      </c>
      <c r="O173" s="42" t="s">
        <v>175</v>
      </c>
      <c r="P173" s="8" t="s">
        <v>48</v>
      </c>
      <c r="Q173" s="14"/>
      <c r="R173" s="8">
        <v>12052</v>
      </c>
      <c r="S173" s="43" t="s">
        <v>924</v>
      </c>
      <c r="T173" s="10" t="s">
        <v>35</v>
      </c>
      <c r="U173" s="8" t="s">
        <v>36</v>
      </c>
      <c r="V173" s="8" t="s">
        <v>99</v>
      </c>
      <c r="W173" s="8">
        <f ca="1">POS_22[[#This Row],[Fecha actual ]]-POS_22[[#This Row],[Fecha de Registro ]]</f>
        <v>106</v>
      </c>
      <c r="X173" s="11"/>
      <c r="Y173" s="37" t="s">
        <v>925</v>
      </c>
      <c r="Z173" s="8">
        <v>0</v>
      </c>
      <c r="AA173" s="8">
        <v>1</v>
      </c>
      <c r="AB173" s="8">
        <v>0</v>
      </c>
      <c r="AC173" s="8">
        <v>0</v>
      </c>
      <c r="AD173" s="24" t="s">
        <v>200</v>
      </c>
      <c r="AE173" s="8">
        <v>1</v>
      </c>
      <c r="AF173" s="8">
        <v>0</v>
      </c>
      <c r="AG173" s="8">
        <v>0</v>
      </c>
      <c r="AH173" s="8">
        <v>0</v>
      </c>
      <c r="AI173" s="24" t="s">
        <v>926</v>
      </c>
      <c r="AJ173" s="8" t="s">
        <v>21</v>
      </c>
      <c r="AK173" s="8" t="s">
        <v>37</v>
      </c>
      <c r="AL173" s="8" t="s">
        <v>175</v>
      </c>
      <c r="AM173" s="8" t="s">
        <v>37</v>
      </c>
      <c r="AN173" s="11"/>
      <c r="AO173" s="8"/>
      <c r="AP173" s="8"/>
      <c r="AQ173" s="8"/>
      <c r="AR173" s="8"/>
      <c r="AS173" s="8"/>
      <c r="AT173" s="10"/>
      <c r="AU173" s="8"/>
      <c r="AV173" s="8"/>
      <c r="AW173" s="8"/>
      <c r="AX173" s="10"/>
      <c r="AY173" s="8"/>
      <c r="AZ173" s="8"/>
      <c r="BA173" s="8"/>
      <c r="BB173" s="8"/>
      <c r="BC173" s="10"/>
      <c r="BD173" s="11"/>
      <c r="BE173" s="8"/>
      <c r="BF173" s="10"/>
      <c r="BG173" s="8">
        <f>POS_22[[#This Row],[Fecha de la Resolución del CG ]]-POS_22[[#This Row],[Fecha de Registro ]]</f>
        <v>-45995</v>
      </c>
      <c r="BH173" s="8"/>
      <c r="BI173" s="8"/>
      <c r="BJ173" s="8"/>
      <c r="BK173" s="8"/>
      <c r="BL173" s="11"/>
      <c r="BM173" s="8"/>
      <c r="BN173" s="8"/>
      <c r="BO173" s="10"/>
      <c r="BP173" s="8"/>
      <c r="BQ173" s="8"/>
      <c r="BR173" s="36"/>
    </row>
    <row r="174" spans="1:70" ht="48" x14ac:dyDescent="0.35">
      <c r="A174" s="10">
        <f t="shared" ca="1" si="2"/>
        <v>46101</v>
      </c>
      <c r="B174" s="14"/>
      <c r="C174" s="8">
        <v>173</v>
      </c>
      <c r="D174" s="10">
        <v>45986</v>
      </c>
      <c r="E174" s="10">
        <v>45996</v>
      </c>
      <c r="F174" s="8">
        <v>5</v>
      </c>
      <c r="G174" s="8">
        <v>0</v>
      </c>
      <c r="H174" s="8">
        <v>1</v>
      </c>
      <c r="I174" s="8">
        <v>0</v>
      </c>
      <c r="J174" s="8">
        <v>1</v>
      </c>
      <c r="K174" s="8">
        <v>0</v>
      </c>
      <c r="L174" s="8" t="s">
        <v>22</v>
      </c>
      <c r="M174" s="8" t="s">
        <v>36</v>
      </c>
      <c r="N174" s="8" t="s">
        <v>28</v>
      </c>
      <c r="O174" s="42" t="s">
        <v>175</v>
      </c>
      <c r="P174" s="8" t="s">
        <v>48</v>
      </c>
      <c r="Q174" s="14"/>
      <c r="R174" s="8">
        <v>12055</v>
      </c>
      <c r="S174" s="43" t="s">
        <v>927</v>
      </c>
      <c r="T174" s="10" t="s">
        <v>35</v>
      </c>
      <c r="U174" s="8" t="s">
        <v>36</v>
      </c>
      <c r="V174" s="8" t="s">
        <v>93</v>
      </c>
      <c r="W174" s="8">
        <f ca="1">POS_22[[#This Row],[Fecha actual ]]-POS_22[[#This Row],[Fecha de Registro ]]</f>
        <v>105</v>
      </c>
      <c r="X174" s="11"/>
      <c r="Y174" s="24" t="s">
        <v>928</v>
      </c>
      <c r="Z174" s="8">
        <v>0</v>
      </c>
      <c r="AA174" s="8">
        <v>1</v>
      </c>
      <c r="AB174" s="8">
        <v>0</v>
      </c>
      <c r="AC174" s="8">
        <v>0</v>
      </c>
      <c r="AD174" s="24" t="s">
        <v>204</v>
      </c>
      <c r="AE174" s="8">
        <v>1</v>
      </c>
      <c r="AF174" s="8">
        <v>0</v>
      </c>
      <c r="AG174" s="8">
        <v>0</v>
      </c>
      <c r="AH174" s="8">
        <v>0</v>
      </c>
      <c r="AI174" s="24" t="s">
        <v>929</v>
      </c>
      <c r="AJ174" s="8" t="s">
        <v>21</v>
      </c>
      <c r="AK174" s="8" t="s">
        <v>37</v>
      </c>
      <c r="AL174" s="8" t="s">
        <v>175</v>
      </c>
      <c r="AM174" s="8" t="s">
        <v>37</v>
      </c>
      <c r="AN174" s="11"/>
      <c r="AO174" s="8"/>
      <c r="AP174" s="8"/>
      <c r="AQ174" s="8"/>
      <c r="AR174" s="8"/>
      <c r="AS174" s="8"/>
      <c r="AT174" s="10"/>
      <c r="AU174" s="8"/>
      <c r="AV174" s="8"/>
      <c r="AW174" s="8"/>
      <c r="AX174" s="10"/>
      <c r="AY174" s="8"/>
      <c r="AZ174" s="8"/>
      <c r="BA174" s="8"/>
      <c r="BB174" s="8"/>
      <c r="BC174" s="10"/>
      <c r="BD174" s="11"/>
      <c r="BE174" s="8"/>
      <c r="BF174" s="10"/>
      <c r="BG174" s="8">
        <f>POS_22[[#This Row],[Fecha de la Resolución del CG ]]-POS_22[[#This Row],[Fecha de Registro ]]</f>
        <v>-45996</v>
      </c>
      <c r="BH174" s="8"/>
      <c r="BI174" s="8"/>
      <c r="BJ174" s="8"/>
      <c r="BK174" s="8"/>
      <c r="BL174" s="11"/>
      <c r="BM174" s="8"/>
      <c r="BN174" s="8"/>
      <c r="BO174" s="10"/>
      <c r="BP174" s="8"/>
      <c r="BQ174" s="8"/>
      <c r="BR174" s="36"/>
    </row>
    <row r="175" spans="1:70" ht="57" x14ac:dyDescent="0.35">
      <c r="A175" s="10">
        <f t="shared" ca="1" si="2"/>
        <v>46101</v>
      </c>
      <c r="B175" s="14"/>
      <c r="C175" s="8">
        <v>174</v>
      </c>
      <c r="D175" s="10">
        <v>45988</v>
      </c>
      <c r="E175" s="10">
        <v>45996</v>
      </c>
      <c r="F175" s="8">
        <v>1</v>
      </c>
      <c r="G175" s="8">
        <v>0</v>
      </c>
      <c r="H175" s="8">
        <v>1</v>
      </c>
      <c r="I175" s="8">
        <v>0</v>
      </c>
      <c r="J175" s="8">
        <v>1</v>
      </c>
      <c r="K175" s="8">
        <v>0</v>
      </c>
      <c r="L175" s="8" t="s">
        <v>22</v>
      </c>
      <c r="M175" s="8" t="s">
        <v>36</v>
      </c>
      <c r="N175" s="8" t="s">
        <v>28</v>
      </c>
      <c r="O175" s="42" t="s">
        <v>175</v>
      </c>
      <c r="P175" s="8" t="s">
        <v>48</v>
      </c>
      <c r="Q175" s="14"/>
      <c r="R175" s="8">
        <v>12056</v>
      </c>
      <c r="S175" s="43" t="s">
        <v>930</v>
      </c>
      <c r="T175" s="10" t="s">
        <v>35</v>
      </c>
      <c r="U175" s="8" t="s">
        <v>36</v>
      </c>
      <c r="V175" s="8" t="s">
        <v>93</v>
      </c>
      <c r="W175" s="8">
        <f ca="1">POS_22[[#This Row],[Fecha actual ]]-POS_22[[#This Row],[Fecha de Registro ]]</f>
        <v>105</v>
      </c>
      <c r="X175" s="11"/>
      <c r="Y175" s="24" t="s">
        <v>931</v>
      </c>
      <c r="Z175" s="8">
        <v>0</v>
      </c>
      <c r="AA175" s="8">
        <v>1</v>
      </c>
      <c r="AB175" s="8">
        <v>0</v>
      </c>
      <c r="AC175" s="8">
        <v>0</v>
      </c>
      <c r="AD175" s="24" t="s">
        <v>204</v>
      </c>
      <c r="AE175" s="8">
        <v>1</v>
      </c>
      <c r="AF175" s="8">
        <v>0</v>
      </c>
      <c r="AG175" s="8">
        <v>0</v>
      </c>
      <c r="AH175" s="8">
        <v>0</v>
      </c>
      <c r="AI175" s="24" t="s">
        <v>932</v>
      </c>
      <c r="AJ175" s="8" t="s">
        <v>23</v>
      </c>
      <c r="AK175" s="8" t="s">
        <v>37</v>
      </c>
      <c r="AL175" s="8" t="s">
        <v>175</v>
      </c>
      <c r="AM175" s="8" t="s">
        <v>37</v>
      </c>
      <c r="AN175" s="11"/>
      <c r="AO175" s="8"/>
      <c r="AP175" s="8"/>
      <c r="AQ175" s="8"/>
      <c r="AR175" s="8"/>
      <c r="AS175" s="8"/>
      <c r="AT175" s="10"/>
      <c r="AU175" s="8"/>
      <c r="AV175" s="8"/>
      <c r="AW175" s="8"/>
      <c r="AX175" s="10"/>
      <c r="AY175" s="8"/>
      <c r="AZ175" s="8"/>
      <c r="BA175" s="8"/>
      <c r="BB175" s="8"/>
      <c r="BC175" s="10"/>
      <c r="BD175" s="11"/>
      <c r="BE175" s="8"/>
      <c r="BF175" s="10"/>
      <c r="BG175" s="8">
        <f>POS_22[[#This Row],[Fecha de la Resolución del CG ]]-POS_22[[#This Row],[Fecha de Registro ]]</f>
        <v>-45996</v>
      </c>
      <c r="BH175" s="8"/>
      <c r="BI175" s="8"/>
      <c r="BJ175" s="8"/>
      <c r="BK175" s="8"/>
      <c r="BL175" s="11"/>
      <c r="BM175" s="8"/>
      <c r="BN175" s="8"/>
      <c r="BO175" s="10"/>
      <c r="BP175" s="8"/>
      <c r="BQ175" s="8"/>
      <c r="BR175" s="36"/>
    </row>
    <row r="176" spans="1:70" ht="64" x14ac:dyDescent="0.35">
      <c r="A176" s="10">
        <f t="shared" ca="1" si="2"/>
        <v>46101</v>
      </c>
      <c r="B176" s="14"/>
      <c r="C176" s="8">
        <v>175</v>
      </c>
      <c r="D176" s="10">
        <v>45992</v>
      </c>
      <c r="E176" s="10">
        <v>45999</v>
      </c>
      <c r="F176" s="8">
        <v>7</v>
      </c>
      <c r="G176" s="8">
        <v>0</v>
      </c>
      <c r="H176" s="8">
        <v>1</v>
      </c>
      <c r="I176" s="8">
        <v>0</v>
      </c>
      <c r="J176" s="8">
        <v>1</v>
      </c>
      <c r="K176" s="8">
        <v>0</v>
      </c>
      <c r="L176" s="8" t="s">
        <v>22</v>
      </c>
      <c r="M176" s="8" t="s">
        <v>36</v>
      </c>
      <c r="N176" s="8" t="s">
        <v>28</v>
      </c>
      <c r="O176" s="42" t="s">
        <v>175</v>
      </c>
      <c r="P176" s="8" t="s">
        <v>48</v>
      </c>
      <c r="Q176" s="14"/>
      <c r="R176" s="8">
        <v>12059</v>
      </c>
      <c r="S176" s="43" t="s">
        <v>933</v>
      </c>
      <c r="T176" s="10" t="s">
        <v>35</v>
      </c>
      <c r="U176" s="8" t="s">
        <v>36</v>
      </c>
      <c r="V176" s="8" t="s">
        <v>329</v>
      </c>
      <c r="W176" s="8">
        <f ca="1">POS_22[[#This Row],[Fecha actual ]]-POS_22[[#This Row],[Fecha de Registro ]]</f>
        <v>102</v>
      </c>
      <c r="X176" s="11"/>
      <c r="Y176" s="37" t="s">
        <v>934</v>
      </c>
      <c r="Z176" s="8">
        <v>0</v>
      </c>
      <c r="AA176" s="8">
        <v>1</v>
      </c>
      <c r="AB176" s="8">
        <v>0</v>
      </c>
      <c r="AC176" s="8">
        <v>0</v>
      </c>
      <c r="AD176" s="24" t="s">
        <v>204</v>
      </c>
      <c r="AE176" s="8">
        <v>1</v>
      </c>
      <c r="AF176" s="8">
        <v>0</v>
      </c>
      <c r="AG176" s="8">
        <v>0</v>
      </c>
      <c r="AH176" s="8">
        <v>0</v>
      </c>
      <c r="AI176" s="24" t="s">
        <v>935</v>
      </c>
      <c r="AJ176" s="8" t="s">
        <v>21</v>
      </c>
      <c r="AK176" s="8" t="s">
        <v>37</v>
      </c>
      <c r="AL176" s="8" t="s">
        <v>175</v>
      </c>
      <c r="AM176" s="8" t="s">
        <v>37</v>
      </c>
      <c r="AN176" s="11"/>
      <c r="AO176" s="8"/>
      <c r="AP176" s="8"/>
      <c r="AQ176" s="8"/>
      <c r="AR176" s="8"/>
      <c r="AS176" s="8"/>
      <c r="AT176" s="10"/>
      <c r="AU176" s="8"/>
      <c r="AV176" s="8"/>
      <c r="AW176" s="8"/>
      <c r="AX176" s="10"/>
      <c r="AY176" s="8"/>
      <c r="AZ176" s="8"/>
      <c r="BA176" s="8"/>
      <c r="BB176" s="8"/>
      <c r="BC176" s="10"/>
      <c r="BD176" s="11"/>
      <c r="BE176" s="8"/>
      <c r="BF176" s="10"/>
      <c r="BG176" s="8">
        <f>POS_22[[#This Row],[Fecha de la Resolución del CG ]]-POS_22[[#This Row],[Fecha de Registro ]]</f>
        <v>-45999</v>
      </c>
      <c r="BH176" s="8"/>
      <c r="BI176" s="8"/>
      <c r="BJ176" s="8"/>
      <c r="BK176" s="8"/>
      <c r="BL176" s="11"/>
      <c r="BM176" s="8"/>
      <c r="BN176" s="8"/>
      <c r="BO176" s="10"/>
      <c r="BP176" s="8"/>
      <c r="BQ176" s="8"/>
      <c r="BR176" s="36"/>
    </row>
    <row r="177" spans="1:70" ht="56" x14ac:dyDescent="0.35">
      <c r="A177" s="10">
        <f t="shared" ca="1" si="2"/>
        <v>46101</v>
      </c>
      <c r="B177" s="14"/>
      <c r="C177" s="8">
        <v>176</v>
      </c>
      <c r="D177" s="10">
        <v>45966</v>
      </c>
      <c r="E177" s="10">
        <v>46000</v>
      </c>
      <c r="F177" s="8">
        <v>1</v>
      </c>
      <c r="G177" s="8">
        <v>0</v>
      </c>
      <c r="H177" s="8">
        <v>1</v>
      </c>
      <c r="I177" s="8">
        <v>0</v>
      </c>
      <c r="J177" s="8">
        <v>1</v>
      </c>
      <c r="K177" s="8">
        <v>0</v>
      </c>
      <c r="L177" s="8" t="s">
        <v>22</v>
      </c>
      <c r="M177" s="8" t="s">
        <v>36</v>
      </c>
      <c r="N177" s="8" t="s">
        <v>28</v>
      </c>
      <c r="O177" s="42" t="s">
        <v>175</v>
      </c>
      <c r="P177" s="8" t="s">
        <v>48</v>
      </c>
      <c r="Q177" s="14"/>
      <c r="R177" s="8">
        <v>12063</v>
      </c>
      <c r="S177" s="43" t="s">
        <v>936</v>
      </c>
      <c r="T177" s="10" t="s">
        <v>35</v>
      </c>
      <c r="U177" s="8" t="s">
        <v>36</v>
      </c>
      <c r="V177" s="8" t="s">
        <v>73</v>
      </c>
      <c r="W177" s="8">
        <f ca="1">POS_22[[#This Row],[Fecha actual ]]-POS_22[[#This Row],[Fecha de Registro ]]</f>
        <v>101</v>
      </c>
      <c r="X177" s="11"/>
      <c r="Y177" s="37" t="s">
        <v>937</v>
      </c>
      <c r="Z177" s="8">
        <v>0</v>
      </c>
      <c r="AA177" s="8">
        <v>1</v>
      </c>
      <c r="AB177" s="8">
        <v>0</v>
      </c>
      <c r="AC177" s="8">
        <v>0</v>
      </c>
      <c r="AD177" s="24" t="s">
        <v>200</v>
      </c>
      <c r="AE177" s="8">
        <v>1</v>
      </c>
      <c r="AF177" s="8">
        <v>0</v>
      </c>
      <c r="AG177" s="8">
        <v>0</v>
      </c>
      <c r="AH177" s="8">
        <v>0</v>
      </c>
      <c r="AI177" s="24" t="s">
        <v>938</v>
      </c>
      <c r="AJ177" s="8" t="s">
        <v>21</v>
      </c>
      <c r="AK177" s="8" t="s">
        <v>37</v>
      </c>
      <c r="AL177" s="8" t="s">
        <v>175</v>
      </c>
      <c r="AM177" s="8" t="s">
        <v>37</v>
      </c>
      <c r="AN177" s="11"/>
      <c r="AO177" s="8"/>
      <c r="AP177" s="8"/>
      <c r="AQ177" s="8"/>
      <c r="AR177" s="8"/>
      <c r="AS177" s="8"/>
      <c r="AT177" s="10"/>
      <c r="AU177" s="8"/>
      <c r="AV177" s="8"/>
      <c r="AW177" s="8"/>
      <c r="AX177" s="10"/>
      <c r="AY177" s="8"/>
      <c r="AZ177" s="8"/>
      <c r="BA177" s="8"/>
      <c r="BB177" s="8"/>
      <c r="BC177" s="10"/>
      <c r="BD177" s="11"/>
      <c r="BE177" s="8"/>
      <c r="BF177" s="10"/>
      <c r="BG177" s="8">
        <f>POS_22[[#This Row],[Fecha de la Resolución del CG ]]-POS_22[[#This Row],[Fecha de Registro ]]</f>
        <v>-46000</v>
      </c>
      <c r="BH177" s="8"/>
      <c r="BI177" s="8"/>
      <c r="BJ177" s="8"/>
      <c r="BK177" s="8"/>
      <c r="BL177" s="11"/>
      <c r="BM177" s="8"/>
      <c r="BN177" s="8"/>
      <c r="BO177" s="10"/>
      <c r="BP177" s="8"/>
      <c r="BQ177" s="8"/>
      <c r="BR177" s="36"/>
    </row>
    <row r="178" spans="1:70" ht="57" x14ac:dyDescent="0.35">
      <c r="A178" s="10">
        <f t="shared" ca="1" si="2"/>
        <v>46101</v>
      </c>
      <c r="B178" s="14"/>
      <c r="C178" s="8">
        <v>177</v>
      </c>
      <c r="D178" s="10">
        <v>45992</v>
      </c>
      <c r="E178" s="10">
        <v>46000</v>
      </c>
      <c r="F178" s="8">
        <v>1</v>
      </c>
      <c r="G178" s="8">
        <v>0</v>
      </c>
      <c r="H178" s="8">
        <v>1</v>
      </c>
      <c r="I178" s="8">
        <v>0</v>
      </c>
      <c r="J178" s="8">
        <v>1</v>
      </c>
      <c r="K178" s="8">
        <v>0</v>
      </c>
      <c r="L178" s="8" t="s">
        <v>22</v>
      </c>
      <c r="M178" s="8" t="s">
        <v>36</v>
      </c>
      <c r="N178" s="8" t="s">
        <v>28</v>
      </c>
      <c r="O178" s="42" t="s">
        <v>175</v>
      </c>
      <c r="P178" s="8" t="s">
        <v>48</v>
      </c>
      <c r="Q178" s="14"/>
      <c r="R178" s="8">
        <v>12064</v>
      </c>
      <c r="S178" s="43" t="s">
        <v>939</v>
      </c>
      <c r="T178" s="10" t="s">
        <v>35</v>
      </c>
      <c r="U178" s="8" t="s">
        <v>36</v>
      </c>
      <c r="V178" s="8" t="s">
        <v>181</v>
      </c>
      <c r="W178" s="8">
        <f ca="1">POS_22[[#This Row],[Fecha actual ]]-POS_22[[#This Row],[Fecha de Registro ]]</f>
        <v>101</v>
      </c>
      <c r="X178" s="11"/>
      <c r="Y178" s="24" t="s">
        <v>940</v>
      </c>
      <c r="Z178" s="8">
        <v>0</v>
      </c>
      <c r="AA178" s="8">
        <v>1</v>
      </c>
      <c r="AB178" s="8">
        <v>0</v>
      </c>
      <c r="AC178" s="8">
        <v>0</v>
      </c>
      <c r="AD178" s="24" t="s">
        <v>204</v>
      </c>
      <c r="AE178" s="8">
        <v>1</v>
      </c>
      <c r="AF178" s="8">
        <v>0</v>
      </c>
      <c r="AG178" s="8">
        <v>0</v>
      </c>
      <c r="AH178" s="8">
        <v>0</v>
      </c>
      <c r="AI178" s="24" t="s">
        <v>941</v>
      </c>
      <c r="AJ178" s="8" t="s">
        <v>23</v>
      </c>
      <c r="AK178" s="8" t="s">
        <v>37</v>
      </c>
      <c r="AL178" s="8" t="s">
        <v>175</v>
      </c>
      <c r="AM178" s="8" t="s">
        <v>37</v>
      </c>
      <c r="AN178" s="11"/>
      <c r="AO178" s="8"/>
      <c r="AP178" s="8"/>
      <c r="AQ178" s="8"/>
      <c r="AR178" s="8"/>
      <c r="AS178" s="8"/>
      <c r="AT178" s="10"/>
      <c r="AU178" s="8"/>
      <c r="AV178" s="8"/>
      <c r="AW178" s="8"/>
      <c r="AX178" s="10"/>
      <c r="AY178" s="8"/>
      <c r="AZ178" s="8"/>
      <c r="BA178" s="8"/>
      <c r="BB178" s="8"/>
      <c r="BC178" s="10"/>
      <c r="BD178" s="11"/>
      <c r="BE178" s="8"/>
      <c r="BF178" s="10"/>
      <c r="BG178" s="8">
        <f>POS_22[[#This Row],[Fecha de la Resolución del CG ]]-POS_22[[#This Row],[Fecha de Registro ]]</f>
        <v>-46000</v>
      </c>
      <c r="BH178" s="8"/>
      <c r="BI178" s="8"/>
      <c r="BJ178" s="8"/>
      <c r="BK178" s="8"/>
      <c r="BL178" s="11"/>
      <c r="BM178" s="8"/>
      <c r="BN178" s="8"/>
      <c r="BO178" s="10"/>
      <c r="BP178" s="8"/>
      <c r="BQ178" s="8"/>
      <c r="BR178" s="36"/>
    </row>
    <row r="179" spans="1:70" ht="57" x14ac:dyDescent="0.35">
      <c r="A179" s="10">
        <f t="shared" ca="1" si="2"/>
        <v>46101</v>
      </c>
      <c r="B179" s="14"/>
      <c r="C179" s="8">
        <v>178</v>
      </c>
      <c r="D179" s="10">
        <v>45988</v>
      </c>
      <c r="E179" s="10">
        <v>46001</v>
      </c>
      <c r="F179" s="8">
        <v>1</v>
      </c>
      <c r="G179" s="8">
        <v>0</v>
      </c>
      <c r="H179" s="8">
        <v>1</v>
      </c>
      <c r="I179" s="8">
        <v>0</v>
      </c>
      <c r="J179" s="8">
        <v>1</v>
      </c>
      <c r="K179" s="8">
        <v>0</v>
      </c>
      <c r="L179" s="8" t="s">
        <v>22</v>
      </c>
      <c r="M179" s="8" t="s">
        <v>36</v>
      </c>
      <c r="N179" s="8" t="s">
        <v>28</v>
      </c>
      <c r="O179" s="42" t="s">
        <v>175</v>
      </c>
      <c r="P179" s="8" t="s">
        <v>48</v>
      </c>
      <c r="Q179" s="14"/>
      <c r="R179" s="8">
        <v>12065</v>
      </c>
      <c r="S179" s="43" t="s">
        <v>942</v>
      </c>
      <c r="T179" s="10" t="s">
        <v>35</v>
      </c>
      <c r="U179" s="8" t="s">
        <v>36</v>
      </c>
      <c r="V179" s="8" t="s">
        <v>99</v>
      </c>
      <c r="W179" s="8">
        <f ca="1">POS_22[[#This Row],[Fecha actual ]]-POS_22[[#This Row],[Fecha de Registro ]]</f>
        <v>100</v>
      </c>
      <c r="X179" s="11"/>
      <c r="Y179" s="24" t="s">
        <v>943</v>
      </c>
      <c r="Z179" s="8">
        <v>0</v>
      </c>
      <c r="AA179" s="8">
        <v>1</v>
      </c>
      <c r="AB179" s="8">
        <v>0</v>
      </c>
      <c r="AC179" s="8">
        <v>0</v>
      </c>
      <c r="AD179" s="24" t="s">
        <v>200</v>
      </c>
      <c r="AE179" s="8">
        <v>1</v>
      </c>
      <c r="AF179" s="8">
        <v>0</v>
      </c>
      <c r="AG179" s="8">
        <v>0</v>
      </c>
      <c r="AH179" s="8">
        <v>0</v>
      </c>
      <c r="AI179" s="24" t="s">
        <v>944</v>
      </c>
      <c r="AJ179" s="8" t="s">
        <v>23</v>
      </c>
      <c r="AK179" s="8" t="s">
        <v>37</v>
      </c>
      <c r="AL179" s="8" t="s">
        <v>175</v>
      </c>
      <c r="AM179" s="8" t="s">
        <v>37</v>
      </c>
      <c r="AN179" s="11"/>
      <c r="AO179" s="8"/>
      <c r="AP179" s="8"/>
      <c r="AQ179" s="8"/>
      <c r="AR179" s="8"/>
      <c r="AS179" s="8"/>
      <c r="AT179" s="10"/>
      <c r="AU179" s="8"/>
      <c r="AV179" s="8"/>
      <c r="AW179" s="8"/>
      <c r="AX179" s="10"/>
      <c r="AY179" s="8"/>
      <c r="AZ179" s="8"/>
      <c r="BA179" s="8"/>
      <c r="BB179" s="8"/>
      <c r="BC179" s="10"/>
      <c r="BD179" s="11"/>
      <c r="BE179" s="8"/>
      <c r="BF179" s="10"/>
      <c r="BG179" s="8">
        <f>POS_22[[#This Row],[Fecha de la Resolución del CG ]]-POS_22[[#This Row],[Fecha de Registro ]]</f>
        <v>-46001</v>
      </c>
      <c r="BH179" s="8"/>
      <c r="BI179" s="8"/>
      <c r="BJ179" s="8"/>
      <c r="BK179" s="8"/>
      <c r="BL179" s="11"/>
      <c r="BM179" s="8"/>
      <c r="BN179" s="8"/>
      <c r="BO179" s="10"/>
      <c r="BP179" s="8"/>
      <c r="BQ179" s="8"/>
      <c r="BR179" s="36"/>
    </row>
    <row r="180" spans="1:70" ht="112" x14ac:dyDescent="0.35">
      <c r="A180" s="10">
        <f t="shared" ca="1" si="2"/>
        <v>46101</v>
      </c>
      <c r="B180" s="14"/>
      <c r="C180" s="8">
        <v>179</v>
      </c>
      <c r="D180" s="10">
        <v>45960</v>
      </c>
      <c r="E180" s="10">
        <v>46001</v>
      </c>
      <c r="F180" s="8">
        <v>12</v>
      </c>
      <c r="G180" s="8">
        <v>0</v>
      </c>
      <c r="H180" s="8">
        <v>1</v>
      </c>
      <c r="I180" s="8">
        <v>0</v>
      </c>
      <c r="J180" s="8">
        <v>1</v>
      </c>
      <c r="K180" s="8">
        <v>0</v>
      </c>
      <c r="L180" s="8" t="s">
        <v>22</v>
      </c>
      <c r="M180" s="8" t="s">
        <v>36</v>
      </c>
      <c r="N180" s="8" t="s">
        <v>28</v>
      </c>
      <c r="O180" s="42" t="s">
        <v>175</v>
      </c>
      <c r="P180" s="8" t="s">
        <v>48</v>
      </c>
      <c r="Q180" s="14"/>
      <c r="R180" s="8">
        <v>12067</v>
      </c>
      <c r="S180" s="43" t="s">
        <v>945</v>
      </c>
      <c r="T180" s="10" t="s">
        <v>35</v>
      </c>
      <c r="U180" s="8" t="s">
        <v>36</v>
      </c>
      <c r="V180" s="8" t="s">
        <v>946</v>
      </c>
      <c r="W180" s="8">
        <f ca="1">POS_22[[#This Row],[Fecha actual ]]-POS_22[[#This Row],[Fecha de Registro ]]</f>
        <v>100</v>
      </c>
      <c r="X180" s="11"/>
      <c r="Y180" s="37" t="s">
        <v>947</v>
      </c>
      <c r="Z180" s="8">
        <v>0</v>
      </c>
      <c r="AA180" s="8">
        <v>1</v>
      </c>
      <c r="AB180" s="8">
        <v>0</v>
      </c>
      <c r="AC180" s="8">
        <v>0</v>
      </c>
      <c r="AD180" s="24" t="s">
        <v>948</v>
      </c>
      <c r="AE180" s="8">
        <v>0</v>
      </c>
      <c r="AF180" s="8">
        <v>1</v>
      </c>
      <c r="AG180" s="8">
        <v>0</v>
      </c>
      <c r="AH180" s="8">
        <v>0</v>
      </c>
      <c r="AI180" s="24" t="s">
        <v>949</v>
      </c>
      <c r="AJ180" s="8" t="s">
        <v>38</v>
      </c>
      <c r="AK180" s="8" t="s">
        <v>37</v>
      </c>
      <c r="AL180" s="8" t="s">
        <v>175</v>
      </c>
      <c r="AM180" s="8" t="s">
        <v>37</v>
      </c>
      <c r="AN180" s="11"/>
      <c r="AO180" s="8"/>
      <c r="AP180" s="8"/>
      <c r="AQ180" s="8"/>
      <c r="AR180" s="8"/>
      <c r="AS180" s="8"/>
      <c r="AT180" s="10"/>
      <c r="AU180" s="8"/>
      <c r="AV180" s="8"/>
      <c r="AW180" s="8"/>
      <c r="AX180" s="10"/>
      <c r="AY180" s="8"/>
      <c r="AZ180" s="8"/>
      <c r="BA180" s="8"/>
      <c r="BB180" s="8"/>
      <c r="BC180" s="10"/>
      <c r="BD180" s="11"/>
      <c r="BE180" s="8"/>
      <c r="BF180" s="10"/>
      <c r="BG180" s="8">
        <f>POS_22[[#This Row],[Fecha de la Resolución del CG ]]-POS_22[[#This Row],[Fecha de Registro ]]</f>
        <v>-46001</v>
      </c>
      <c r="BH180" s="8"/>
      <c r="BI180" s="8"/>
      <c r="BJ180" s="8"/>
      <c r="BK180" s="8"/>
      <c r="BL180" s="11"/>
      <c r="BM180" s="8"/>
      <c r="BN180" s="8"/>
      <c r="BO180" s="10"/>
      <c r="BP180" s="8"/>
      <c r="BQ180" s="8"/>
      <c r="BR180" s="36"/>
    </row>
    <row r="181" spans="1:70" ht="104" x14ac:dyDescent="0.35">
      <c r="A181" s="10">
        <f t="shared" ca="1" si="2"/>
        <v>46101</v>
      </c>
      <c r="B181" s="14"/>
      <c r="C181" s="8">
        <v>180</v>
      </c>
      <c r="D181" s="10">
        <v>45999</v>
      </c>
      <c r="E181" s="10">
        <v>46003</v>
      </c>
      <c r="F181" s="8">
        <v>12</v>
      </c>
      <c r="G181" s="8">
        <v>0</v>
      </c>
      <c r="H181" s="8">
        <v>1</v>
      </c>
      <c r="I181" s="8">
        <v>0</v>
      </c>
      <c r="J181" s="8">
        <v>1</v>
      </c>
      <c r="K181" s="8">
        <v>0</v>
      </c>
      <c r="L181" s="8" t="s">
        <v>22</v>
      </c>
      <c r="M181" s="8" t="s">
        <v>36</v>
      </c>
      <c r="N181" s="8" t="s">
        <v>28</v>
      </c>
      <c r="O181" s="42" t="s">
        <v>175</v>
      </c>
      <c r="P181" s="8" t="s">
        <v>48</v>
      </c>
      <c r="Q181" s="14"/>
      <c r="R181" s="8">
        <v>12071</v>
      </c>
      <c r="S181" s="43" t="s">
        <v>950</v>
      </c>
      <c r="T181" s="10" t="s">
        <v>35</v>
      </c>
      <c r="U181" s="8" t="s">
        <v>36</v>
      </c>
      <c r="V181" s="8" t="s">
        <v>565</v>
      </c>
      <c r="W181" s="8">
        <f ca="1">POS_22[[#This Row],[Fecha actual ]]-POS_22[[#This Row],[Fecha de Registro ]]</f>
        <v>98</v>
      </c>
      <c r="X181" s="11"/>
      <c r="Y181" s="37" t="s">
        <v>951</v>
      </c>
      <c r="Z181" s="8">
        <v>0</v>
      </c>
      <c r="AA181" s="8">
        <v>0</v>
      </c>
      <c r="AB181" s="8">
        <v>0</v>
      </c>
      <c r="AC181" s="8">
        <v>1</v>
      </c>
      <c r="AD181" s="24" t="s">
        <v>952</v>
      </c>
      <c r="AE181" s="8">
        <v>0</v>
      </c>
      <c r="AF181" s="8">
        <v>1</v>
      </c>
      <c r="AG181" s="8">
        <v>0</v>
      </c>
      <c r="AH181" s="8">
        <v>0</v>
      </c>
      <c r="AI181" s="24" t="s">
        <v>953</v>
      </c>
      <c r="AJ181" s="8" t="s">
        <v>21</v>
      </c>
      <c r="AK181" s="8" t="s">
        <v>37</v>
      </c>
      <c r="AL181" s="8" t="s">
        <v>175</v>
      </c>
      <c r="AM181" s="8" t="s">
        <v>37</v>
      </c>
      <c r="AN181" s="11"/>
      <c r="AO181" s="8"/>
      <c r="AP181" s="8"/>
      <c r="AQ181" s="8"/>
      <c r="AR181" s="8"/>
      <c r="AS181" s="8"/>
      <c r="AT181" s="10"/>
      <c r="AU181" s="8"/>
      <c r="AV181" s="8"/>
      <c r="AW181" s="8"/>
      <c r="AX181" s="10"/>
      <c r="AY181" s="8"/>
      <c r="AZ181" s="8"/>
      <c r="BA181" s="8"/>
      <c r="BB181" s="8"/>
      <c r="BC181" s="10"/>
      <c r="BD181" s="11"/>
      <c r="BE181" s="8"/>
      <c r="BF181" s="10"/>
      <c r="BG181" s="8">
        <f>POS_22[[#This Row],[Fecha de la Resolución del CG ]]-POS_22[[#This Row],[Fecha de Registro ]]</f>
        <v>-46003</v>
      </c>
      <c r="BH181" s="8"/>
      <c r="BI181" s="8"/>
      <c r="BJ181" s="8"/>
      <c r="BK181" s="8"/>
      <c r="BL181" s="11"/>
      <c r="BM181" s="8"/>
      <c r="BN181" s="8"/>
      <c r="BO181" s="10"/>
      <c r="BP181" s="8"/>
      <c r="BQ181" s="8"/>
      <c r="BR181" s="36"/>
    </row>
    <row r="182" spans="1:70" ht="56" x14ac:dyDescent="0.35">
      <c r="A182" s="10">
        <f t="shared" ca="1" si="2"/>
        <v>46101</v>
      </c>
      <c r="B182" s="14"/>
      <c r="C182" s="8">
        <v>181</v>
      </c>
      <c r="D182" s="10">
        <v>46003</v>
      </c>
      <c r="E182" s="10">
        <v>46006</v>
      </c>
      <c r="F182" s="8">
        <v>2</v>
      </c>
      <c r="G182" s="8">
        <v>0</v>
      </c>
      <c r="H182" s="8">
        <v>1</v>
      </c>
      <c r="I182" s="8">
        <v>0</v>
      </c>
      <c r="J182" s="8">
        <v>1</v>
      </c>
      <c r="K182" s="8">
        <v>0</v>
      </c>
      <c r="L182" s="8" t="s">
        <v>22</v>
      </c>
      <c r="M182" s="8" t="s">
        <v>36</v>
      </c>
      <c r="N182" s="8" t="s">
        <v>28</v>
      </c>
      <c r="O182" s="42" t="s">
        <v>175</v>
      </c>
      <c r="P182" s="8" t="s">
        <v>48</v>
      </c>
      <c r="Q182" s="14"/>
      <c r="R182" s="8">
        <v>12072</v>
      </c>
      <c r="S182" s="43" t="s">
        <v>328</v>
      </c>
      <c r="T182" s="10" t="s">
        <v>35</v>
      </c>
      <c r="U182" s="8" t="s">
        <v>36</v>
      </c>
      <c r="V182" s="8" t="s">
        <v>329</v>
      </c>
      <c r="W182" s="8">
        <f ca="1">POS_22[[#This Row],[Fecha actual ]]-POS_22[[#This Row],[Fecha de Registro ]]</f>
        <v>95</v>
      </c>
      <c r="X182" s="11"/>
      <c r="Y182" s="37" t="s">
        <v>338</v>
      </c>
      <c r="Z182" s="8">
        <v>0</v>
      </c>
      <c r="AA182" s="8">
        <v>0</v>
      </c>
      <c r="AB182" s="8">
        <v>0</v>
      </c>
      <c r="AC182" s="8">
        <v>1</v>
      </c>
      <c r="AD182" s="24" t="s">
        <v>339</v>
      </c>
      <c r="AE182" s="8">
        <v>0</v>
      </c>
      <c r="AF182" s="8">
        <v>1</v>
      </c>
      <c r="AG182" s="8">
        <v>0</v>
      </c>
      <c r="AH182" s="8">
        <v>0</v>
      </c>
      <c r="AI182" s="24" t="s">
        <v>340</v>
      </c>
      <c r="AJ182" s="8" t="s">
        <v>21</v>
      </c>
      <c r="AK182" s="8" t="s">
        <v>37</v>
      </c>
      <c r="AL182" s="8" t="s">
        <v>175</v>
      </c>
      <c r="AM182" s="8" t="s">
        <v>37</v>
      </c>
      <c r="AN182" s="11"/>
      <c r="AO182" s="8"/>
      <c r="AP182" s="8"/>
      <c r="AQ182" s="8"/>
      <c r="AR182" s="8"/>
      <c r="AS182" s="8"/>
      <c r="AT182" s="10"/>
      <c r="AU182" s="8"/>
      <c r="AV182" s="8"/>
      <c r="AW182" s="8"/>
      <c r="AX182" s="10"/>
      <c r="AY182" s="8"/>
      <c r="AZ182" s="8"/>
      <c r="BA182" s="8"/>
      <c r="BB182" s="8"/>
      <c r="BC182" s="10"/>
      <c r="BD182" s="11"/>
      <c r="BE182" s="8"/>
      <c r="BF182" s="10"/>
      <c r="BG182" s="8">
        <f>POS_22[[#This Row],[Fecha de la Resolución del CG ]]-POS_22[[#This Row],[Fecha de Registro ]]</f>
        <v>-46006</v>
      </c>
      <c r="BH182" s="8"/>
      <c r="BI182" s="8"/>
      <c r="BJ182" s="8"/>
      <c r="BK182" s="8"/>
      <c r="BL182" s="11"/>
      <c r="BM182" s="8"/>
      <c r="BN182" s="8"/>
      <c r="BO182" s="10"/>
      <c r="BP182" s="8"/>
      <c r="BQ182" s="8"/>
      <c r="BR182" s="36"/>
    </row>
    <row r="183" spans="1:70" ht="32" x14ac:dyDescent="0.35">
      <c r="A183" s="10">
        <f t="shared" ca="1" si="2"/>
        <v>46101</v>
      </c>
      <c r="B183" s="14"/>
      <c r="C183" s="8">
        <v>182</v>
      </c>
      <c r="D183" s="10">
        <v>45999</v>
      </c>
      <c r="E183" s="10">
        <v>46006</v>
      </c>
      <c r="F183" s="8">
        <v>1</v>
      </c>
      <c r="G183" s="8">
        <v>0</v>
      </c>
      <c r="H183" s="8">
        <v>1</v>
      </c>
      <c r="I183" s="8">
        <v>0</v>
      </c>
      <c r="J183" s="8">
        <v>1</v>
      </c>
      <c r="K183" s="8">
        <v>0</v>
      </c>
      <c r="L183" s="8" t="s">
        <v>22</v>
      </c>
      <c r="M183" s="8" t="s">
        <v>36</v>
      </c>
      <c r="N183" s="8" t="s">
        <v>28</v>
      </c>
      <c r="O183" s="42" t="s">
        <v>175</v>
      </c>
      <c r="P183" s="8" t="s">
        <v>48</v>
      </c>
      <c r="Q183" s="14"/>
      <c r="R183" s="8">
        <v>12075</v>
      </c>
      <c r="S183" s="43" t="s">
        <v>330</v>
      </c>
      <c r="T183" s="10" t="s">
        <v>35</v>
      </c>
      <c r="U183" s="8" t="s">
        <v>36</v>
      </c>
      <c r="V183" s="8" t="s">
        <v>82</v>
      </c>
      <c r="W183" s="8">
        <f ca="1">POS_22[[#This Row],[Fecha actual ]]-POS_22[[#This Row],[Fecha de Registro ]]</f>
        <v>95</v>
      </c>
      <c r="X183" s="11"/>
      <c r="Y183" s="24" t="s">
        <v>341</v>
      </c>
      <c r="Z183" s="8">
        <v>0</v>
      </c>
      <c r="AA183" s="8">
        <v>1</v>
      </c>
      <c r="AB183" s="8">
        <v>0</v>
      </c>
      <c r="AC183" s="8">
        <v>0</v>
      </c>
      <c r="AD183" s="24" t="s">
        <v>342</v>
      </c>
      <c r="AE183" s="8">
        <v>1</v>
      </c>
      <c r="AF183" s="8">
        <v>0</v>
      </c>
      <c r="AG183" s="8">
        <v>0</v>
      </c>
      <c r="AH183" s="8">
        <v>0</v>
      </c>
      <c r="AI183" s="24" t="s">
        <v>343</v>
      </c>
      <c r="AJ183" s="8" t="s">
        <v>21</v>
      </c>
      <c r="AK183" s="8" t="s">
        <v>37</v>
      </c>
      <c r="AL183" s="8" t="s">
        <v>175</v>
      </c>
      <c r="AM183" s="8" t="s">
        <v>37</v>
      </c>
      <c r="AN183" s="11"/>
      <c r="AO183" s="8"/>
      <c r="AP183" s="8"/>
      <c r="AQ183" s="8"/>
      <c r="AR183" s="8"/>
      <c r="AS183" s="8"/>
      <c r="AT183" s="10"/>
      <c r="AU183" s="8"/>
      <c r="AV183" s="8"/>
      <c r="AW183" s="8"/>
      <c r="AX183" s="10"/>
      <c r="AY183" s="8"/>
      <c r="AZ183" s="8"/>
      <c r="BA183" s="8"/>
      <c r="BB183" s="8"/>
      <c r="BC183" s="10"/>
      <c r="BD183" s="11"/>
      <c r="BE183" s="8"/>
      <c r="BF183" s="10"/>
      <c r="BG183" s="8">
        <f>POS_22[[#This Row],[Fecha de la Resolución del CG ]]-POS_22[[#This Row],[Fecha de Registro ]]</f>
        <v>-46006</v>
      </c>
      <c r="BH183" s="8"/>
      <c r="BI183" s="8"/>
      <c r="BJ183" s="8"/>
      <c r="BK183" s="8"/>
      <c r="BL183" s="11"/>
      <c r="BM183" s="8"/>
      <c r="BN183" s="8"/>
      <c r="BO183" s="10"/>
      <c r="BP183" s="8"/>
      <c r="BQ183" s="8"/>
      <c r="BR183" s="36"/>
    </row>
    <row r="184" spans="1:70" ht="376" x14ac:dyDescent="0.35">
      <c r="A184" s="10">
        <f t="shared" ca="1" si="2"/>
        <v>46101</v>
      </c>
      <c r="B184" s="14"/>
      <c r="C184" s="8">
        <v>183</v>
      </c>
      <c r="D184" s="10">
        <v>46006</v>
      </c>
      <c r="E184" s="10">
        <v>46006</v>
      </c>
      <c r="F184" s="8">
        <v>1</v>
      </c>
      <c r="G184" s="8">
        <v>0</v>
      </c>
      <c r="H184" s="8">
        <v>1</v>
      </c>
      <c r="I184" s="8">
        <v>0</v>
      </c>
      <c r="J184" s="8">
        <v>1</v>
      </c>
      <c r="K184" s="8">
        <v>0</v>
      </c>
      <c r="L184" s="8" t="s">
        <v>22</v>
      </c>
      <c r="M184" s="8" t="s">
        <v>36</v>
      </c>
      <c r="N184" s="8" t="s">
        <v>28</v>
      </c>
      <c r="O184" s="42" t="s">
        <v>175</v>
      </c>
      <c r="P184" s="8" t="s">
        <v>48</v>
      </c>
      <c r="Q184" s="14"/>
      <c r="R184" s="8">
        <v>12076</v>
      </c>
      <c r="S184" s="43" t="s">
        <v>331</v>
      </c>
      <c r="T184" s="10" t="s">
        <v>35</v>
      </c>
      <c r="U184" s="8" t="s">
        <v>36</v>
      </c>
      <c r="V184" s="8" t="s">
        <v>82</v>
      </c>
      <c r="W184" s="8">
        <f ca="1">POS_22[[#This Row],[Fecha actual ]]-POS_22[[#This Row],[Fecha de Registro ]]</f>
        <v>95</v>
      </c>
      <c r="X184" s="11"/>
      <c r="Y184" s="37" t="s">
        <v>344</v>
      </c>
      <c r="Z184" s="8">
        <v>0</v>
      </c>
      <c r="AA184" s="8">
        <v>0</v>
      </c>
      <c r="AB184" s="8">
        <v>0</v>
      </c>
      <c r="AC184" s="8">
        <v>1</v>
      </c>
      <c r="AD184" s="24" t="s">
        <v>345</v>
      </c>
      <c r="AE184" s="8">
        <v>0</v>
      </c>
      <c r="AF184" s="8">
        <v>1</v>
      </c>
      <c r="AG184" s="8">
        <v>0</v>
      </c>
      <c r="AH184" s="8">
        <v>0</v>
      </c>
      <c r="AI184" s="24" t="s">
        <v>346</v>
      </c>
      <c r="AJ184" s="8" t="s">
        <v>21</v>
      </c>
      <c r="AK184" s="8" t="s">
        <v>37</v>
      </c>
      <c r="AL184" s="8" t="s">
        <v>175</v>
      </c>
      <c r="AM184" s="8" t="s">
        <v>37</v>
      </c>
      <c r="AN184" s="11"/>
      <c r="AO184" s="8"/>
      <c r="AP184" s="8"/>
      <c r="AQ184" s="8"/>
      <c r="AR184" s="8"/>
      <c r="AS184" s="8"/>
      <c r="AT184" s="10"/>
      <c r="AU184" s="8"/>
      <c r="AV184" s="8"/>
      <c r="AW184" s="8"/>
      <c r="AX184" s="10"/>
      <c r="AY184" s="8"/>
      <c r="AZ184" s="8"/>
      <c r="BA184" s="8"/>
      <c r="BB184" s="8"/>
      <c r="BC184" s="10"/>
      <c r="BD184" s="11"/>
      <c r="BE184" s="8"/>
      <c r="BF184" s="10"/>
      <c r="BG184" s="8">
        <f>POS_22[[#This Row],[Fecha de la Resolución del CG ]]-POS_22[[#This Row],[Fecha de Registro ]]</f>
        <v>-46006</v>
      </c>
      <c r="BH184" s="8"/>
      <c r="BI184" s="8"/>
      <c r="BJ184" s="8"/>
      <c r="BK184" s="8"/>
      <c r="BL184" s="11"/>
      <c r="BM184" s="8"/>
      <c r="BN184" s="8"/>
      <c r="BO184" s="10"/>
      <c r="BP184" s="8"/>
      <c r="BQ184" s="8"/>
      <c r="BR184" s="36"/>
    </row>
    <row r="185" spans="1:70" ht="152" x14ac:dyDescent="0.35">
      <c r="A185" s="10">
        <f t="shared" ca="1" si="2"/>
        <v>46101</v>
      </c>
      <c r="B185" s="14"/>
      <c r="C185" s="8">
        <v>184</v>
      </c>
      <c r="D185" s="10">
        <v>46006</v>
      </c>
      <c r="E185" s="10">
        <v>46007</v>
      </c>
      <c r="F185" s="8">
        <v>17</v>
      </c>
      <c r="G185" s="8">
        <v>0</v>
      </c>
      <c r="H185" s="8">
        <v>1</v>
      </c>
      <c r="I185" s="8">
        <v>0</v>
      </c>
      <c r="J185" s="8">
        <v>1</v>
      </c>
      <c r="K185" s="8">
        <v>0</v>
      </c>
      <c r="L185" s="8" t="s">
        <v>22</v>
      </c>
      <c r="M185" s="8" t="s">
        <v>36</v>
      </c>
      <c r="N185" s="8" t="s">
        <v>28</v>
      </c>
      <c r="O185" s="42" t="s">
        <v>175</v>
      </c>
      <c r="P185" s="8" t="s">
        <v>48</v>
      </c>
      <c r="Q185" s="14"/>
      <c r="R185" s="8">
        <v>12077</v>
      </c>
      <c r="S185" s="43" t="s">
        <v>332</v>
      </c>
      <c r="T185" s="10" t="s">
        <v>35</v>
      </c>
      <c r="U185" s="8" t="s">
        <v>36</v>
      </c>
      <c r="V185" s="8" t="s">
        <v>329</v>
      </c>
      <c r="W185" s="8">
        <f ca="1">POS_22[[#This Row],[Fecha actual ]]-POS_22[[#This Row],[Fecha de Registro ]]</f>
        <v>94</v>
      </c>
      <c r="X185" s="11"/>
      <c r="Y185" s="37" t="s">
        <v>347</v>
      </c>
      <c r="Z185" s="8">
        <v>0</v>
      </c>
      <c r="AA185" s="8">
        <v>1</v>
      </c>
      <c r="AB185" s="8">
        <v>0</v>
      </c>
      <c r="AC185" s="8">
        <v>0</v>
      </c>
      <c r="AD185" s="24" t="s">
        <v>187</v>
      </c>
      <c r="AE185" s="8">
        <v>1</v>
      </c>
      <c r="AF185" s="8">
        <v>0</v>
      </c>
      <c r="AG185" s="8">
        <v>0</v>
      </c>
      <c r="AH185" s="8">
        <v>0</v>
      </c>
      <c r="AI185" s="24" t="s">
        <v>348</v>
      </c>
      <c r="AJ185" s="8" t="s">
        <v>21</v>
      </c>
      <c r="AK185" s="8" t="s">
        <v>37</v>
      </c>
      <c r="AL185" s="8" t="s">
        <v>175</v>
      </c>
      <c r="AM185" s="8" t="s">
        <v>37</v>
      </c>
      <c r="AN185" s="11"/>
      <c r="AO185" s="8"/>
      <c r="AP185" s="8"/>
      <c r="AQ185" s="8"/>
      <c r="AR185" s="8"/>
      <c r="AS185" s="8"/>
      <c r="AT185" s="10"/>
      <c r="AU185" s="8"/>
      <c r="AV185" s="8"/>
      <c r="AW185" s="8"/>
      <c r="AX185" s="10"/>
      <c r="AY185" s="8"/>
      <c r="AZ185" s="8"/>
      <c r="BA185" s="8"/>
      <c r="BB185" s="8"/>
      <c r="BC185" s="10"/>
      <c r="BD185" s="11"/>
      <c r="BE185" s="8"/>
      <c r="BF185" s="10"/>
      <c r="BG185" s="8">
        <f>POS_22[[#This Row],[Fecha de la Resolución del CG ]]-POS_22[[#This Row],[Fecha de Registro ]]</f>
        <v>-46007</v>
      </c>
      <c r="BH185" s="8"/>
      <c r="BI185" s="8"/>
      <c r="BJ185" s="8"/>
      <c r="BK185" s="8"/>
      <c r="BL185" s="11"/>
      <c r="BM185" s="8"/>
      <c r="BN185" s="8"/>
      <c r="BO185" s="10"/>
      <c r="BP185" s="8"/>
      <c r="BQ185" s="8"/>
      <c r="BR185" s="36"/>
    </row>
    <row r="186" spans="1:70" ht="176" x14ac:dyDescent="0.35">
      <c r="A186" s="10">
        <f t="shared" ca="1" si="2"/>
        <v>46101</v>
      </c>
      <c r="B186" s="14"/>
      <c r="C186" s="8">
        <v>185</v>
      </c>
      <c r="D186" s="10">
        <v>46006</v>
      </c>
      <c r="E186" s="10">
        <v>46007</v>
      </c>
      <c r="F186" s="8">
        <v>20</v>
      </c>
      <c r="G186" s="8">
        <v>0</v>
      </c>
      <c r="H186" s="8">
        <v>1</v>
      </c>
      <c r="I186" s="8">
        <v>0</v>
      </c>
      <c r="J186" s="8">
        <v>1</v>
      </c>
      <c r="K186" s="8">
        <v>0</v>
      </c>
      <c r="L186" s="8" t="s">
        <v>22</v>
      </c>
      <c r="M186" s="8" t="s">
        <v>36</v>
      </c>
      <c r="N186" s="8" t="s">
        <v>28</v>
      </c>
      <c r="O186" s="42" t="s">
        <v>175</v>
      </c>
      <c r="P186" s="8" t="s">
        <v>48</v>
      </c>
      <c r="Q186" s="14"/>
      <c r="R186" s="8">
        <v>12078</v>
      </c>
      <c r="S186" s="43" t="s">
        <v>333</v>
      </c>
      <c r="T186" s="10" t="s">
        <v>35</v>
      </c>
      <c r="U186" s="8" t="s">
        <v>36</v>
      </c>
      <c r="V186" s="8" t="s">
        <v>329</v>
      </c>
      <c r="W186" s="8">
        <f ca="1">POS_22[[#This Row],[Fecha actual ]]-POS_22[[#This Row],[Fecha de Registro ]]</f>
        <v>94</v>
      </c>
      <c r="X186" s="11"/>
      <c r="Y186" s="37" t="s">
        <v>349</v>
      </c>
      <c r="Z186" s="8">
        <v>0</v>
      </c>
      <c r="AA186" s="8">
        <v>1</v>
      </c>
      <c r="AB186" s="8">
        <v>0</v>
      </c>
      <c r="AC186" s="8">
        <v>0</v>
      </c>
      <c r="AD186" s="24" t="s">
        <v>187</v>
      </c>
      <c r="AE186" s="8">
        <v>1</v>
      </c>
      <c r="AF186" s="8">
        <v>0</v>
      </c>
      <c r="AG186" s="8">
        <v>0</v>
      </c>
      <c r="AH186" s="8">
        <v>0</v>
      </c>
      <c r="AI186" s="24" t="s">
        <v>350</v>
      </c>
      <c r="AJ186" s="8" t="s">
        <v>23</v>
      </c>
      <c r="AK186" s="8" t="s">
        <v>37</v>
      </c>
      <c r="AL186" s="8" t="s">
        <v>175</v>
      </c>
      <c r="AM186" s="8" t="s">
        <v>37</v>
      </c>
      <c r="AN186" s="11"/>
      <c r="AO186" s="8"/>
      <c r="AP186" s="8"/>
      <c r="AQ186" s="8"/>
      <c r="AR186" s="8"/>
      <c r="AS186" s="8"/>
      <c r="AT186" s="10"/>
      <c r="AU186" s="8"/>
      <c r="AV186" s="8"/>
      <c r="AW186" s="8"/>
      <c r="AX186" s="10"/>
      <c r="AY186" s="8"/>
      <c r="AZ186" s="8"/>
      <c r="BA186" s="8"/>
      <c r="BB186" s="8"/>
      <c r="BC186" s="10"/>
      <c r="BD186" s="11"/>
      <c r="BE186" s="8"/>
      <c r="BF186" s="10"/>
      <c r="BG186" s="8">
        <f>POS_22[[#This Row],[Fecha de la Resolución del CG ]]-POS_22[[#This Row],[Fecha de Registro ]]</f>
        <v>-46007</v>
      </c>
      <c r="BH186" s="8"/>
      <c r="BI186" s="8"/>
      <c r="BJ186" s="8"/>
      <c r="BK186" s="8"/>
      <c r="BL186" s="11"/>
      <c r="BM186" s="8"/>
      <c r="BN186" s="8"/>
      <c r="BO186" s="10"/>
      <c r="BP186" s="8"/>
      <c r="BQ186" s="8"/>
      <c r="BR186" s="36"/>
    </row>
    <row r="187" spans="1:70" ht="144" x14ac:dyDescent="0.35">
      <c r="A187" s="10">
        <f t="shared" ca="1" si="2"/>
        <v>46101</v>
      </c>
      <c r="B187" s="14"/>
      <c r="C187" s="8">
        <v>186</v>
      </c>
      <c r="D187" s="10">
        <v>46006</v>
      </c>
      <c r="E187" s="10">
        <v>46008</v>
      </c>
      <c r="F187" s="8">
        <v>1</v>
      </c>
      <c r="G187" s="8">
        <v>0</v>
      </c>
      <c r="H187" s="8">
        <v>1</v>
      </c>
      <c r="I187" s="8">
        <v>0</v>
      </c>
      <c r="J187" s="8">
        <v>1</v>
      </c>
      <c r="K187" s="8">
        <v>0</v>
      </c>
      <c r="L187" s="8" t="s">
        <v>22</v>
      </c>
      <c r="M187" s="8" t="s">
        <v>36</v>
      </c>
      <c r="N187" s="8" t="s">
        <v>28</v>
      </c>
      <c r="O187" s="42" t="s">
        <v>175</v>
      </c>
      <c r="P187" s="8" t="s">
        <v>48</v>
      </c>
      <c r="Q187" s="14"/>
      <c r="R187" s="8">
        <v>12080</v>
      </c>
      <c r="S187" s="43" t="s">
        <v>334</v>
      </c>
      <c r="T187" s="10" t="s">
        <v>35</v>
      </c>
      <c r="U187" s="8" t="s">
        <v>36</v>
      </c>
      <c r="V187" s="8" t="s">
        <v>96</v>
      </c>
      <c r="W187" s="8">
        <f ca="1">POS_22[[#This Row],[Fecha actual ]]-POS_22[[#This Row],[Fecha de Registro ]]</f>
        <v>93</v>
      </c>
      <c r="X187" s="11"/>
      <c r="Y187" s="37" t="s">
        <v>351</v>
      </c>
      <c r="Z187" s="8">
        <v>0</v>
      </c>
      <c r="AA187" s="8">
        <v>0</v>
      </c>
      <c r="AB187" s="8">
        <v>0</v>
      </c>
      <c r="AC187" s="8">
        <v>1</v>
      </c>
      <c r="AD187" s="24" t="s">
        <v>352</v>
      </c>
      <c r="AE187" s="8">
        <v>0</v>
      </c>
      <c r="AF187" s="8">
        <v>1</v>
      </c>
      <c r="AG187" s="8">
        <v>0</v>
      </c>
      <c r="AH187" s="8">
        <v>0</v>
      </c>
      <c r="AI187" s="24" t="s">
        <v>353</v>
      </c>
      <c r="AJ187" s="8" t="s">
        <v>23</v>
      </c>
      <c r="AK187" s="8" t="s">
        <v>37</v>
      </c>
      <c r="AL187" s="8" t="s">
        <v>175</v>
      </c>
      <c r="AM187" s="8" t="s">
        <v>37</v>
      </c>
      <c r="AN187" s="11"/>
      <c r="AO187" s="8"/>
      <c r="AP187" s="8"/>
      <c r="AQ187" s="8"/>
      <c r="AR187" s="8"/>
      <c r="AS187" s="8"/>
      <c r="AT187" s="10"/>
      <c r="AU187" s="8"/>
      <c r="AV187" s="8"/>
      <c r="AW187" s="8"/>
      <c r="AX187" s="10"/>
      <c r="AY187" s="8"/>
      <c r="AZ187" s="8"/>
      <c r="BA187" s="8"/>
      <c r="BB187" s="8"/>
      <c r="BC187" s="10"/>
      <c r="BD187" s="11"/>
      <c r="BE187" s="8"/>
      <c r="BF187" s="10"/>
      <c r="BG187" s="8">
        <f>POS_22[[#This Row],[Fecha de la Resolución del CG ]]-POS_22[[#This Row],[Fecha de Registro ]]</f>
        <v>-46008</v>
      </c>
      <c r="BH187" s="8"/>
      <c r="BI187" s="8"/>
      <c r="BJ187" s="8"/>
      <c r="BK187" s="8"/>
      <c r="BL187" s="11"/>
      <c r="BM187" s="8"/>
      <c r="BN187" s="8"/>
      <c r="BO187" s="10"/>
      <c r="BP187" s="8"/>
      <c r="BQ187" s="8"/>
      <c r="BR187" s="36"/>
    </row>
    <row r="188" spans="1:70" ht="184" x14ac:dyDescent="0.35">
      <c r="A188" s="10">
        <f t="shared" ca="1" si="2"/>
        <v>46101</v>
      </c>
      <c r="B188" s="14"/>
      <c r="C188" s="8">
        <v>187</v>
      </c>
      <c r="D188" s="10">
        <v>46008</v>
      </c>
      <c r="E188" s="10">
        <v>46009</v>
      </c>
      <c r="F188" s="8">
        <v>1</v>
      </c>
      <c r="G188" s="8">
        <v>0</v>
      </c>
      <c r="H188" s="8">
        <v>1</v>
      </c>
      <c r="I188" s="8">
        <v>0</v>
      </c>
      <c r="J188" s="8">
        <v>1</v>
      </c>
      <c r="K188" s="8">
        <v>0</v>
      </c>
      <c r="L188" s="8" t="s">
        <v>22</v>
      </c>
      <c r="M188" s="8" t="s">
        <v>36</v>
      </c>
      <c r="N188" s="8" t="s">
        <v>28</v>
      </c>
      <c r="O188" s="42" t="s">
        <v>175</v>
      </c>
      <c r="P188" s="8" t="s">
        <v>48</v>
      </c>
      <c r="Q188" s="14"/>
      <c r="R188" s="8">
        <v>12083</v>
      </c>
      <c r="S188" s="43" t="s">
        <v>335</v>
      </c>
      <c r="T188" s="10" t="s">
        <v>35</v>
      </c>
      <c r="U188" s="8" t="s">
        <v>36</v>
      </c>
      <c r="V188" s="8" t="s">
        <v>99</v>
      </c>
      <c r="W188" s="8">
        <f ca="1">POS_22[[#This Row],[Fecha actual ]]-POS_22[[#This Row],[Fecha de Registro ]]</f>
        <v>92</v>
      </c>
      <c r="X188" s="11"/>
      <c r="Y188" s="37" t="s">
        <v>354</v>
      </c>
      <c r="Z188" s="8">
        <v>0</v>
      </c>
      <c r="AA188" s="8">
        <v>0</v>
      </c>
      <c r="AB188" s="8">
        <v>0</v>
      </c>
      <c r="AC188" s="8">
        <v>1</v>
      </c>
      <c r="AD188" s="24" t="s">
        <v>355</v>
      </c>
      <c r="AE188" s="8">
        <v>0</v>
      </c>
      <c r="AF188" s="8">
        <v>1</v>
      </c>
      <c r="AG188" s="8">
        <v>0</v>
      </c>
      <c r="AH188" s="8">
        <v>0</v>
      </c>
      <c r="AI188" s="24" t="s">
        <v>356</v>
      </c>
      <c r="AJ188" s="8" t="s">
        <v>23</v>
      </c>
      <c r="AK188" s="8" t="s">
        <v>37</v>
      </c>
      <c r="AL188" s="8" t="s">
        <v>175</v>
      </c>
      <c r="AM188" s="8" t="s">
        <v>37</v>
      </c>
      <c r="AN188" s="11"/>
      <c r="AO188" s="8"/>
      <c r="AP188" s="8"/>
      <c r="AQ188" s="8"/>
      <c r="AR188" s="8"/>
      <c r="AS188" s="8"/>
      <c r="AT188" s="10"/>
      <c r="AU188" s="8"/>
      <c r="AV188" s="8"/>
      <c r="AW188" s="8"/>
      <c r="AX188" s="10"/>
      <c r="AY188" s="8"/>
      <c r="AZ188" s="8"/>
      <c r="BA188" s="8"/>
      <c r="BB188" s="8"/>
      <c r="BC188" s="10"/>
      <c r="BD188" s="11"/>
      <c r="BE188" s="8"/>
      <c r="BF188" s="10"/>
      <c r="BG188" s="8">
        <f>POS_22[[#This Row],[Fecha de la Resolución del CG ]]-POS_22[[#This Row],[Fecha de Registro ]]</f>
        <v>-46009</v>
      </c>
      <c r="BH188" s="8"/>
      <c r="BI188" s="8"/>
      <c r="BJ188" s="8"/>
      <c r="BK188" s="8"/>
      <c r="BL188" s="11"/>
      <c r="BM188" s="8"/>
      <c r="BN188" s="8"/>
      <c r="BO188" s="10"/>
      <c r="BP188" s="8"/>
      <c r="BQ188" s="8"/>
      <c r="BR188" s="36"/>
    </row>
    <row r="189" spans="1:70" ht="56" x14ac:dyDescent="0.35">
      <c r="A189" s="10">
        <f t="shared" ca="1" si="2"/>
        <v>46101</v>
      </c>
      <c r="B189" s="14"/>
      <c r="C189" s="8">
        <v>188</v>
      </c>
      <c r="D189" s="10">
        <v>46008</v>
      </c>
      <c r="E189" s="10">
        <v>46009</v>
      </c>
      <c r="F189" s="8">
        <v>1</v>
      </c>
      <c r="G189" s="8">
        <v>0</v>
      </c>
      <c r="H189" s="8">
        <v>1</v>
      </c>
      <c r="I189" s="8">
        <v>0</v>
      </c>
      <c r="J189" s="8">
        <v>1</v>
      </c>
      <c r="K189" s="8">
        <v>0</v>
      </c>
      <c r="L189" s="8" t="s">
        <v>22</v>
      </c>
      <c r="M189" s="8" t="s">
        <v>36</v>
      </c>
      <c r="N189" s="8" t="s">
        <v>28</v>
      </c>
      <c r="O189" s="42" t="s">
        <v>175</v>
      </c>
      <c r="P189" s="8" t="s">
        <v>48</v>
      </c>
      <c r="Q189" s="14"/>
      <c r="R189" s="8">
        <v>12084</v>
      </c>
      <c r="S189" s="43" t="s">
        <v>336</v>
      </c>
      <c r="T189" s="10" t="s">
        <v>35</v>
      </c>
      <c r="U189" s="8" t="s">
        <v>36</v>
      </c>
      <c r="V189" s="8" t="s">
        <v>337</v>
      </c>
      <c r="W189" s="8">
        <f ca="1">POS_22[[#This Row],[Fecha actual ]]-POS_22[[#This Row],[Fecha de Registro ]]</f>
        <v>92</v>
      </c>
      <c r="X189" s="11"/>
      <c r="Y189" s="37" t="s">
        <v>357</v>
      </c>
      <c r="Z189" s="8">
        <v>0</v>
      </c>
      <c r="AA189" s="8">
        <v>0</v>
      </c>
      <c r="AB189" s="8">
        <v>0</v>
      </c>
      <c r="AC189" s="8">
        <v>1</v>
      </c>
      <c r="AD189" s="24" t="s">
        <v>358</v>
      </c>
      <c r="AE189" s="8">
        <v>0</v>
      </c>
      <c r="AF189" s="8">
        <v>1</v>
      </c>
      <c r="AG189" s="8">
        <v>0</v>
      </c>
      <c r="AH189" s="8">
        <v>0</v>
      </c>
      <c r="AI189" s="24" t="s">
        <v>359</v>
      </c>
      <c r="AJ189" s="8" t="s">
        <v>21</v>
      </c>
      <c r="AK189" s="8" t="s">
        <v>37</v>
      </c>
      <c r="AL189" s="8" t="s">
        <v>175</v>
      </c>
      <c r="AM189" s="8" t="s">
        <v>37</v>
      </c>
      <c r="AN189" s="11"/>
      <c r="AO189" s="8"/>
      <c r="AP189" s="8"/>
      <c r="AQ189" s="8"/>
      <c r="AR189" s="8"/>
      <c r="AS189" s="8"/>
      <c r="AT189" s="10"/>
      <c r="AU189" s="8"/>
      <c r="AV189" s="8"/>
      <c r="AW189" s="8"/>
      <c r="AX189" s="10"/>
      <c r="AY189" s="8"/>
      <c r="AZ189" s="8"/>
      <c r="BA189" s="8"/>
      <c r="BB189" s="8"/>
      <c r="BC189" s="10"/>
      <c r="BD189" s="11"/>
      <c r="BE189" s="8"/>
      <c r="BF189" s="10"/>
      <c r="BG189" s="8">
        <f>POS_22[[#This Row],[Fecha de la Resolución del CG ]]-POS_22[[#This Row],[Fecha de Registro ]]</f>
        <v>-46009</v>
      </c>
      <c r="BH189" s="8"/>
      <c r="BI189" s="8"/>
      <c r="BJ189" s="8"/>
      <c r="BK189" s="8"/>
      <c r="BL189" s="11"/>
      <c r="BM189" s="8"/>
      <c r="BN189" s="8"/>
      <c r="BO189" s="10"/>
      <c r="BP189" s="8"/>
      <c r="BQ189" s="8"/>
      <c r="BR189" s="36"/>
    </row>
    <row r="190" spans="1:70" x14ac:dyDescent="0.35">
      <c r="A190" s="26"/>
      <c r="B190" s="27"/>
      <c r="C190" s="28"/>
      <c r="D190" s="29"/>
      <c r="E190" s="29"/>
      <c r="F190" s="28"/>
      <c r="G190" s="28"/>
      <c r="H190" s="28"/>
      <c r="I190" s="28"/>
      <c r="J190" s="28"/>
      <c r="K190" s="28"/>
      <c r="L190" s="28"/>
      <c r="M190" s="28"/>
      <c r="N190" s="30"/>
      <c r="O190" s="31"/>
      <c r="P190" s="28"/>
      <c r="Q190" s="27"/>
      <c r="R190" s="28"/>
      <c r="S190" s="35"/>
      <c r="T190" s="29"/>
      <c r="U190" s="28"/>
      <c r="V190" s="28"/>
      <c r="W190" s="28"/>
      <c r="X190" s="32"/>
      <c r="Y190" s="25"/>
      <c r="Z190" s="28"/>
      <c r="AA190" s="28"/>
      <c r="AB190" s="28"/>
      <c r="AC190" s="28"/>
      <c r="AD190" s="25"/>
      <c r="AE190" s="28"/>
      <c r="AF190" s="28"/>
      <c r="AG190" s="28"/>
      <c r="AH190" s="28"/>
      <c r="AI190" s="25"/>
      <c r="AJ190" s="28"/>
      <c r="AK190" s="28"/>
      <c r="AL190" s="28"/>
      <c r="AM190" s="28"/>
      <c r="AN190" s="32"/>
      <c r="AO190" s="28"/>
      <c r="AP190" s="28"/>
      <c r="AQ190" s="28"/>
      <c r="AR190" s="29"/>
      <c r="AS190" s="28"/>
      <c r="AT190" s="29"/>
      <c r="AU190" s="28"/>
      <c r="AV190" s="28"/>
      <c r="AW190" s="29"/>
      <c r="AX190" s="29"/>
      <c r="AY190" s="28"/>
      <c r="AZ190" s="29"/>
      <c r="BA190" s="28"/>
      <c r="BB190" s="28"/>
      <c r="BC190" s="29"/>
      <c r="BD190" s="33"/>
      <c r="BE190" s="28"/>
      <c r="BF190" s="29"/>
      <c r="BG190" s="28"/>
      <c r="BH190" s="29"/>
      <c r="BI190" s="28"/>
      <c r="BJ190" s="28"/>
      <c r="BK190" s="28"/>
      <c r="BL190" s="32"/>
      <c r="BM190" s="28"/>
      <c r="BN190" s="28"/>
      <c r="BO190" s="29"/>
      <c r="BP190" s="28"/>
      <c r="BQ190" s="28"/>
      <c r="BR190" s="34"/>
    </row>
  </sheetData>
  <conditionalFormatting sqref="W1:W190 BF2:BF190">
    <cfRule type="cellIs" dxfId="48" priority="1" operator="greaterThan">
      <formula>730</formula>
    </cfRule>
  </conditionalFormatting>
  <hyperlinks>
    <hyperlink ref="AU7" r:id="rId1" xr:uid="{3CEC9C45-D18A-4930-9382-01CC09BE43E7}"/>
    <hyperlink ref="AU23" r:id="rId2" xr:uid="{D81B63A1-119A-4138-8BA0-064197476174}"/>
  </hyperlinks>
  <pageMargins left="0.7" right="0.7" top="0.75" bottom="0.75" header="0.3" footer="0.3"/>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04A04-7DC0-4DE7-BF19-F386E6D968A3}">
  <dimension ref="A1:AF75"/>
  <sheetViews>
    <sheetView topLeftCell="A2" zoomScale="70" zoomScaleNormal="70" workbookViewId="0">
      <selection activeCell="M2" sqref="M2"/>
    </sheetView>
  </sheetViews>
  <sheetFormatPr baseColWidth="10" defaultRowHeight="14.5" x14ac:dyDescent="0.35"/>
  <cols>
    <col min="1" max="1" width="14.26953125" customWidth="1"/>
    <col min="2" max="2" width="4.54296875" customWidth="1"/>
    <col min="3" max="3" width="5.453125" customWidth="1"/>
    <col min="4" max="4" width="13.26953125" customWidth="1"/>
    <col min="5" max="5" width="21.26953125" customWidth="1"/>
    <col min="6" max="6" width="20.08984375" customWidth="1"/>
    <col min="7" max="7" width="10.81640625" customWidth="1"/>
    <col min="8" max="8" width="5.7265625" customWidth="1"/>
    <col min="9" max="9" width="26.90625" customWidth="1"/>
    <col min="10" max="10" width="34.6328125" customWidth="1"/>
    <col min="11" max="11" width="8" customWidth="1"/>
    <col min="12" max="12" width="14.6328125" customWidth="1"/>
    <col min="13" max="13" width="51.453125" customWidth="1"/>
    <col min="14" max="14" width="22.81640625" customWidth="1"/>
    <col min="15" max="15" width="18" customWidth="1"/>
    <col min="16" max="16" width="25.6328125" customWidth="1"/>
    <col min="17" max="17" width="39.90625" customWidth="1"/>
    <col min="18" max="18" width="5.453125" customWidth="1"/>
    <col min="19" max="19" width="21.26953125" customWidth="1"/>
    <col min="20" max="20" width="18.7265625" customWidth="1"/>
    <col min="21" max="21" width="18.26953125" customWidth="1"/>
    <col min="22" max="22" width="56" customWidth="1"/>
    <col min="23" max="23" width="46.1796875" customWidth="1"/>
    <col min="24" max="24" width="33.90625" customWidth="1"/>
    <col min="25" max="25" width="17.7265625" customWidth="1"/>
    <col min="26" max="26" width="46.7265625" customWidth="1"/>
    <col min="27" max="27" width="31" customWidth="1"/>
    <col min="28" max="28" width="27.7265625" customWidth="1"/>
    <col min="29" max="29" width="17.54296875" customWidth="1"/>
    <col min="30" max="30" width="42.453125" customWidth="1"/>
    <col min="31" max="31" width="46.7265625" customWidth="1"/>
    <col min="32" max="32" width="37.7265625" customWidth="1"/>
  </cols>
  <sheetData>
    <row r="1" spans="1:32" ht="65" x14ac:dyDescent="0.35">
      <c r="A1" s="99" t="s">
        <v>954</v>
      </c>
      <c r="B1" s="54" t="s">
        <v>373</v>
      </c>
      <c r="C1" s="53" t="s">
        <v>955</v>
      </c>
      <c r="D1" s="53" t="s">
        <v>956</v>
      </c>
      <c r="E1" s="55" t="s">
        <v>957</v>
      </c>
      <c r="F1" s="55" t="s">
        <v>958</v>
      </c>
      <c r="G1" s="56" t="s">
        <v>959</v>
      </c>
      <c r="H1" s="56" t="s">
        <v>960</v>
      </c>
      <c r="I1" s="53" t="s">
        <v>961</v>
      </c>
      <c r="J1" s="53" t="s">
        <v>962</v>
      </c>
      <c r="K1" s="54" t="s">
        <v>123</v>
      </c>
      <c r="L1" s="53" t="s">
        <v>963</v>
      </c>
      <c r="M1" s="53" t="s">
        <v>964</v>
      </c>
      <c r="N1" s="53" t="s">
        <v>965</v>
      </c>
      <c r="O1" s="53" t="s">
        <v>966</v>
      </c>
      <c r="P1" s="53" t="s">
        <v>967</v>
      </c>
      <c r="Q1" s="53" t="s">
        <v>968</v>
      </c>
      <c r="R1" s="54" t="s">
        <v>129</v>
      </c>
      <c r="S1" s="53" t="s">
        <v>969</v>
      </c>
      <c r="T1" s="53" t="s">
        <v>970</v>
      </c>
      <c r="U1" s="53" t="s">
        <v>971</v>
      </c>
      <c r="V1" s="57" t="s">
        <v>972</v>
      </c>
      <c r="W1" s="53" t="s">
        <v>973</v>
      </c>
      <c r="X1" s="53" t="s">
        <v>974</v>
      </c>
      <c r="Y1" s="54" t="s">
        <v>975</v>
      </c>
      <c r="Z1" s="53" t="s">
        <v>976</v>
      </c>
      <c r="AA1" s="53" t="s">
        <v>977</v>
      </c>
      <c r="AB1" s="53" t="s">
        <v>978</v>
      </c>
      <c r="AC1" s="53" t="s">
        <v>979</v>
      </c>
      <c r="AD1" s="53" t="s">
        <v>980</v>
      </c>
      <c r="AE1" s="58" t="s">
        <v>981</v>
      </c>
      <c r="AF1" s="104" t="s">
        <v>982</v>
      </c>
    </row>
    <row r="2" spans="1:32" ht="325.5" x14ac:dyDescent="0.35">
      <c r="A2" s="100">
        <f t="shared" ref="A2:A5" ca="1" si="0">TODAY()</f>
        <v>46101</v>
      </c>
      <c r="B2" s="60"/>
      <c r="C2" s="6">
        <v>1</v>
      </c>
      <c r="D2" s="6">
        <v>2021</v>
      </c>
      <c r="E2" s="61">
        <v>44530</v>
      </c>
      <c r="F2" s="59">
        <v>44530</v>
      </c>
      <c r="G2" s="6">
        <v>1</v>
      </c>
      <c r="H2" s="6">
        <v>1</v>
      </c>
      <c r="I2" s="6" t="s">
        <v>175</v>
      </c>
      <c r="J2" s="6"/>
      <c r="K2" s="60"/>
      <c r="L2" s="6">
        <v>6196</v>
      </c>
      <c r="M2" s="6" t="s">
        <v>983</v>
      </c>
      <c r="N2" s="6" t="s">
        <v>35</v>
      </c>
      <c r="O2" s="6" t="s">
        <v>181</v>
      </c>
      <c r="P2" s="6"/>
      <c r="Q2" s="6" t="e">
        <f>[1]!POSTRAMITE[[#This Row],[FECHA ACTUAL ]]-[1]!POSTRAMITE[[#This Row],[FECHA DE REGISTRO]]</f>
        <v>#REF!</v>
      </c>
      <c r="R2" s="60"/>
      <c r="S2" s="6" t="s">
        <v>30</v>
      </c>
      <c r="T2" s="6" t="s">
        <v>984</v>
      </c>
      <c r="U2" s="6" t="s">
        <v>985</v>
      </c>
      <c r="V2" s="62" t="s">
        <v>986</v>
      </c>
      <c r="W2" s="6" t="s">
        <v>987</v>
      </c>
      <c r="X2" s="6"/>
      <c r="Y2" s="60"/>
      <c r="Z2" s="6" t="s">
        <v>988</v>
      </c>
      <c r="AA2" s="6"/>
      <c r="AB2" s="59"/>
      <c r="AC2" s="6" t="s">
        <v>989</v>
      </c>
      <c r="AD2" s="63" t="s">
        <v>990</v>
      </c>
      <c r="AE2" s="64"/>
      <c r="AF2" s="105"/>
    </row>
    <row r="3" spans="1:32" ht="262.5" x14ac:dyDescent="0.35">
      <c r="A3" s="100">
        <f t="shared" ca="1" si="0"/>
        <v>46101</v>
      </c>
      <c r="B3" s="60"/>
      <c r="C3" s="6">
        <v>2</v>
      </c>
      <c r="D3" s="6">
        <v>2024</v>
      </c>
      <c r="E3" s="61">
        <v>45467</v>
      </c>
      <c r="F3" s="59">
        <v>45531</v>
      </c>
      <c r="G3" s="6">
        <v>1</v>
      </c>
      <c r="H3" s="6">
        <v>1</v>
      </c>
      <c r="I3" s="6" t="s">
        <v>175</v>
      </c>
      <c r="J3" s="6"/>
      <c r="K3" s="60"/>
      <c r="L3" s="6">
        <v>10923</v>
      </c>
      <c r="M3" s="6" t="s">
        <v>991</v>
      </c>
      <c r="N3" s="6" t="s">
        <v>94</v>
      </c>
      <c r="O3" s="6" t="s">
        <v>82</v>
      </c>
      <c r="P3" s="6"/>
      <c r="Q3" s="6" t="e">
        <f>[1]!POSTRAMITE[[#This Row],[FECHA ACTUAL ]]-[1]!POSTRAMITE[[#This Row],[FECHA DE REGISTRO]]</f>
        <v>#REF!</v>
      </c>
      <c r="R3" s="60"/>
      <c r="S3" s="6" t="s">
        <v>71</v>
      </c>
      <c r="T3" s="6" t="s">
        <v>992</v>
      </c>
      <c r="U3" s="6" t="s">
        <v>993</v>
      </c>
      <c r="V3" s="62" t="s">
        <v>994</v>
      </c>
      <c r="W3" s="6" t="s">
        <v>98</v>
      </c>
      <c r="X3" s="6"/>
      <c r="Y3" s="60"/>
      <c r="Z3" s="6" t="s">
        <v>995</v>
      </c>
      <c r="AA3" s="6" t="s">
        <v>94</v>
      </c>
      <c r="AB3" s="59">
        <v>45671</v>
      </c>
      <c r="AC3" s="6" t="s">
        <v>996</v>
      </c>
      <c r="AD3" s="63" t="s">
        <v>997</v>
      </c>
      <c r="AE3" s="65"/>
      <c r="AF3" s="65"/>
    </row>
    <row r="4" spans="1:32" ht="262.5" x14ac:dyDescent="0.35">
      <c r="A4" s="100">
        <f t="shared" ca="1" si="0"/>
        <v>46101</v>
      </c>
      <c r="B4" s="60"/>
      <c r="C4" s="6">
        <v>3</v>
      </c>
      <c r="D4" s="6">
        <v>2025</v>
      </c>
      <c r="E4" s="61">
        <v>45562</v>
      </c>
      <c r="F4" s="59">
        <v>45671</v>
      </c>
      <c r="G4" s="6">
        <v>1</v>
      </c>
      <c r="H4" s="6">
        <v>1</v>
      </c>
      <c r="I4" s="6" t="s">
        <v>175</v>
      </c>
      <c r="J4" s="6"/>
      <c r="K4" s="60"/>
      <c r="L4" s="6">
        <v>11100</v>
      </c>
      <c r="M4" s="6" t="s">
        <v>398</v>
      </c>
      <c r="N4" s="6" t="s">
        <v>35</v>
      </c>
      <c r="O4" s="6" t="s">
        <v>375</v>
      </c>
      <c r="P4" s="6"/>
      <c r="Q4" s="6" t="e">
        <f>[1]!POSTRAMITE[[#This Row],[FECHA ACTUAL ]]-[1]!POSTRAMITE[[#This Row],[FECHA DE REGISTRO]]</f>
        <v>#REF!</v>
      </c>
      <c r="R4" s="60"/>
      <c r="S4" s="6" t="s">
        <v>81</v>
      </c>
      <c r="T4" s="6" t="s">
        <v>998</v>
      </c>
      <c r="U4" s="6" t="s">
        <v>400</v>
      </c>
      <c r="V4" s="62" t="s">
        <v>401</v>
      </c>
      <c r="W4" s="6" t="s">
        <v>80</v>
      </c>
      <c r="X4" s="6"/>
      <c r="Y4" s="60"/>
      <c r="Z4" s="6" t="s">
        <v>999</v>
      </c>
      <c r="AA4" s="6" t="str">
        <f>PROPER(MID(LEFT([1]!POSTRAMITE[[#This Row],[SÍNTESIS DE LOS TRÁMITES REALIZADOS PARA SU SUSTANCIACIÓN]], FIND("{token}", SUBSTITUTE([1]!POSTRAMITE[[#This Row],[SÍNTESIS DE LOS TRÁMITES REALIZADOS PARA SU SUSTANCIACIÓN]], " ", "{token}", 4))), FIND("{token}", SUBSTITUTE([1]!POSTRAMITE[[#This Row],[SÍNTESIS DE LOS TRÁMITES REALIZADOS PARA SU SUSTANCIACIÓN]], " ", "{token}", 3)) + 1, LEN([1]!POSTRAMITE[[#This Row],[SÍNTESIS DE LOS TRÁMITES REALIZADOS PARA SU SUSTANCIACIÓN]])))</f>
        <v xml:space="preserve">Julio </v>
      </c>
      <c r="AB4" s="59">
        <v>45672</v>
      </c>
      <c r="AC4" s="6" t="s">
        <v>989</v>
      </c>
      <c r="AD4" s="63" t="s">
        <v>1001</v>
      </c>
      <c r="AE4" s="64"/>
      <c r="AF4" s="65"/>
    </row>
    <row r="5" spans="1:32" ht="52.5" x14ac:dyDescent="0.35">
      <c r="A5" s="100">
        <f t="shared" ca="1" si="0"/>
        <v>46101</v>
      </c>
      <c r="B5" s="60"/>
      <c r="C5" s="6">
        <v>4</v>
      </c>
      <c r="D5" s="6">
        <v>2025</v>
      </c>
      <c r="E5" s="61">
        <v>45684</v>
      </c>
      <c r="F5" s="59">
        <v>45695</v>
      </c>
      <c r="G5" s="6">
        <v>1</v>
      </c>
      <c r="H5" s="6">
        <v>1</v>
      </c>
      <c r="I5" s="6" t="s">
        <v>175</v>
      </c>
      <c r="J5" s="6"/>
      <c r="K5" s="60"/>
      <c r="L5" s="6">
        <v>11146</v>
      </c>
      <c r="M5" s="6" t="s">
        <v>480</v>
      </c>
      <c r="N5" s="6" t="s">
        <v>35</v>
      </c>
      <c r="O5" s="6" t="s">
        <v>93</v>
      </c>
      <c r="P5" s="6"/>
      <c r="Q5" s="6" t="e">
        <f>[1]!POSTRAMITE[[#This Row],[FECHA ACTUAL ]]-[1]!POSTRAMITE[[#This Row],[FECHA DE REGISTRO]]</f>
        <v>#REF!</v>
      </c>
      <c r="R5" s="60"/>
      <c r="S5" s="6" t="s">
        <v>30</v>
      </c>
      <c r="T5" s="6" t="s">
        <v>1002</v>
      </c>
      <c r="U5" s="6" t="s">
        <v>187</v>
      </c>
      <c r="V5" s="62" t="s">
        <v>482</v>
      </c>
      <c r="W5" s="63" t="s">
        <v>21</v>
      </c>
      <c r="X5" s="6">
        <v>2</v>
      </c>
      <c r="Y5" s="66"/>
      <c r="Z5" s="6" t="s">
        <v>1003</v>
      </c>
      <c r="AA5" s="6" t="s">
        <v>1004</v>
      </c>
      <c r="AB5" s="59">
        <v>45698</v>
      </c>
      <c r="AC5" s="6" t="s">
        <v>996</v>
      </c>
      <c r="AD5" s="63" t="s">
        <v>1005</v>
      </c>
      <c r="AE5" s="65"/>
      <c r="AF5" s="65"/>
    </row>
    <row r="6" spans="1:32" ht="136.5" x14ac:dyDescent="0.35">
      <c r="A6" s="100">
        <f ca="1">TODAY()</f>
        <v>46101</v>
      </c>
      <c r="B6" s="60"/>
      <c r="C6" s="6">
        <v>5</v>
      </c>
      <c r="D6" s="6">
        <v>2025</v>
      </c>
      <c r="E6" s="67">
        <v>45723</v>
      </c>
      <c r="F6" s="59">
        <v>45723</v>
      </c>
      <c r="G6" s="6">
        <v>1</v>
      </c>
      <c r="H6" s="6">
        <v>1</v>
      </c>
      <c r="I6" s="6" t="s">
        <v>175</v>
      </c>
      <c r="J6" s="6"/>
      <c r="K6" s="60"/>
      <c r="L6" s="6">
        <v>11211</v>
      </c>
      <c r="M6" s="6" t="s">
        <v>554</v>
      </c>
      <c r="N6" s="6" t="s">
        <v>35</v>
      </c>
      <c r="O6" s="63" t="s">
        <v>455</v>
      </c>
      <c r="P6" s="63"/>
      <c r="Q6" s="6" t="e">
        <f>[1]!POSTRAMITE[[#This Row],[FECHA ACTUAL ]]-[1]!POSTRAMITE[[#This Row],[FECHA DE REGISTRO]]</f>
        <v>#REF!</v>
      </c>
      <c r="R6" s="60"/>
      <c r="S6" s="6" t="s">
        <v>30</v>
      </c>
      <c r="T6" s="63" t="s">
        <v>1006</v>
      </c>
      <c r="U6" s="6" t="s">
        <v>187</v>
      </c>
      <c r="V6" s="68" t="s">
        <v>556</v>
      </c>
      <c r="W6" s="6" t="s">
        <v>38</v>
      </c>
      <c r="X6" s="6"/>
      <c r="Y6" s="66"/>
      <c r="Z6" s="6" t="s">
        <v>1007</v>
      </c>
      <c r="AA6" s="63" t="s">
        <v>1000</v>
      </c>
      <c r="AB6" s="69">
        <v>45940</v>
      </c>
      <c r="AC6" s="6" t="s">
        <v>989</v>
      </c>
      <c r="AD6" s="63"/>
      <c r="AE6" s="65"/>
      <c r="AF6" s="65"/>
    </row>
    <row r="7" spans="1:32" ht="84" x14ac:dyDescent="0.35">
      <c r="A7" s="100">
        <f t="shared" ref="A7:A22" ca="1" si="1">TODAY()</f>
        <v>46101</v>
      </c>
      <c r="B7" s="60"/>
      <c r="C7" s="6">
        <v>6</v>
      </c>
      <c r="D7" s="6">
        <v>2025</v>
      </c>
      <c r="E7" s="67">
        <v>45716</v>
      </c>
      <c r="F7" s="69">
        <v>45729</v>
      </c>
      <c r="G7" s="6">
        <v>1</v>
      </c>
      <c r="H7" s="6">
        <v>1</v>
      </c>
      <c r="I7" s="6" t="s">
        <v>175</v>
      </c>
      <c r="J7" s="6"/>
      <c r="K7" s="60"/>
      <c r="L7" s="70">
        <v>11226</v>
      </c>
      <c r="M7" s="63" t="s">
        <v>1008</v>
      </c>
      <c r="N7" s="63" t="s">
        <v>35</v>
      </c>
      <c r="O7" s="63" t="s">
        <v>93</v>
      </c>
      <c r="P7" s="63"/>
      <c r="Q7" s="6" t="e">
        <f>[1]!POSTRAMITE[[#This Row],[FECHA ACTUAL ]]-[1]!POSTRAMITE[[#This Row],[FECHA DE REGISTRO]]</f>
        <v>#REF!</v>
      </c>
      <c r="R7" s="60"/>
      <c r="S7" s="6" t="s">
        <v>30</v>
      </c>
      <c r="T7" s="63" t="s">
        <v>1009</v>
      </c>
      <c r="U7" s="6" t="s">
        <v>187</v>
      </c>
      <c r="V7" s="68" t="s">
        <v>583</v>
      </c>
      <c r="W7" s="63" t="s">
        <v>21</v>
      </c>
      <c r="X7" s="63">
        <v>4</v>
      </c>
      <c r="Y7" s="66"/>
      <c r="Z7" s="6" t="s">
        <v>1010</v>
      </c>
      <c r="AA7" s="63" t="s">
        <v>1000</v>
      </c>
      <c r="AB7" s="63" t="s">
        <v>1011</v>
      </c>
      <c r="AC7" s="6" t="s">
        <v>996</v>
      </c>
      <c r="AD7" s="63" t="s">
        <v>1012</v>
      </c>
      <c r="AE7" s="65"/>
      <c r="AF7" s="65"/>
    </row>
    <row r="8" spans="1:32" ht="147" x14ac:dyDescent="0.35">
      <c r="A8" s="100">
        <f t="shared" ca="1" si="1"/>
        <v>46101</v>
      </c>
      <c r="B8" s="60"/>
      <c r="C8" s="6">
        <v>7</v>
      </c>
      <c r="D8" s="6">
        <v>2025</v>
      </c>
      <c r="E8" s="67">
        <v>45734</v>
      </c>
      <c r="F8" s="69">
        <v>45734</v>
      </c>
      <c r="G8" s="6">
        <v>1</v>
      </c>
      <c r="H8" s="6">
        <v>1</v>
      </c>
      <c r="I8" s="6" t="s">
        <v>175</v>
      </c>
      <c r="J8" s="6"/>
      <c r="K8" s="60"/>
      <c r="L8" s="6">
        <v>11236</v>
      </c>
      <c r="M8" s="71" t="s">
        <v>593</v>
      </c>
      <c r="N8" s="63"/>
      <c r="O8" s="63" t="s">
        <v>455</v>
      </c>
      <c r="P8" s="63"/>
      <c r="Q8" s="6" t="e">
        <f>[1]!POSTRAMITE[[#This Row],[FECHA ACTUAL ]]-[1]!POSTRAMITE[[#This Row],[FECHA DE REGISTRO]]</f>
        <v>#REF!</v>
      </c>
      <c r="R8" s="60"/>
      <c r="S8" s="6" t="s">
        <v>30</v>
      </c>
      <c r="T8" s="72" t="s">
        <v>1013</v>
      </c>
      <c r="U8" s="72" t="s">
        <v>595</v>
      </c>
      <c r="V8" s="68" t="s">
        <v>596</v>
      </c>
      <c r="W8" s="6" t="s">
        <v>38</v>
      </c>
      <c r="X8" s="63"/>
      <c r="Y8" s="66"/>
      <c r="Z8" s="63" t="s">
        <v>1014</v>
      </c>
      <c r="AA8" s="63" t="s">
        <v>1004</v>
      </c>
      <c r="AB8" s="69">
        <v>45737</v>
      </c>
      <c r="AC8" s="6" t="s">
        <v>989</v>
      </c>
      <c r="AD8" s="63"/>
      <c r="AE8" s="65"/>
      <c r="AF8" s="65"/>
    </row>
    <row r="9" spans="1:32" ht="63" x14ac:dyDescent="0.35">
      <c r="A9" s="100">
        <f t="shared" ca="1" si="1"/>
        <v>46101</v>
      </c>
      <c r="B9" s="60"/>
      <c r="C9" s="6">
        <v>8</v>
      </c>
      <c r="D9" s="6">
        <v>2025</v>
      </c>
      <c r="E9" s="67">
        <v>45730</v>
      </c>
      <c r="F9" s="69">
        <v>45747</v>
      </c>
      <c r="G9" s="6">
        <v>1</v>
      </c>
      <c r="H9" s="6">
        <v>1</v>
      </c>
      <c r="I9" s="6" t="s">
        <v>175</v>
      </c>
      <c r="J9" s="6"/>
      <c r="K9" s="60"/>
      <c r="L9" s="63">
        <v>11276</v>
      </c>
      <c r="M9" s="63" t="s">
        <v>632</v>
      </c>
      <c r="N9" s="63"/>
      <c r="O9" s="63" t="s">
        <v>93</v>
      </c>
      <c r="P9" s="63"/>
      <c r="Q9" s="6" t="e">
        <f>[1]!POSTRAMITE[[#This Row],[FECHA ACTUAL ]]-[1]!POSTRAMITE[[#This Row],[FECHA DE REGISTRO]]</f>
        <v>#REF!</v>
      </c>
      <c r="R9" s="60"/>
      <c r="S9" s="6" t="s">
        <v>30</v>
      </c>
      <c r="T9" s="63" t="s">
        <v>1015</v>
      </c>
      <c r="U9" s="6" t="s">
        <v>386</v>
      </c>
      <c r="V9" s="68" t="s">
        <v>1016</v>
      </c>
      <c r="W9" s="63" t="s">
        <v>21</v>
      </c>
      <c r="X9" s="63">
        <v>3</v>
      </c>
      <c r="Y9" s="66"/>
      <c r="Z9" s="63"/>
      <c r="AA9" s="63"/>
      <c r="AB9" s="63"/>
      <c r="AC9" s="6" t="s">
        <v>996</v>
      </c>
      <c r="AD9" s="63" t="s">
        <v>1012</v>
      </c>
      <c r="AE9" s="65"/>
      <c r="AF9" s="65"/>
    </row>
    <row r="10" spans="1:32" ht="73.5" x14ac:dyDescent="0.35">
      <c r="A10" s="100">
        <f t="shared" ca="1" si="1"/>
        <v>46101</v>
      </c>
      <c r="B10" s="60"/>
      <c r="C10" s="6">
        <v>9</v>
      </c>
      <c r="D10" s="6">
        <v>2025</v>
      </c>
      <c r="E10" s="67">
        <v>45747</v>
      </c>
      <c r="F10" s="69">
        <v>45754</v>
      </c>
      <c r="G10" s="6">
        <v>1</v>
      </c>
      <c r="H10" s="6">
        <v>1</v>
      </c>
      <c r="I10" s="6" t="s">
        <v>175</v>
      </c>
      <c r="J10" s="6"/>
      <c r="K10" s="60"/>
      <c r="L10" s="63">
        <v>11304</v>
      </c>
      <c r="M10" s="63" t="s">
        <v>651</v>
      </c>
      <c r="N10" s="63"/>
      <c r="O10" s="63" t="s">
        <v>455</v>
      </c>
      <c r="P10" s="63"/>
      <c r="Q10" s="6" t="e">
        <f>[1]!POSTRAMITE[[#This Row],[FECHA ACTUAL ]]-[1]!POSTRAMITE[[#This Row],[FECHA DE REGISTRO]]</f>
        <v>#REF!</v>
      </c>
      <c r="R10" s="60"/>
      <c r="S10" s="6" t="s">
        <v>30</v>
      </c>
      <c r="T10" s="63" t="s">
        <v>1017</v>
      </c>
      <c r="U10" s="6" t="s">
        <v>342</v>
      </c>
      <c r="V10" s="68" t="s">
        <v>653</v>
      </c>
      <c r="W10" s="63" t="s">
        <v>21</v>
      </c>
      <c r="X10" s="63">
        <v>1</v>
      </c>
      <c r="Y10" s="66"/>
      <c r="Z10" s="63" t="s">
        <v>1018</v>
      </c>
      <c r="AA10" s="63" t="s">
        <v>94</v>
      </c>
      <c r="AB10" s="69">
        <v>45896</v>
      </c>
      <c r="AC10" s="6" t="s">
        <v>996</v>
      </c>
      <c r="AD10" s="63" t="s">
        <v>1019</v>
      </c>
      <c r="AE10" s="65"/>
      <c r="AF10" s="65"/>
    </row>
    <row r="11" spans="1:32" ht="94.5" x14ac:dyDescent="0.35">
      <c r="A11" s="100">
        <f t="shared" ca="1" si="1"/>
        <v>46101</v>
      </c>
      <c r="B11" s="60"/>
      <c r="C11" s="6">
        <v>10</v>
      </c>
      <c r="D11" s="6">
        <v>2025</v>
      </c>
      <c r="E11" s="67">
        <v>45755</v>
      </c>
      <c r="F11" s="69">
        <v>45755</v>
      </c>
      <c r="G11" s="6">
        <v>1</v>
      </c>
      <c r="H11" s="6">
        <v>1</v>
      </c>
      <c r="I11" s="6" t="s">
        <v>175</v>
      </c>
      <c r="J11" s="6"/>
      <c r="K11" s="60"/>
      <c r="L11" s="63">
        <v>11319</v>
      </c>
      <c r="M11" s="63" t="s">
        <v>672</v>
      </c>
      <c r="N11" s="63"/>
      <c r="O11" s="63" t="s">
        <v>455</v>
      </c>
      <c r="P11" s="63"/>
      <c r="Q11" s="6" t="e">
        <f>[1]!POSTRAMITE[[#This Row],[FECHA ACTUAL ]]-[1]!POSTRAMITE[[#This Row],[FECHA DE REGISTRO]]</f>
        <v>#REF!</v>
      </c>
      <c r="R11" s="60"/>
      <c r="S11" s="6" t="s">
        <v>30</v>
      </c>
      <c r="T11" s="63" t="s">
        <v>673</v>
      </c>
      <c r="U11" s="63" t="s">
        <v>674</v>
      </c>
      <c r="V11" s="68" t="s">
        <v>675</v>
      </c>
      <c r="W11" s="6" t="s">
        <v>38</v>
      </c>
      <c r="X11" s="63">
        <v>1</v>
      </c>
      <c r="Y11" s="66"/>
      <c r="Z11" s="63" t="s">
        <v>1020</v>
      </c>
      <c r="AA11" s="63" t="s">
        <v>1004</v>
      </c>
      <c r="AB11" s="69">
        <v>45762</v>
      </c>
      <c r="AC11" s="6" t="s">
        <v>989</v>
      </c>
      <c r="AD11" s="63"/>
      <c r="AE11" s="65"/>
      <c r="AF11" s="65"/>
    </row>
    <row r="12" spans="1:32" ht="42" x14ac:dyDescent="0.35">
      <c r="A12" s="100">
        <f t="shared" ca="1" si="1"/>
        <v>46101</v>
      </c>
      <c r="B12" s="60"/>
      <c r="C12" s="6">
        <v>11</v>
      </c>
      <c r="D12" s="6">
        <v>2025</v>
      </c>
      <c r="E12" s="67">
        <v>45755</v>
      </c>
      <c r="F12" s="69">
        <v>45769</v>
      </c>
      <c r="G12" s="6">
        <v>1</v>
      </c>
      <c r="H12" s="6">
        <v>1</v>
      </c>
      <c r="I12" s="6" t="s">
        <v>175</v>
      </c>
      <c r="J12" s="6"/>
      <c r="K12" s="60"/>
      <c r="L12" s="63">
        <v>13361</v>
      </c>
      <c r="M12" s="63" t="s">
        <v>689</v>
      </c>
      <c r="N12" s="63" t="s">
        <v>35</v>
      </c>
      <c r="O12" s="63" t="s">
        <v>181</v>
      </c>
      <c r="P12" s="63"/>
      <c r="Q12" s="6" t="e">
        <f>[1]!POSTRAMITE[[#This Row],[FECHA ACTUAL ]]-[1]!POSTRAMITE[[#This Row],[FECHA DE REGISTRO]]</f>
        <v>#REF!</v>
      </c>
      <c r="R12" s="60"/>
      <c r="S12" s="6" t="s">
        <v>30</v>
      </c>
      <c r="T12" s="63" t="s">
        <v>1021</v>
      </c>
      <c r="U12" s="6" t="s">
        <v>187</v>
      </c>
      <c r="V12" s="68" t="s">
        <v>691</v>
      </c>
      <c r="W12" s="63" t="s">
        <v>21</v>
      </c>
      <c r="X12" s="63">
        <v>1</v>
      </c>
      <c r="Y12" s="66"/>
      <c r="Z12" s="63" t="s">
        <v>1022</v>
      </c>
      <c r="AA12" s="63" t="s">
        <v>1023</v>
      </c>
      <c r="AB12" s="69">
        <v>45827</v>
      </c>
      <c r="AC12" s="6" t="s">
        <v>996</v>
      </c>
      <c r="AD12" s="63" t="s">
        <v>1024</v>
      </c>
      <c r="AE12" s="65"/>
      <c r="AF12" s="65"/>
    </row>
    <row r="13" spans="1:32" ht="220.5" x14ac:dyDescent="0.35">
      <c r="A13" s="100">
        <f t="shared" ca="1" si="1"/>
        <v>46101</v>
      </c>
      <c r="B13" s="60"/>
      <c r="C13" s="6">
        <v>12</v>
      </c>
      <c r="D13" s="6">
        <v>2025</v>
      </c>
      <c r="E13" s="67">
        <v>45784</v>
      </c>
      <c r="F13" s="69">
        <v>45785</v>
      </c>
      <c r="G13" s="6">
        <v>1</v>
      </c>
      <c r="H13" s="6">
        <v>1</v>
      </c>
      <c r="I13" s="6" t="s">
        <v>175</v>
      </c>
      <c r="J13" s="6"/>
      <c r="K13" s="60"/>
      <c r="L13" s="63">
        <v>11471</v>
      </c>
      <c r="M13" s="63" t="s">
        <v>1025</v>
      </c>
      <c r="N13" s="63"/>
      <c r="O13" s="63" t="s">
        <v>455</v>
      </c>
      <c r="P13" s="63"/>
      <c r="Q13" s="6" t="e">
        <f>[1]!POSTRAMITE[[#This Row],[FECHA ACTUAL ]]-[1]!POSTRAMITE[[#This Row],[FECHA DE REGISTRO]]</f>
        <v>#REF!</v>
      </c>
      <c r="R13" s="60"/>
      <c r="S13" s="6" t="s">
        <v>30</v>
      </c>
      <c r="T13" s="63" t="s">
        <v>709</v>
      </c>
      <c r="U13" s="63" t="s">
        <v>710</v>
      </c>
      <c r="V13" s="68" t="s">
        <v>711</v>
      </c>
      <c r="W13" s="6" t="s">
        <v>38</v>
      </c>
      <c r="X13" s="63"/>
      <c r="Y13" s="66"/>
      <c r="Z13" s="63" t="s">
        <v>1026</v>
      </c>
      <c r="AA13" s="63"/>
      <c r="AB13" s="63"/>
      <c r="AC13" s="6" t="s">
        <v>989</v>
      </c>
      <c r="AD13" s="63"/>
      <c r="AE13" s="65"/>
      <c r="AF13" s="65"/>
    </row>
    <row r="14" spans="1:32" ht="52.5" x14ac:dyDescent="0.35">
      <c r="A14" s="100">
        <f t="shared" ca="1" si="1"/>
        <v>46101</v>
      </c>
      <c r="B14" s="60"/>
      <c r="C14" s="6">
        <v>13</v>
      </c>
      <c r="D14" s="6">
        <v>2025</v>
      </c>
      <c r="E14" s="67">
        <v>45783</v>
      </c>
      <c r="F14" s="69">
        <v>45792</v>
      </c>
      <c r="G14" s="6">
        <v>1</v>
      </c>
      <c r="H14" s="6">
        <v>1</v>
      </c>
      <c r="I14" s="6" t="s">
        <v>175</v>
      </c>
      <c r="J14" s="6"/>
      <c r="K14" s="60"/>
      <c r="L14" s="63">
        <v>11498</v>
      </c>
      <c r="M14" s="63" t="s">
        <v>1027</v>
      </c>
      <c r="N14" s="63" t="s">
        <v>49</v>
      </c>
      <c r="O14" s="63" t="s">
        <v>93</v>
      </c>
      <c r="P14" s="63"/>
      <c r="Q14" s="6" t="e">
        <f>[1]!POSTRAMITE[[#This Row],[FECHA ACTUAL ]]-[1]!POSTRAMITE[[#This Row],[FECHA DE REGISTRO]]</f>
        <v>#REF!</v>
      </c>
      <c r="R14" s="60"/>
      <c r="S14" s="6" t="s">
        <v>30</v>
      </c>
      <c r="T14" s="63" t="s">
        <v>1028</v>
      </c>
      <c r="U14" s="6" t="s">
        <v>1029</v>
      </c>
      <c r="V14" s="68" t="s">
        <v>718</v>
      </c>
      <c r="W14" s="63" t="s">
        <v>21</v>
      </c>
      <c r="X14" s="63">
        <v>1</v>
      </c>
      <c r="Y14" s="66"/>
      <c r="Z14" s="63" t="s">
        <v>1030</v>
      </c>
      <c r="AA14" s="63" t="s">
        <v>1023</v>
      </c>
      <c r="AB14" s="69">
        <v>45821</v>
      </c>
      <c r="AC14" s="6" t="s">
        <v>996</v>
      </c>
      <c r="AD14" s="63" t="s">
        <v>1012</v>
      </c>
      <c r="AE14" s="65"/>
      <c r="AF14" s="65"/>
    </row>
    <row r="15" spans="1:32" ht="73.5" x14ac:dyDescent="0.35">
      <c r="A15" s="100">
        <f t="shared" ca="1" si="1"/>
        <v>46101</v>
      </c>
      <c r="B15" s="60"/>
      <c r="C15" s="6">
        <v>14</v>
      </c>
      <c r="D15" s="6">
        <v>2025</v>
      </c>
      <c r="E15" s="67">
        <v>45749</v>
      </c>
      <c r="F15" s="69">
        <v>45798</v>
      </c>
      <c r="G15" s="6">
        <v>1</v>
      </c>
      <c r="H15" s="6">
        <v>1</v>
      </c>
      <c r="I15" s="6" t="s">
        <v>175</v>
      </c>
      <c r="J15" s="6"/>
      <c r="K15" s="60"/>
      <c r="L15" s="63">
        <v>11530</v>
      </c>
      <c r="M15" s="63" t="s">
        <v>1031</v>
      </c>
      <c r="N15" s="63" t="s">
        <v>1003</v>
      </c>
      <c r="O15" s="63" t="s">
        <v>181</v>
      </c>
      <c r="P15" s="63"/>
      <c r="Q15" s="6" t="e">
        <f>[1]!POSTRAMITE[[#This Row],[FECHA ACTUAL ]]-[1]!POSTRAMITE[[#This Row],[FECHA DE REGISTRO]]</f>
        <v>#REF!</v>
      </c>
      <c r="R15" s="60"/>
      <c r="S15" s="6" t="s">
        <v>30</v>
      </c>
      <c r="T15" s="63" t="s">
        <v>1032</v>
      </c>
      <c r="U15" s="63" t="s">
        <v>733</v>
      </c>
      <c r="V15" s="68" t="s">
        <v>1033</v>
      </c>
      <c r="W15" s="63" t="s">
        <v>21</v>
      </c>
      <c r="X15" s="63">
        <v>1</v>
      </c>
      <c r="Y15" s="66"/>
      <c r="Z15" s="63" t="s">
        <v>1034</v>
      </c>
      <c r="AA15" s="63" t="s">
        <v>1004</v>
      </c>
      <c r="AB15" s="69">
        <v>45827</v>
      </c>
      <c r="AC15" s="6" t="s">
        <v>989</v>
      </c>
      <c r="AD15" s="63" t="s">
        <v>1035</v>
      </c>
      <c r="AE15" s="65"/>
      <c r="AF15" s="65"/>
    </row>
    <row r="16" spans="1:32" ht="231" x14ac:dyDescent="0.35">
      <c r="A16" s="100">
        <f t="shared" ca="1" si="1"/>
        <v>46101</v>
      </c>
      <c r="B16" s="60"/>
      <c r="C16" s="6">
        <v>15</v>
      </c>
      <c r="D16" s="6">
        <v>2025</v>
      </c>
      <c r="E16" s="67">
        <v>45807</v>
      </c>
      <c r="F16" s="69">
        <v>45808</v>
      </c>
      <c r="G16" s="6">
        <v>1</v>
      </c>
      <c r="H16" s="6">
        <v>1</v>
      </c>
      <c r="I16" s="6" t="s">
        <v>175</v>
      </c>
      <c r="J16" s="6"/>
      <c r="K16" s="60"/>
      <c r="L16" s="63">
        <v>11672</v>
      </c>
      <c r="M16" s="63" t="s">
        <v>1036</v>
      </c>
      <c r="N16" s="63"/>
      <c r="O16" s="63" t="s">
        <v>455</v>
      </c>
      <c r="P16" s="63"/>
      <c r="Q16" s="6" t="e">
        <f>[1]!POSTRAMITE[[#This Row],[FECHA ACTUAL ]]-[1]!POSTRAMITE[[#This Row],[FECHA DE REGISTRO]]</f>
        <v>#REF!</v>
      </c>
      <c r="R16" s="60"/>
      <c r="S16" s="6" t="s">
        <v>30</v>
      </c>
      <c r="T16" s="63" t="s">
        <v>754</v>
      </c>
      <c r="U16" s="63" t="s">
        <v>755</v>
      </c>
      <c r="V16" s="68" t="s">
        <v>756</v>
      </c>
      <c r="W16" s="6" t="s">
        <v>38</v>
      </c>
      <c r="X16" s="63"/>
      <c r="Y16" s="66"/>
      <c r="Z16" s="63" t="s">
        <v>1037</v>
      </c>
      <c r="AA16" s="63"/>
      <c r="AB16" s="63"/>
      <c r="AC16" s="6" t="s">
        <v>989</v>
      </c>
      <c r="AD16" s="63"/>
      <c r="AE16" s="65"/>
      <c r="AF16" s="65"/>
    </row>
    <row r="17" spans="1:32" ht="52.5" x14ac:dyDescent="0.35">
      <c r="A17" s="100">
        <f t="shared" ca="1" si="1"/>
        <v>46101</v>
      </c>
      <c r="B17" s="60"/>
      <c r="C17" s="6">
        <v>16</v>
      </c>
      <c r="D17" s="6">
        <v>2025</v>
      </c>
      <c r="E17" s="67">
        <v>45649</v>
      </c>
      <c r="F17" s="69">
        <v>45812</v>
      </c>
      <c r="G17" s="6">
        <v>1</v>
      </c>
      <c r="H17" s="6">
        <v>1</v>
      </c>
      <c r="I17" s="6" t="s">
        <v>175</v>
      </c>
      <c r="J17" s="6"/>
      <c r="K17" s="60"/>
      <c r="L17" s="63">
        <v>11736</v>
      </c>
      <c r="M17" s="63" t="s">
        <v>1038</v>
      </c>
      <c r="N17" s="6" t="s">
        <v>35</v>
      </c>
      <c r="O17" s="63" t="s">
        <v>181</v>
      </c>
      <c r="P17" s="63"/>
      <c r="Q17" s="6" t="e">
        <f>[1]!POSTRAMITE[[#This Row],[FECHA ACTUAL ]]-[1]!POSTRAMITE[[#This Row],[FECHA DE REGISTRO]]</f>
        <v>#REF!</v>
      </c>
      <c r="R17" s="60"/>
      <c r="S17" s="6" t="s">
        <v>30</v>
      </c>
      <c r="T17" s="63" t="s">
        <v>1039</v>
      </c>
      <c r="U17" s="6" t="s">
        <v>187</v>
      </c>
      <c r="V17" s="68" t="s">
        <v>766</v>
      </c>
      <c r="W17" s="63" t="s">
        <v>21</v>
      </c>
      <c r="X17" s="63">
        <v>3</v>
      </c>
      <c r="Y17" s="66"/>
      <c r="Z17" s="63" t="s">
        <v>1040</v>
      </c>
      <c r="AA17" s="63" t="s">
        <v>1004</v>
      </c>
      <c r="AB17" s="69">
        <v>45813</v>
      </c>
      <c r="AC17" s="6" t="s">
        <v>996</v>
      </c>
      <c r="AD17" s="63" t="s">
        <v>1024</v>
      </c>
      <c r="AE17" s="65"/>
      <c r="AF17" s="65"/>
    </row>
    <row r="18" spans="1:32" ht="136.5" x14ac:dyDescent="0.35">
      <c r="A18" s="100">
        <f t="shared" ca="1" si="1"/>
        <v>46101</v>
      </c>
      <c r="B18" s="60"/>
      <c r="C18" s="6">
        <v>17</v>
      </c>
      <c r="D18" s="6">
        <v>2025</v>
      </c>
      <c r="E18" s="67">
        <v>45821</v>
      </c>
      <c r="F18" s="69">
        <v>45863</v>
      </c>
      <c r="G18" s="6">
        <v>1</v>
      </c>
      <c r="H18" s="6">
        <v>1</v>
      </c>
      <c r="I18" s="6" t="s">
        <v>175</v>
      </c>
      <c r="J18" s="6"/>
      <c r="K18" s="60"/>
      <c r="L18" s="63">
        <v>11878</v>
      </c>
      <c r="M18" s="63" t="s">
        <v>1041</v>
      </c>
      <c r="N18" s="63"/>
      <c r="O18" s="63" t="s">
        <v>93</v>
      </c>
      <c r="P18" s="63"/>
      <c r="Q18" s="6" t="e">
        <f>[1]!POSTRAMITE[[#This Row],[FECHA ACTUAL ]]-[1]!POSTRAMITE[[#This Row],[FECHA DE REGISTRO]]</f>
        <v>#REF!</v>
      </c>
      <c r="R18" s="60"/>
      <c r="S18" s="6" t="s">
        <v>71</v>
      </c>
      <c r="T18" s="63" t="s">
        <v>1042</v>
      </c>
      <c r="U18" s="63" t="s">
        <v>410</v>
      </c>
      <c r="V18" s="68" t="s">
        <v>800</v>
      </c>
      <c r="W18" s="6" t="s">
        <v>80</v>
      </c>
      <c r="X18" s="63"/>
      <c r="Y18" s="66"/>
      <c r="Z18" s="63"/>
      <c r="AA18" s="63"/>
      <c r="AB18" s="63"/>
      <c r="AC18" s="6" t="s">
        <v>989</v>
      </c>
      <c r="AD18" s="63"/>
      <c r="AE18" s="65"/>
      <c r="AF18" s="65"/>
    </row>
    <row r="19" spans="1:32" ht="157.5" x14ac:dyDescent="0.35">
      <c r="A19" s="100">
        <f t="shared" ca="1" si="1"/>
        <v>46101</v>
      </c>
      <c r="B19" s="60"/>
      <c r="C19" s="6">
        <v>18</v>
      </c>
      <c r="D19" s="6">
        <v>2025</v>
      </c>
      <c r="E19" s="67">
        <v>45517</v>
      </c>
      <c r="F19" s="69">
        <v>45883</v>
      </c>
      <c r="G19" s="6">
        <v>1</v>
      </c>
      <c r="H19" s="6">
        <v>1</v>
      </c>
      <c r="I19" s="6" t="s">
        <v>175</v>
      </c>
      <c r="J19" s="6"/>
      <c r="K19" s="60"/>
      <c r="L19" s="63">
        <v>11908</v>
      </c>
      <c r="M19" s="63" t="s">
        <v>1043</v>
      </c>
      <c r="N19" s="63"/>
      <c r="O19" s="63" t="s">
        <v>93</v>
      </c>
      <c r="P19" s="63"/>
      <c r="Q19" s="6" t="e">
        <f>[1]!POSTRAMITE[[#This Row],[FECHA ACTUAL ]]-[1]!POSTRAMITE[[#This Row],[FECHA DE REGISTRO]]</f>
        <v>#REF!</v>
      </c>
      <c r="R19" s="60"/>
      <c r="S19" s="6" t="s">
        <v>71</v>
      </c>
      <c r="T19" s="63" t="s">
        <v>1044</v>
      </c>
      <c r="U19" s="63" t="s">
        <v>139</v>
      </c>
      <c r="V19" s="68" t="s">
        <v>816</v>
      </c>
      <c r="W19" s="6" t="s">
        <v>98</v>
      </c>
      <c r="X19" s="63"/>
      <c r="Y19" s="66"/>
      <c r="Z19" s="63"/>
      <c r="AA19" s="63"/>
      <c r="AB19" s="63"/>
      <c r="AC19" s="6" t="s">
        <v>989</v>
      </c>
      <c r="AD19" s="63"/>
      <c r="AE19" s="65"/>
      <c r="AF19" s="65"/>
    </row>
    <row r="20" spans="1:32" ht="42" x14ac:dyDescent="0.35">
      <c r="A20" s="100">
        <f t="shared" ca="1" si="1"/>
        <v>46101</v>
      </c>
      <c r="B20" s="60"/>
      <c r="C20" s="6">
        <v>19</v>
      </c>
      <c r="D20" s="6">
        <v>2025</v>
      </c>
      <c r="E20" s="67">
        <v>45883</v>
      </c>
      <c r="F20" s="69">
        <v>45889</v>
      </c>
      <c r="G20" s="6">
        <v>1</v>
      </c>
      <c r="H20" s="6">
        <v>1</v>
      </c>
      <c r="I20" s="6" t="s">
        <v>175</v>
      </c>
      <c r="J20" s="6"/>
      <c r="K20" s="60"/>
      <c r="L20" s="63">
        <v>11918</v>
      </c>
      <c r="M20" s="63" t="s">
        <v>1045</v>
      </c>
      <c r="N20" s="63"/>
      <c r="O20" s="63" t="s">
        <v>181</v>
      </c>
      <c r="P20" s="63"/>
      <c r="Q20" s="6" t="e">
        <f>[1]!POSTRAMITE[[#This Row],[FECHA ACTUAL ]]-[1]!POSTRAMITE[[#This Row],[FECHA DE REGISTRO]]</f>
        <v>#REF!</v>
      </c>
      <c r="R20" s="60"/>
      <c r="S20" s="6" t="s">
        <v>30</v>
      </c>
      <c r="T20" s="63" t="s">
        <v>1046</v>
      </c>
      <c r="U20" s="6" t="s">
        <v>1029</v>
      </c>
      <c r="V20" s="68" t="s">
        <v>829</v>
      </c>
      <c r="W20" s="63" t="s">
        <v>21</v>
      </c>
      <c r="X20" s="63">
        <v>1</v>
      </c>
      <c r="Y20" s="66"/>
      <c r="Z20" s="63"/>
      <c r="AA20" s="63" t="s">
        <v>94</v>
      </c>
      <c r="AB20" s="69">
        <v>45968</v>
      </c>
      <c r="AC20" s="6" t="s">
        <v>996</v>
      </c>
      <c r="AD20" s="63" t="s">
        <v>1024</v>
      </c>
      <c r="AE20" s="65"/>
      <c r="AF20" s="65"/>
    </row>
    <row r="21" spans="1:32" ht="42" x14ac:dyDescent="0.35">
      <c r="A21" s="100">
        <f t="shared" ca="1" si="1"/>
        <v>46101</v>
      </c>
      <c r="B21" s="60"/>
      <c r="C21" s="6">
        <v>20</v>
      </c>
      <c r="D21" s="6">
        <v>2025</v>
      </c>
      <c r="E21" s="67">
        <v>45926</v>
      </c>
      <c r="F21" s="69">
        <v>45936</v>
      </c>
      <c r="G21" s="6">
        <v>1</v>
      </c>
      <c r="H21" s="6">
        <v>1</v>
      </c>
      <c r="I21" s="6" t="s">
        <v>175</v>
      </c>
      <c r="J21" s="6"/>
      <c r="K21" s="60"/>
      <c r="L21" s="63">
        <v>11963</v>
      </c>
      <c r="M21" s="63" t="s">
        <v>1047</v>
      </c>
      <c r="N21" s="63"/>
      <c r="O21" s="63" t="s">
        <v>181</v>
      </c>
      <c r="P21" s="63"/>
      <c r="Q21" s="6" t="e">
        <f>[1]!POSTRAMITE[[#This Row],[FECHA ACTUAL ]]-[1]!POSTRAMITE[[#This Row],[FECHA DE REGISTRO]]</f>
        <v>#REF!</v>
      </c>
      <c r="R21" s="60"/>
      <c r="S21" s="6" t="s">
        <v>30</v>
      </c>
      <c r="T21" s="63" t="s">
        <v>1048</v>
      </c>
      <c r="U21" s="6" t="s">
        <v>187</v>
      </c>
      <c r="V21" s="68" t="s">
        <v>863</v>
      </c>
      <c r="W21" s="63" t="s">
        <v>21</v>
      </c>
      <c r="X21" s="63">
        <v>1</v>
      </c>
      <c r="Y21" s="66"/>
      <c r="Z21" s="63"/>
      <c r="AA21" s="63" t="s">
        <v>94</v>
      </c>
      <c r="AB21" s="69">
        <v>45964</v>
      </c>
      <c r="AC21" s="6" t="s">
        <v>996</v>
      </c>
      <c r="AD21" s="63" t="s">
        <v>1024</v>
      </c>
      <c r="AE21" s="65"/>
      <c r="AF21" s="65"/>
    </row>
    <row r="22" spans="1:32" ht="52.5" x14ac:dyDescent="0.35">
      <c r="A22" s="100">
        <f t="shared" ca="1" si="1"/>
        <v>46101</v>
      </c>
      <c r="B22" s="60"/>
      <c r="C22" s="6">
        <v>21</v>
      </c>
      <c r="D22" s="6">
        <v>2025</v>
      </c>
      <c r="E22" s="67">
        <v>45922</v>
      </c>
      <c r="F22" s="69">
        <v>45936</v>
      </c>
      <c r="G22" s="6">
        <v>1</v>
      </c>
      <c r="H22" s="6">
        <v>1</v>
      </c>
      <c r="I22" s="6" t="s">
        <v>175</v>
      </c>
      <c r="J22" s="6"/>
      <c r="K22" s="60"/>
      <c r="L22" s="63">
        <v>11964</v>
      </c>
      <c r="M22" s="63" t="s">
        <v>1049</v>
      </c>
      <c r="N22" s="63"/>
      <c r="O22" s="63" t="s">
        <v>181</v>
      </c>
      <c r="P22" s="63"/>
      <c r="Q22" s="6" t="e">
        <f>[1]!POSTRAMITE[[#This Row],[FECHA ACTUAL ]]-[1]!POSTRAMITE[[#This Row],[FECHA DE REGISTRO]]</f>
        <v>#REF!</v>
      </c>
      <c r="R22" s="60"/>
      <c r="S22" s="6" t="s">
        <v>30</v>
      </c>
      <c r="T22" s="63" t="s">
        <v>1050</v>
      </c>
      <c r="U22" s="6" t="s">
        <v>187</v>
      </c>
      <c r="V22" s="68" t="s">
        <v>866</v>
      </c>
      <c r="W22" s="63" t="s">
        <v>21</v>
      </c>
      <c r="X22" s="63">
        <v>2</v>
      </c>
      <c r="Y22" s="66"/>
      <c r="Z22" s="63"/>
      <c r="AA22" s="63" t="s">
        <v>94</v>
      </c>
      <c r="AB22" s="69">
        <v>45964</v>
      </c>
      <c r="AC22" s="6" t="s">
        <v>996</v>
      </c>
      <c r="AD22" s="63" t="s">
        <v>1024</v>
      </c>
      <c r="AE22" s="65"/>
      <c r="AF22" s="65"/>
    </row>
    <row r="23" spans="1:32" ht="168" x14ac:dyDescent="0.35">
      <c r="A23" s="100">
        <f ca="1">TODAY()</f>
        <v>46101</v>
      </c>
      <c r="B23" s="60"/>
      <c r="C23" s="6">
        <v>22</v>
      </c>
      <c r="D23" s="6">
        <v>2025</v>
      </c>
      <c r="E23" s="67">
        <v>45954</v>
      </c>
      <c r="F23" s="69">
        <v>45959</v>
      </c>
      <c r="G23" s="6">
        <v>1</v>
      </c>
      <c r="H23" s="6">
        <v>1</v>
      </c>
      <c r="I23" s="6" t="s">
        <v>175</v>
      </c>
      <c r="J23" s="6"/>
      <c r="K23" s="60"/>
      <c r="L23" s="63">
        <v>11987</v>
      </c>
      <c r="M23" s="63" t="s">
        <v>1051</v>
      </c>
      <c r="N23" s="63"/>
      <c r="O23" s="63" t="s">
        <v>82</v>
      </c>
      <c r="P23" s="63"/>
      <c r="Q23" s="6" t="e">
        <f>[1]!POSTRAMITE[[#This Row],[FECHA ACTUAL ]]-[1]!POSTRAMITE[[#This Row],[FECHA DE REGISTRO]]</f>
        <v>#REF!</v>
      </c>
      <c r="R23" s="60"/>
      <c r="S23" s="6" t="s">
        <v>81</v>
      </c>
      <c r="T23" s="63" t="s">
        <v>875</v>
      </c>
      <c r="U23" s="63" t="s">
        <v>876</v>
      </c>
      <c r="V23" s="68" t="s">
        <v>877</v>
      </c>
      <c r="W23" s="6" t="s">
        <v>98</v>
      </c>
      <c r="X23" s="63"/>
      <c r="Y23" s="66"/>
      <c r="Z23" s="63" t="s">
        <v>1052</v>
      </c>
      <c r="AA23" s="63" t="s">
        <v>38</v>
      </c>
      <c r="AB23" s="63" t="s">
        <v>1053</v>
      </c>
      <c r="AC23" s="6" t="s">
        <v>996</v>
      </c>
      <c r="AD23" s="63"/>
      <c r="AE23" s="65"/>
      <c r="AF23" s="65"/>
    </row>
    <row r="24" spans="1:32" ht="178.5" x14ac:dyDescent="0.35">
      <c r="A24" s="100">
        <f t="shared" ref="A24:A35" ca="1" si="2">TODAY()</f>
        <v>46101</v>
      </c>
      <c r="B24" s="60"/>
      <c r="C24" s="6">
        <v>23</v>
      </c>
      <c r="D24" s="6">
        <v>2025</v>
      </c>
      <c r="E24" s="67">
        <v>45615</v>
      </c>
      <c r="F24" s="69">
        <v>45964</v>
      </c>
      <c r="G24" s="6">
        <v>1</v>
      </c>
      <c r="H24" s="6">
        <v>1</v>
      </c>
      <c r="I24" s="6" t="s">
        <v>175</v>
      </c>
      <c r="J24" s="6"/>
      <c r="K24" s="60"/>
      <c r="L24" s="63">
        <v>11995</v>
      </c>
      <c r="M24" s="63" t="s">
        <v>1054</v>
      </c>
      <c r="N24" s="63"/>
      <c r="O24" s="63" t="s">
        <v>93</v>
      </c>
      <c r="P24" s="63"/>
      <c r="Q24" s="6" t="e">
        <f>[1]!POSTRAMITE[[#This Row],[FECHA ACTUAL ]]-[1]!POSTRAMITE[[#This Row],[FECHA DE REGISTRO]]</f>
        <v>#REF!</v>
      </c>
      <c r="R24" s="60"/>
      <c r="S24" s="6" t="s">
        <v>81</v>
      </c>
      <c r="T24" s="63" t="s">
        <v>1055</v>
      </c>
      <c r="U24" s="63" t="s">
        <v>1056</v>
      </c>
      <c r="V24" s="68" t="s">
        <v>881</v>
      </c>
      <c r="W24" s="6" t="s">
        <v>80</v>
      </c>
      <c r="X24" s="63"/>
      <c r="Y24" s="66"/>
      <c r="Z24" s="63"/>
      <c r="AA24" s="63"/>
      <c r="AB24" s="63"/>
      <c r="AC24" s="6" t="s">
        <v>989</v>
      </c>
      <c r="AD24" s="63"/>
      <c r="AE24" s="65"/>
      <c r="AF24" s="65"/>
    </row>
    <row r="25" spans="1:32" ht="94.5" x14ac:dyDescent="0.35">
      <c r="A25" s="100">
        <f t="shared" ca="1" si="2"/>
        <v>46101</v>
      </c>
      <c r="B25" s="60"/>
      <c r="C25" s="6">
        <v>24</v>
      </c>
      <c r="D25" s="6">
        <v>2025</v>
      </c>
      <c r="E25" s="67">
        <v>45950</v>
      </c>
      <c r="F25" s="69">
        <v>45971</v>
      </c>
      <c r="G25" s="6">
        <v>1</v>
      </c>
      <c r="H25" s="6">
        <v>1</v>
      </c>
      <c r="I25" s="6" t="s">
        <v>175</v>
      </c>
      <c r="J25" s="6"/>
      <c r="K25" s="60"/>
      <c r="L25" s="63">
        <v>12010</v>
      </c>
      <c r="M25" s="63" t="s">
        <v>882</v>
      </c>
      <c r="N25" s="63"/>
      <c r="O25" s="63" t="s">
        <v>93</v>
      </c>
      <c r="P25" s="63"/>
      <c r="Q25" s="6">
        <f>[1]!POSTRAMITE[[#This Row],[FECHA ACTUAL ]]-[1]!POSTRAMITE[[#This Row],[FECHA DE REGISTRO]]</f>
        <v>103</v>
      </c>
      <c r="R25" s="60"/>
      <c r="S25" s="6" t="s">
        <v>30</v>
      </c>
      <c r="T25" s="63" t="s">
        <v>1057</v>
      </c>
      <c r="U25" s="6" t="s">
        <v>187</v>
      </c>
      <c r="V25" s="68" t="s">
        <v>884</v>
      </c>
      <c r="W25" s="63" t="s">
        <v>21</v>
      </c>
      <c r="X25" s="63">
        <v>5</v>
      </c>
      <c r="Y25" s="66"/>
      <c r="Z25" s="63"/>
      <c r="AA25" s="63"/>
      <c r="AB25" s="63"/>
      <c r="AC25" s="6" t="s">
        <v>989</v>
      </c>
      <c r="AD25" s="63"/>
      <c r="AE25" s="65"/>
      <c r="AF25" s="65"/>
    </row>
    <row r="26" spans="1:32" ht="73.5" x14ac:dyDescent="0.35">
      <c r="A26" s="100">
        <f t="shared" ca="1" si="2"/>
        <v>46101</v>
      </c>
      <c r="B26" s="60"/>
      <c r="C26" s="6">
        <v>25</v>
      </c>
      <c r="D26" s="6">
        <v>2025</v>
      </c>
      <c r="E26" s="67">
        <v>45986</v>
      </c>
      <c r="F26" s="69">
        <v>45996</v>
      </c>
      <c r="G26" s="6">
        <v>1</v>
      </c>
      <c r="H26" s="6">
        <v>1</v>
      </c>
      <c r="I26" s="6" t="s">
        <v>175</v>
      </c>
      <c r="J26" s="6"/>
      <c r="K26" s="60"/>
      <c r="L26" s="63">
        <v>12055</v>
      </c>
      <c r="M26" s="63" t="s">
        <v>927</v>
      </c>
      <c r="N26" s="63"/>
      <c r="O26" s="63" t="s">
        <v>93</v>
      </c>
      <c r="P26" s="63"/>
      <c r="Q26" s="6" t="e">
        <f>[1]!POSTRAMITE[[#This Row],[FECHA ACTUAL ]]-[1]!POSTRAMITE[[#This Row],[FECHA DE REGISTRO]]</f>
        <v>#REF!</v>
      </c>
      <c r="R26" s="60"/>
      <c r="S26" s="6" t="s">
        <v>30</v>
      </c>
      <c r="T26" s="63" t="s">
        <v>1058</v>
      </c>
      <c r="U26" s="6" t="s">
        <v>187</v>
      </c>
      <c r="V26" s="68" t="s">
        <v>929</v>
      </c>
      <c r="W26" s="63" t="s">
        <v>21</v>
      </c>
      <c r="X26" s="63">
        <v>5</v>
      </c>
      <c r="Y26" s="66"/>
      <c r="Z26" s="63"/>
      <c r="AA26" s="63"/>
      <c r="AB26" s="63"/>
      <c r="AC26" s="6" t="s">
        <v>989</v>
      </c>
      <c r="AD26" s="63"/>
      <c r="AE26" s="65"/>
      <c r="AF26" s="65"/>
    </row>
    <row r="27" spans="1:32" ht="42" x14ac:dyDescent="0.35">
      <c r="A27" s="100">
        <f t="shared" ca="1" si="2"/>
        <v>46101</v>
      </c>
      <c r="B27" s="60"/>
      <c r="C27" s="6">
        <v>26</v>
      </c>
      <c r="D27" s="6">
        <v>2025</v>
      </c>
      <c r="E27" s="67">
        <v>45988</v>
      </c>
      <c r="F27" s="69">
        <v>45996</v>
      </c>
      <c r="G27" s="6">
        <v>1</v>
      </c>
      <c r="H27" s="6">
        <v>1</v>
      </c>
      <c r="I27" s="6" t="s">
        <v>175</v>
      </c>
      <c r="J27" s="6"/>
      <c r="K27" s="60"/>
      <c r="L27" s="63">
        <v>12056</v>
      </c>
      <c r="M27" s="63" t="s">
        <v>930</v>
      </c>
      <c r="N27" s="63"/>
      <c r="O27" s="63" t="s">
        <v>93</v>
      </c>
      <c r="P27" s="63"/>
      <c r="Q27" s="6" t="e">
        <f>[1]!POSTRAMITE[[#This Row],[FECHA ACTUAL ]]-[1]!POSTRAMITE[[#This Row],[FECHA DE REGISTRO]]</f>
        <v>#REF!</v>
      </c>
      <c r="R27" s="60"/>
      <c r="S27" s="6" t="s">
        <v>44</v>
      </c>
      <c r="T27" s="63" t="s">
        <v>1059</v>
      </c>
      <c r="U27" s="6" t="s">
        <v>187</v>
      </c>
      <c r="V27" s="68" t="s">
        <v>932</v>
      </c>
      <c r="W27" s="6" t="s">
        <v>23</v>
      </c>
      <c r="X27" s="63">
        <v>1</v>
      </c>
      <c r="Y27" s="66"/>
      <c r="Z27" s="63"/>
      <c r="AA27" s="63"/>
      <c r="AB27" s="63"/>
      <c r="AC27" s="6" t="s">
        <v>989</v>
      </c>
      <c r="AD27" s="63"/>
      <c r="AE27" s="65"/>
      <c r="AF27" s="65"/>
    </row>
    <row r="28" spans="1:32" ht="126" x14ac:dyDescent="0.35">
      <c r="A28" s="100">
        <f t="shared" ca="1" si="2"/>
        <v>46101</v>
      </c>
      <c r="B28" s="60"/>
      <c r="C28" s="6">
        <v>27</v>
      </c>
      <c r="D28" s="6">
        <v>2025</v>
      </c>
      <c r="E28" s="67">
        <v>45992</v>
      </c>
      <c r="F28" s="69">
        <v>45999</v>
      </c>
      <c r="G28" s="6">
        <v>1</v>
      </c>
      <c r="H28" s="6">
        <v>1</v>
      </c>
      <c r="I28" s="6" t="s">
        <v>175</v>
      </c>
      <c r="J28" s="6"/>
      <c r="K28" s="60"/>
      <c r="L28" s="63">
        <v>12059</v>
      </c>
      <c r="M28" s="63" t="s">
        <v>933</v>
      </c>
      <c r="N28" s="63"/>
      <c r="O28" s="63" t="s">
        <v>329</v>
      </c>
      <c r="P28" s="63"/>
      <c r="Q28" s="6" t="e">
        <f>[1]!POSTRAMITE[[#This Row],[FECHA ACTUAL ]]-[1]!POSTRAMITE[[#This Row],[FECHA DE REGISTRO]]</f>
        <v>#REF!</v>
      </c>
      <c r="R28" s="60"/>
      <c r="S28" s="6" t="s">
        <v>30</v>
      </c>
      <c r="T28" s="63" t="s">
        <v>1060</v>
      </c>
      <c r="U28" s="6" t="s">
        <v>187</v>
      </c>
      <c r="V28" s="68" t="s">
        <v>935</v>
      </c>
      <c r="W28" s="63" t="s">
        <v>21</v>
      </c>
      <c r="X28" s="63">
        <v>7</v>
      </c>
      <c r="Y28" s="66"/>
      <c r="Z28" s="63" t="s">
        <v>1061</v>
      </c>
      <c r="AA28" s="63" t="s">
        <v>1004</v>
      </c>
      <c r="AB28" s="69">
        <v>46000</v>
      </c>
      <c r="AC28" s="6" t="s">
        <v>989</v>
      </c>
      <c r="AD28" s="63"/>
      <c r="AE28" s="65"/>
      <c r="AF28" s="65"/>
    </row>
    <row r="29" spans="1:32" ht="42" x14ac:dyDescent="0.35">
      <c r="A29" s="100">
        <f t="shared" ca="1" si="2"/>
        <v>46101</v>
      </c>
      <c r="B29" s="60"/>
      <c r="C29" s="6">
        <v>28</v>
      </c>
      <c r="D29" s="6">
        <v>2025</v>
      </c>
      <c r="E29" s="67">
        <v>45992</v>
      </c>
      <c r="F29" s="69">
        <v>46000</v>
      </c>
      <c r="G29" s="6">
        <v>1</v>
      </c>
      <c r="H29" s="6">
        <v>1</v>
      </c>
      <c r="I29" s="6" t="s">
        <v>175</v>
      </c>
      <c r="J29" s="6"/>
      <c r="K29" s="60"/>
      <c r="L29" s="63">
        <v>12064</v>
      </c>
      <c r="M29" s="63" t="s">
        <v>939</v>
      </c>
      <c r="N29" s="63"/>
      <c r="O29" s="63" t="s">
        <v>181</v>
      </c>
      <c r="P29" s="63"/>
      <c r="Q29" s="6" t="e">
        <f>[1]!POSTRAMITE[[#This Row],[FECHA ACTUAL ]]-[1]!POSTRAMITE[[#This Row],[FECHA DE REGISTRO]]</f>
        <v>#REF!</v>
      </c>
      <c r="R29" s="60"/>
      <c r="S29" s="6" t="s">
        <v>44</v>
      </c>
      <c r="T29" s="63" t="s">
        <v>1062</v>
      </c>
      <c r="U29" s="6" t="s">
        <v>187</v>
      </c>
      <c r="V29" s="68" t="s">
        <v>941</v>
      </c>
      <c r="W29" s="63" t="s">
        <v>21</v>
      </c>
      <c r="X29" s="63">
        <v>1</v>
      </c>
      <c r="Y29" s="66"/>
      <c r="Z29" s="63"/>
      <c r="AA29" s="63" t="s">
        <v>1004</v>
      </c>
      <c r="AB29" s="69">
        <v>46003</v>
      </c>
      <c r="AC29" s="6" t="s">
        <v>989</v>
      </c>
      <c r="AD29" s="63" t="s">
        <v>1063</v>
      </c>
      <c r="AE29" s="65"/>
      <c r="AF29" s="65"/>
    </row>
    <row r="30" spans="1:32" ht="52.5" x14ac:dyDescent="0.35">
      <c r="A30" s="100">
        <f t="shared" ca="1" si="2"/>
        <v>46101</v>
      </c>
      <c r="B30" s="60"/>
      <c r="C30" s="6">
        <v>29</v>
      </c>
      <c r="D30" s="6">
        <v>2025</v>
      </c>
      <c r="E30" s="67">
        <v>45988</v>
      </c>
      <c r="F30" s="69">
        <v>46001</v>
      </c>
      <c r="G30" s="6">
        <v>1</v>
      </c>
      <c r="H30" s="6">
        <v>1</v>
      </c>
      <c r="I30" s="6" t="s">
        <v>175</v>
      </c>
      <c r="J30" s="6"/>
      <c r="K30" s="60"/>
      <c r="L30" s="63">
        <v>12065</v>
      </c>
      <c r="M30" s="63" t="s">
        <v>942</v>
      </c>
      <c r="N30" s="63"/>
      <c r="O30" s="63" t="s">
        <v>99</v>
      </c>
      <c r="P30" s="63"/>
      <c r="Q30" s="6" t="e">
        <f>[1]!POSTRAMITE[[#This Row],[FECHA ACTUAL ]]-[1]!POSTRAMITE[[#This Row],[FECHA DE REGISTRO]]</f>
        <v>#REF!</v>
      </c>
      <c r="R30" s="60"/>
      <c r="S30" s="6" t="s">
        <v>44</v>
      </c>
      <c r="T30" s="63" t="s">
        <v>1064</v>
      </c>
      <c r="U30" s="6" t="s">
        <v>1029</v>
      </c>
      <c r="V30" s="68" t="s">
        <v>944</v>
      </c>
      <c r="W30" s="63" t="s">
        <v>21</v>
      </c>
      <c r="X30" s="63">
        <v>1</v>
      </c>
      <c r="Y30" s="66"/>
      <c r="Z30" s="63"/>
      <c r="AA30" s="63"/>
      <c r="AB30" s="63"/>
      <c r="AC30" s="6" t="s">
        <v>996</v>
      </c>
      <c r="AD30" s="63"/>
      <c r="AE30" s="65"/>
      <c r="AF30" s="65"/>
    </row>
    <row r="31" spans="1:32" ht="231" x14ac:dyDescent="0.35">
      <c r="A31" s="100">
        <f t="shared" ca="1" si="2"/>
        <v>46101</v>
      </c>
      <c r="B31" s="60"/>
      <c r="C31" s="6">
        <v>30</v>
      </c>
      <c r="D31" s="6">
        <v>2025</v>
      </c>
      <c r="E31" s="67">
        <v>45707</v>
      </c>
      <c r="F31" s="69">
        <v>46001</v>
      </c>
      <c r="G31" s="6">
        <v>1</v>
      </c>
      <c r="H31" s="6">
        <v>1</v>
      </c>
      <c r="I31" s="6" t="s">
        <v>175</v>
      </c>
      <c r="J31" s="6"/>
      <c r="K31" s="60"/>
      <c r="L31" s="63">
        <v>12067</v>
      </c>
      <c r="M31" s="63" t="s">
        <v>945</v>
      </c>
      <c r="N31" s="63"/>
      <c r="O31" s="63" t="s">
        <v>946</v>
      </c>
      <c r="P31" s="63"/>
      <c r="Q31" s="6" t="e">
        <f>[1]!POSTRAMITE[[#This Row],[FECHA ACTUAL ]]-[1]!POSTRAMITE[[#This Row],[FECHA DE REGISTRO]]</f>
        <v>#REF!</v>
      </c>
      <c r="R31" s="60"/>
      <c r="S31" s="6" t="s">
        <v>71</v>
      </c>
      <c r="T31" s="63" t="s">
        <v>1065</v>
      </c>
      <c r="U31" s="63" t="s">
        <v>1066</v>
      </c>
      <c r="V31" s="68" t="s">
        <v>949</v>
      </c>
      <c r="W31" s="6" t="s">
        <v>38</v>
      </c>
      <c r="X31" s="63">
        <v>12</v>
      </c>
      <c r="Y31" s="66"/>
      <c r="Z31" s="63"/>
      <c r="AA31" s="63" t="s">
        <v>1023</v>
      </c>
      <c r="AB31" s="69">
        <v>46041</v>
      </c>
      <c r="AC31" s="6" t="s">
        <v>989</v>
      </c>
      <c r="AD31" s="63"/>
      <c r="AE31" s="65"/>
      <c r="AF31" s="65"/>
    </row>
    <row r="32" spans="1:32" ht="199.5" x14ac:dyDescent="0.35">
      <c r="A32" s="100">
        <f t="shared" ca="1" si="2"/>
        <v>46101</v>
      </c>
      <c r="B32" s="60"/>
      <c r="C32" s="6">
        <v>31</v>
      </c>
      <c r="D32" s="6">
        <v>2025</v>
      </c>
      <c r="E32" s="67">
        <v>45533</v>
      </c>
      <c r="F32" s="69">
        <v>46003</v>
      </c>
      <c r="G32" s="6">
        <v>1</v>
      </c>
      <c r="H32" s="6">
        <v>1</v>
      </c>
      <c r="I32" s="6" t="s">
        <v>175</v>
      </c>
      <c r="J32" s="6"/>
      <c r="K32" s="60"/>
      <c r="L32" s="63">
        <v>12071</v>
      </c>
      <c r="M32" s="63" t="s">
        <v>950</v>
      </c>
      <c r="N32" s="63"/>
      <c r="O32" s="63" t="s">
        <v>565</v>
      </c>
      <c r="P32" s="63"/>
      <c r="Q32" s="6" t="e">
        <f>[1]!POSTRAMITE[[#This Row],[FECHA ACTUAL ]]-[1]!POSTRAMITE[[#This Row],[FECHA DE REGISTRO]]</f>
        <v>#REF!</v>
      </c>
      <c r="R32" s="60"/>
      <c r="S32" s="6" t="s">
        <v>71</v>
      </c>
      <c r="T32" s="63" t="s">
        <v>1067</v>
      </c>
      <c r="U32" s="63" t="s">
        <v>1068</v>
      </c>
      <c r="V32" s="68" t="s">
        <v>953</v>
      </c>
      <c r="W32" s="63" t="s">
        <v>21</v>
      </c>
      <c r="X32" s="63">
        <v>12</v>
      </c>
      <c r="Y32" s="66"/>
      <c r="Z32" s="63"/>
      <c r="AA32" s="63"/>
      <c r="AB32" s="63"/>
      <c r="AC32" s="6" t="s">
        <v>989</v>
      </c>
      <c r="AD32" s="63"/>
      <c r="AE32" s="65"/>
      <c r="AF32" s="65"/>
    </row>
    <row r="33" spans="1:32" ht="94.5" x14ac:dyDescent="0.35">
      <c r="A33" s="100">
        <f t="shared" ca="1" si="2"/>
        <v>46101</v>
      </c>
      <c r="B33" s="60"/>
      <c r="C33" s="6">
        <v>32</v>
      </c>
      <c r="D33" s="6">
        <v>2025</v>
      </c>
      <c r="E33" s="67">
        <v>45890</v>
      </c>
      <c r="F33" s="69">
        <v>46006</v>
      </c>
      <c r="G33" s="6">
        <v>1</v>
      </c>
      <c r="H33" s="6">
        <v>1</v>
      </c>
      <c r="I33" s="6" t="s">
        <v>175</v>
      </c>
      <c r="J33" s="6"/>
      <c r="K33" s="60"/>
      <c r="L33" s="70">
        <v>12072</v>
      </c>
      <c r="M33" s="63" t="s">
        <v>328</v>
      </c>
      <c r="N33" s="63"/>
      <c r="O33" s="63" t="s">
        <v>329</v>
      </c>
      <c r="P33" s="63"/>
      <c r="Q33" s="6" t="e">
        <f>[1]!POSTRAMITE[[#This Row],[FECHA ACTUAL ]]-[1]!POSTRAMITE[[#This Row],[FECHA DE REGISTRO]]</f>
        <v>#REF!</v>
      </c>
      <c r="R33" s="60"/>
      <c r="S33" s="6" t="s">
        <v>71</v>
      </c>
      <c r="T33" s="63" t="s">
        <v>1069</v>
      </c>
      <c r="U33" s="63" t="s">
        <v>1070</v>
      </c>
      <c r="V33" s="68" t="s">
        <v>340</v>
      </c>
      <c r="W33" s="63" t="s">
        <v>21</v>
      </c>
      <c r="X33" s="63">
        <v>2</v>
      </c>
      <c r="Y33" s="66"/>
      <c r="Z33" s="63"/>
      <c r="AA33" s="63"/>
      <c r="AB33" s="63"/>
      <c r="AC33" s="6" t="s">
        <v>989</v>
      </c>
      <c r="AD33" s="63"/>
      <c r="AE33" s="65"/>
      <c r="AF33" s="65"/>
    </row>
    <row r="34" spans="1:32" ht="42" x14ac:dyDescent="0.35">
      <c r="A34" s="100">
        <f t="shared" ca="1" si="2"/>
        <v>46101</v>
      </c>
      <c r="B34" s="60"/>
      <c r="C34" s="6">
        <v>33</v>
      </c>
      <c r="D34" s="6">
        <v>2025</v>
      </c>
      <c r="E34" s="67">
        <v>46006</v>
      </c>
      <c r="F34" s="69">
        <v>46006</v>
      </c>
      <c r="G34" s="6">
        <v>1</v>
      </c>
      <c r="H34" s="6">
        <v>1</v>
      </c>
      <c r="I34" s="6" t="s">
        <v>175</v>
      </c>
      <c r="J34" s="6"/>
      <c r="K34" s="60"/>
      <c r="L34" s="70">
        <v>12075</v>
      </c>
      <c r="M34" s="63" t="s">
        <v>330</v>
      </c>
      <c r="N34" s="63"/>
      <c r="O34" s="63" t="s">
        <v>82</v>
      </c>
      <c r="P34" s="63"/>
      <c r="Q34" s="6" t="e">
        <f>[1]!POSTRAMITE[[#This Row],[FECHA ACTUAL ]]-[1]!POSTRAMITE[[#This Row],[FECHA DE REGISTRO]]</f>
        <v>#REF!</v>
      </c>
      <c r="R34" s="60"/>
      <c r="S34" s="6" t="s">
        <v>30</v>
      </c>
      <c r="T34" s="63" t="s">
        <v>1071</v>
      </c>
      <c r="U34" s="63" t="s">
        <v>342</v>
      </c>
      <c r="V34" s="68" t="s">
        <v>1072</v>
      </c>
      <c r="W34" s="63" t="s">
        <v>21</v>
      </c>
      <c r="X34" s="63">
        <v>1</v>
      </c>
      <c r="Y34" s="66"/>
      <c r="Z34" s="63"/>
      <c r="AA34" s="63"/>
      <c r="AB34" s="63"/>
      <c r="AC34" s="6" t="s">
        <v>989</v>
      </c>
      <c r="AD34" s="63"/>
      <c r="AE34" s="65"/>
      <c r="AF34" s="65"/>
    </row>
    <row r="35" spans="1:32" ht="409.5" x14ac:dyDescent="0.35">
      <c r="A35" s="100">
        <f t="shared" ca="1" si="2"/>
        <v>46101</v>
      </c>
      <c r="B35" s="60"/>
      <c r="C35" s="6">
        <v>34</v>
      </c>
      <c r="D35" s="6">
        <v>2025</v>
      </c>
      <c r="E35" s="67">
        <v>45533</v>
      </c>
      <c r="F35" s="69">
        <v>46006</v>
      </c>
      <c r="G35" s="6">
        <v>1</v>
      </c>
      <c r="H35" s="6">
        <v>1</v>
      </c>
      <c r="I35" s="6" t="s">
        <v>175</v>
      </c>
      <c r="J35" s="6"/>
      <c r="K35" s="60"/>
      <c r="L35" s="70">
        <v>12076</v>
      </c>
      <c r="M35" s="63" t="s">
        <v>331</v>
      </c>
      <c r="N35" s="63"/>
      <c r="O35" s="63" t="s">
        <v>82</v>
      </c>
      <c r="P35" s="63"/>
      <c r="Q35" s="6" t="e">
        <f>[1]!POSTRAMITE[[#This Row],[FECHA ACTUAL ]]-[1]!POSTRAMITE[[#This Row],[FECHA DE REGISTRO]]</f>
        <v>#REF!</v>
      </c>
      <c r="R35" s="60"/>
      <c r="S35" s="6" t="s">
        <v>71</v>
      </c>
      <c r="T35" s="63" t="s">
        <v>1073</v>
      </c>
      <c r="U35" s="63" t="s">
        <v>364</v>
      </c>
      <c r="V35" s="68" t="s">
        <v>346</v>
      </c>
      <c r="W35" s="63" t="s">
        <v>21</v>
      </c>
      <c r="X35" s="63">
        <v>46</v>
      </c>
      <c r="Y35" s="66"/>
      <c r="Z35" s="63"/>
      <c r="AA35" s="63"/>
      <c r="AB35" s="63"/>
      <c r="AC35" s="6" t="s">
        <v>989</v>
      </c>
      <c r="AD35" s="63"/>
      <c r="AE35" s="65"/>
      <c r="AF35" s="65"/>
    </row>
    <row r="36" spans="1:32" ht="262.5" x14ac:dyDescent="0.35">
      <c r="A36" s="100">
        <f ca="1">TODAY()</f>
        <v>46101</v>
      </c>
      <c r="B36" s="60"/>
      <c r="C36" s="6">
        <v>35</v>
      </c>
      <c r="D36" s="63">
        <v>2025</v>
      </c>
      <c r="E36" s="61">
        <v>45785</v>
      </c>
      <c r="F36" s="59">
        <v>46008</v>
      </c>
      <c r="G36" s="6">
        <v>1</v>
      </c>
      <c r="H36" s="6">
        <v>1</v>
      </c>
      <c r="I36" s="6" t="s">
        <v>175</v>
      </c>
      <c r="J36" s="6" t="s">
        <v>48</v>
      </c>
      <c r="K36" s="60"/>
      <c r="L36" s="6">
        <v>12080</v>
      </c>
      <c r="M36" s="73" t="s">
        <v>334</v>
      </c>
      <c r="N36" s="63"/>
      <c r="O36" s="63" t="s">
        <v>96</v>
      </c>
      <c r="P36" s="63"/>
      <c r="Q36" s="6" t="e">
        <f>[1]!POSTRAMITE[[#This Row],[FECHA ACTUAL ]]-[1]!POSTRAMITE[[#This Row],[FECHA DE REGISTRO]]</f>
        <v>#REF!</v>
      </c>
      <c r="R36" s="60"/>
      <c r="S36" s="6" t="s">
        <v>71</v>
      </c>
      <c r="T36" s="74" t="s">
        <v>1074</v>
      </c>
      <c r="U36" s="72" t="s">
        <v>1075</v>
      </c>
      <c r="V36" s="75" t="s">
        <v>353</v>
      </c>
      <c r="W36" s="6" t="s">
        <v>23</v>
      </c>
      <c r="X36" s="63">
        <v>17</v>
      </c>
      <c r="Y36" s="60"/>
      <c r="Z36" s="63"/>
      <c r="AA36" s="63"/>
      <c r="AB36" s="63"/>
      <c r="AC36" s="6" t="s">
        <v>989</v>
      </c>
      <c r="AD36" s="63"/>
      <c r="AE36" s="65"/>
      <c r="AF36" s="65"/>
    </row>
    <row r="37" spans="1:32" ht="378" x14ac:dyDescent="0.35">
      <c r="A37" s="100">
        <f ca="1">TODAY()</f>
        <v>46101</v>
      </c>
      <c r="B37" s="60"/>
      <c r="C37" s="6">
        <v>36</v>
      </c>
      <c r="D37" s="63">
        <v>2025</v>
      </c>
      <c r="E37" s="61">
        <v>45595</v>
      </c>
      <c r="F37" s="59">
        <v>46009</v>
      </c>
      <c r="G37" s="6">
        <v>1</v>
      </c>
      <c r="H37" s="6">
        <v>1</v>
      </c>
      <c r="I37" s="6" t="s">
        <v>175</v>
      </c>
      <c r="J37" s="6" t="s">
        <v>48</v>
      </c>
      <c r="K37" s="60"/>
      <c r="L37" s="6">
        <v>12083</v>
      </c>
      <c r="M37" s="73" t="s">
        <v>335</v>
      </c>
      <c r="N37" s="63"/>
      <c r="O37" s="63" t="s">
        <v>99</v>
      </c>
      <c r="P37" s="63"/>
      <c r="Q37" s="6" t="e">
        <f>[1]!POSTRAMITE[[#This Row],[FECHA ACTUAL ]]-[1]!POSTRAMITE[[#This Row],[FECHA DE REGISTRO]]</f>
        <v>#REF!</v>
      </c>
      <c r="R37" s="60"/>
      <c r="S37" s="6" t="s">
        <v>71</v>
      </c>
      <c r="T37" s="74" t="s">
        <v>1076</v>
      </c>
      <c r="U37" s="72" t="s">
        <v>1077</v>
      </c>
      <c r="V37" s="75" t="s">
        <v>356</v>
      </c>
      <c r="W37" s="6" t="s">
        <v>23</v>
      </c>
      <c r="X37" s="63">
        <v>22</v>
      </c>
      <c r="Y37" s="60"/>
      <c r="Z37" s="63"/>
      <c r="AA37" s="63"/>
      <c r="AB37" s="63"/>
      <c r="AC37" s="6" t="s">
        <v>989</v>
      </c>
      <c r="AD37" s="63"/>
      <c r="AE37" s="65"/>
      <c r="AF37" s="65"/>
    </row>
    <row r="38" spans="1:32" ht="84" x14ac:dyDescent="0.35">
      <c r="A38" s="100">
        <f ca="1">TODAY()</f>
        <v>46101</v>
      </c>
      <c r="B38" s="60"/>
      <c r="C38" s="6">
        <v>37</v>
      </c>
      <c r="D38" s="63">
        <v>2025</v>
      </c>
      <c r="E38" s="61">
        <v>45742</v>
      </c>
      <c r="F38" s="59">
        <v>46009</v>
      </c>
      <c r="G38" s="6">
        <v>1</v>
      </c>
      <c r="H38" s="6">
        <v>1</v>
      </c>
      <c r="I38" s="6" t="s">
        <v>175</v>
      </c>
      <c r="J38" s="6" t="s">
        <v>48</v>
      </c>
      <c r="K38" s="60"/>
      <c r="L38" s="6">
        <v>12084</v>
      </c>
      <c r="M38" s="73" t="s">
        <v>336</v>
      </c>
      <c r="N38" s="63"/>
      <c r="O38" s="63" t="s">
        <v>337</v>
      </c>
      <c r="P38" s="63"/>
      <c r="Q38" s="6" t="e">
        <f>[1]!POSTRAMITE[[#This Row],[FECHA ACTUAL ]]-[1]!POSTRAMITE[[#This Row],[FECHA DE REGISTRO]]</f>
        <v>#REF!</v>
      </c>
      <c r="R38" s="60"/>
      <c r="S38" s="6" t="s">
        <v>71</v>
      </c>
      <c r="T38" s="74" t="s">
        <v>1078</v>
      </c>
      <c r="U38" s="72" t="s">
        <v>1079</v>
      </c>
      <c r="V38" s="75" t="s">
        <v>359</v>
      </c>
      <c r="W38" s="63" t="s">
        <v>21</v>
      </c>
      <c r="X38" s="63">
        <v>2</v>
      </c>
      <c r="Y38" s="60"/>
      <c r="Z38" s="63"/>
      <c r="AA38" s="63"/>
      <c r="AB38" s="63"/>
      <c r="AC38" s="6" t="s">
        <v>989</v>
      </c>
      <c r="AD38" s="63"/>
      <c r="AE38" s="65"/>
      <c r="AF38" s="65"/>
    </row>
    <row r="39" spans="1:32" ht="241.5" x14ac:dyDescent="0.35">
      <c r="A39" s="100">
        <f t="shared" ref="A39:A52" ca="1" si="3">TODAY()</f>
        <v>46101</v>
      </c>
      <c r="B39" s="60"/>
      <c r="C39" s="6">
        <v>38</v>
      </c>
      <c r="D39" s="63">
        <v>2026</v>
      </c>
      <c r="E39" s="61">
        <v>45741</v>
      </c>
      <c r="F39" s="59">
        <v>46030</v>
      </c>
      <c r="G39" s="6">
        <v>1</v>
      </c>
      <c r="H39" s="6">
        <v>1</v>
      </c>
      <c r="I39" s="6" t="s">
        <v>175</v>
      </c>
      <c r="J39" s="6" t="s">
        <v>48</v>
      </c>
      <c r="K39" s="60"/>
      <c r="L39" s="6">
        <v>12090</v>
      </c>
      <c r="M39" s="72" t="s">
        <v>176</v>
      </c>
      <c r="N39" s="59" t="s">
        <v>35</v>
      </c>
      <c r="O39" s="6" t="s">
        <v>66</v>
      </c>
      <c r="P39" s="63"/>
      <c r="Q39" s="6" t="e">
        <f>[1]!POSTRAMITE[[#This Row],[FECHA ACTUAL ]]-[1]!POSTRAMITE[[#This Row],[FECHA DE REGISTRO]]</f>
        <v>#REF!</v>
      </c>
      <c r="R39" s="60"/>
      <c r="S39" s="6" t="s">
        <v>71</v>
      </c>
      <c r="T39" s="72" t="s">
        <v>1080</v>
      </c>
      <c r="U39" s="72" t="s">
        <v>1081</v>
      </c>
      <c r="V39" s="75" t="s">
        <v>179</v>
      </c>
      <c r="W39" s="6" t="s">
        <v>23</v>
      </c>
      <c r="X39" s="63">
        <v>14</v>
      </c>
      <c r="Y39" s="60"/>
      <c r="Z39" s="63"/>
      <c r="AA39" s="63"/>
      <c r="AB39" s="63"/>
      <c r="AC39" s="6" t="s">
        <v>989</v>
      </c>
      <c r="AD39" s="63"/>
      <c r="AE39" s="65"/>
      <c r="AF39" s="65"/>
    </row>
    <row r="40" spans="1:32" ht="84" x14ac:dyDescent="0.35">
      <c r="A40" s="100">
        <f t="shared" ca="1" si="3"/>
        <v>46101</v>
      </c>
      <c r="B40" s="60"/>
      <c r="C40" s="6">
        <v>39</v>
      </c>
      <c r="D40" s="63">
        <v>2026</v>
      </c>
      <c r="E40" s="61">
        <v>46003</v>
      </c>
      <c r="F40" s="59">
        <v>45666</v>
      </c>
      <c r="G40" s="6">
        <v>1</v>
      </c>
      <c r="H40" s="6">
        <v>1</v>
      </c>
      <c r="I40" s="6" t="s">
        <v>175</v>
      </c>
      <c r="J40" s="6" t="s">
        <v>34</v>
      </c>
      <c r="K40" s="60"/>
      <c r="L40" s="6">
        <v>12091</v>
      </c>
      <c r="M40" s="72" t="s">
        <v>180</v>
      </c>
      <c r="N40" s="59" t="s">
        <v>35</v>
      </c>
      <c r="O40" s="6" t="s">
        <v>181</v>
      </c>
      <c r="P40" s="63"/>
      <c r="Q40" s="6" t="e">
        <f>[1]!POSTRAMITE[[#This Row],[FECHA ACTUAL ]]-[1]!POSTRAMITE[[#This Row],[FECHA DE REGISTRO]]</f>
        <v>#REF!</v>
      </c>
      <c r="R40" s="60"/>
      <c r="S40" s="6" t="s">
        <v>44</v>
      </c>
      <c r="T40" s="72" t="s">
        <v>1082</v>
      </c>
      <c r="U40" s="72" t="s">
        <v>183</v>
      </c>
      <c r="V40" s="75" t="s">
        <v>184</v>
      </c>
      <c r="W40" s="6" t="s">
        <v>23</v>
      </c>
      <c r="X40" s="63">
        <v>4</v>
      </c>
      <c r="Y40" s="60"/>
      <c r="Z40" s="63"/>
      <c r="AA40" s="63"/>
      <c r="AB40" s="63"/>
      <c r="AC40" s="6" t="s">
        <v>989</v>
      </c>
      <c r="AD40" s="63"/>
      <c r="AE40" s="65"/>
      <c r="AF40" s="65"/>
    </row>
    <row r="41" spans="1:32" ht="189" x14ac:dyDescent="0.35">
      <c r="A41" s="100">
        <f t="shared" ca="1" si="3"/>
        <v>46101</v>
      </c>
      <c r="B41" s="60"/>
      <c r="C41" s="6">
        <v>40</v>
      </c>
      <c r="D41" s="63">
        <v>2026</v>
      </c>
      <c r="E41" s="61">
        <v>45999</v>
      </c>
      <c r="F41" s="59">
        <v>46031</v>
      </c>
      <c r="G41" s="6">
        <v>1</v>
      </c>
      <c r="H41" s="6">
        <v>1</v>
      </c>
      <c r="I41" s="6" t="s">
        <v>175</v>
      </c>
      <c r="J41" s="6" t="s">
        <v>34</v>
      </c>
      <c r="K41" s="60"/>
      <c r="L41" s="6">
        <v>12093</v>
      </c>
      <c r="M41" s="72" t="s">
        <v>185</v>
      </c>
      <c r="N41" s="59" t="s">
        <v>35</v>
      </c>
      <c r="O41" s="6" t="s">
        <v>329</v>
      </c>
      <c r="P41" s="63"/>
      <c r="Q41" s="6" t="e">
        <f>[1]!POSTRAMITE[[#This Row],[FECHA ACTUAL ]]-[1]!POSTRAMITE[[#This Row],[FECHA DE REGISTRO]]</f>
        <v>#REF!</v>
      </c>
      <c r="R41" s="60"/>
      <c r="S41" s="6" t="s">
        <v>44</v>
      </c>
      <c r="T41" s="72" t="s">
        <v>1083</v>
      </c>
      <c r="U41" s="72" t="s">
        <v>187</v>
      </c>
      <c r="V41" s="75" t="s">
        <v>188</v>
      </c>
      <c r="W41" s="6" t="s">
        <v>23</v>
      </c>
      <c r="X41" s="63">
        <v>11</v>
      </c>
      <c r="Y41" s="60"/>
      <c r="Z41" s="63"/>
      <c r="AA41" s="63"/>
      <c r="AB41" s="63"/>
      <c r="AC41" s="6" t="s">
        <v>989</v>
      </c>
      <c r="AD41" s="63"/>
      <c r="AE41" s="65"/>
      <c r="AF41" s="65"/>
    </row>
    <row r="42" spans="1:32" ht="42" x14ac:dyDescent="0.35">
      <c r="A42" s="100">
        <f t="shared" ca="1" si="3"/>
        <v>46101</v>
      </c>
      <c r="B42" s="60"/>
      <c r="C42" s="6">
        <v>41</v>
      </c>
      <c r="D42" s="63">
        <v>2026</v>
      </c>
      <c r="E42" s="61">
        <v>46003</v>
      </c>
      <c r="F42" s="59">
        <v>46031</v>
      </c>
      <c r="G42" s="6">
        <v>1</v>
      </c>
      <c r="H42" s="6">
        <v>1</v>
      </c>
      <c r="I42" s="6" t="s">
        <v>175</v>
      </c>
      <c r="J42" s="6" t="s">
        <v>34</v>
      </c>
      <c r="K42" s="60"/>
      <c r="L42" s="6">
        <v>12094</v>
      </c>
      <c r="M42" s="72" t="s">
        <v>189</v>
      </c>
      <c r="N42" s="59" t="s">
        <v>35</v>
      </c>
      <c r="O42" s="6" t="s">
        <v>329</v>
      </c>
      <c r="P42" s="63"/>
      <c r="Q42" s="6" t="e">
        <f>[1]!POSTRAMITE[[#This Row],[FECHA ACTUAL ]]-[1]!POSTRAMITE[[#This Row],[FECHA DE REGISTRO]]</f>
        <v>#REF!</v>
      </c>
      <c r="R42" s="60"/>
      <c r="S42" s="6" t="s">
        <v>30</v>
      </c>
      <c r="T42" s="72" t="s">
        <v>1084</v>
      </c>
      <c r="U42" s="72" t="s">
        <v>187</v>
      </c>
      <c r="V42" s="75" t="s">
        <v>191</v>
      </c>
      <c r="W42" s="63" t="s">
        <v>21</v>
      </c>
      <c r="X42" s="63">
        <v>1</v>
      </c>
      <c r="Y42" s="60"/>
      <c r="Z42" s="63"/>
      <c r="AA42" s="63"/>
      <c r="AB42" s="63"/>
      <c r="AC42" s="6" t="s">
        <v>989</v>
      </c>
      <c r="AD42" s="63"/>
      <c r="AE42" s="65"/>
      <c r="AF42" s="65"/>
    </row>
    <row r="43" spans="1:32" ht="42" x14ac:dyDescent="0.35">
      <c r="A43" s="100">
        <f t="shared" ca="1" si="3"/>
        <v>46101</v>
      </c>
      <c r="B43" s="60"/>
      <c r="C43" s="6">
        <v>42</v>
      </c>
      <c r="D43" s="63">
        <v>2026</v>
      </c>
      <c r="E43" s="61">
        <v>46008</v>
      </c>
      <c r="F43" s="59">
        <v>46031</v>
      </c>
      <c r="G43" s="6">
        <v>1</v>
      </c>
      <c r="H43" s="6">
        <v>1</v>
      </c>
      <c r="I43" s="6" t="s">
        <v>175</v>
      </c>
      <c r="J43" s="6" t="s">
        <v>48</v>
      </c>
      <c r="K43" s="60"/>
      <c r="L43" s="6">
        <v>12096</v>
      </c>
      <c r="M43" s="72" t="s">
        <v>192</v>
      </c>
      <c r="N43" s="59" t="s">
        <v>35</v>
      </c>
      <c r="O43" s="6" t="s">
        <v>329</v>
      </c>
      <c r="P43" s="63"/>
      <c r="Q43" s="6" t="e">
        <f>[1]!POSTRAMITE[[#This Row],[FECHA ACTUAL ]]-[1]!POSTRAMITE[[#This Row],[FECHA DE REGISTRO]]</f>
        <v>#REF!</v>
      </c>
      <c r="R43" s="60"/>
      <c r="S43" s="6" t="s">
        <v>30</v>
      </c>
      <c r="T43" s="72" t="s">
        <v>1085</v>
      </c>
      <c r="U43" s="72" t="s">
        <v>187</v>
      </c>
      <c r="V43" s="75" t="s">
        <v>194</v>
      </c>
      <c r="W43" s="63" t="s">
        <v>21</v>
      </c>
      <c r="X43" s="63">
        <v>1</v>
      </c>
      <c r="Y43" s="60"/>
      <c r="Z43" s="63"/>
      <c r="AA43" s="63"/>
      <c r="AB43" s="63"/>
      <c r="AC43" s="6" t="s">
        <v>989</v>
      </c>
      <c r="AD43" s="63"/>
      <c r="AE43" s="65"/>
      <c r="AF43" s="65"/>
    </row>
    <row r="44" spans="1:32" ht="52.5" x14ac:dyDescent="0.35">
      <c r="A44" s="100">
        <f t="shared" ca="1" si="3"/>
        <v>46101</v>
      </c>
      <c r="B44" s="60"/>
      <c r="C44" s="6">
        <v>43</v>
      </c>
      <c r="D44" s="63">
        <v>2026</v>
      </c>
      <c r="E44" s="61">
        <v>46009</v>
      </c>
      <c r="F44" s="59">
        <v>45669</v>
      </c>
      <c r="G44" s="6">
        <v>1</v>
      </c>
      <c r="H44" s="6">
        <v>1</v>
      </c>
      <c r="I44" s="6" t="s">
        <v>175</v>
      </c>
      <c r="J44" s="6" t="s">
        <v>48</v>
      </c>
      <c r="K44" s="60"/>
      <c r="L44" s="6">
        <v>12099</v>
      </c>
      <c r="M44" s="72" t="s">
        <v>195</v>
      </c>
      <c r="N44" s="59" t="s">
        <v>35</v>
      </c>
      <c r="O44" s="6" t="s">
        <v>82</v>
      </c>
      <c r="P44" s="63"/>
      <c r="Q44" s="6" t="e">
        <f>[1]!POSTRAMITE[[#This Row],[FECHA ACTUAL ]]-[1]!POSTRAMITE[[#This Row],[FECHA DE REGISTRO]]</f>
        <v>#REF!</v>
      </c>
      <c r="R44" s="60"/>
      <c r="S44" s="6" t="s">
        <v>30</v>
      </c>
      <c r="T44" s="72" t="s">
        <v>1086</v>
      </c>
      <c r="U44" s="72" t="s">
        <v>187</v>
      </c>
      <c r="V44" s="75" t="s">
        <v>197</v>
      </c>
      <c r="W44" s="63" t="s">
        <v>21</v>
      </c>
      <c r="X44" s="63">
        <v>4</v>
      </c>
      <c r="Y44" s="60"/>
      <c r="Z44" s="63"/>
      <c r="AA44" s="63"/>
      <c r="AB44" s="63"/>
      <c r="AC44" s="6" t="s">
        <v>989</v>
      </c>
      <c r="AD44" s="63"/>
      <c r="AE44" s="65"/>
      <c r="AF44" s="65"/>
    </row>
    <row r="45" spans="1:32" ht="84" x14ac:dyDescent="0.35">
      <c r="A45" s="100">
        <f t="shared" ca="1" si="3"/>
        <v>46101</v>
      </c>
      <c r="B45" s="60"/>
      <c r="C45" s="6">
        <v>44</v>
      </c>
      <c r="D45" s="63">
        <v>2026</v>
      </c>
      <c r="E45" s="61">
        <v>46009</v>
      </c>
      <c r="F45" s="59">
        <v>46035</v>
      </c>
      <c r="G45" s="6">
        <v>1</v>
      </c>
      <c r="H45" s="6">
        <v>1</v>
      </c>
      <c r="I45" s="6" t="s">
        <v>175</v>
      </c>
      <c r="J45" s="6" t="s">
        <v>48</v>
      </c>
      <c r="K45" s="60"/>
      <c r="L45" s="6">
        <v>12102</v>
      </c>
      <c r="M45" s="72" t="s">
        <v>198</v>
      </c>
      <c r="N45" s="59" t="s">
        <v>35</v>
      </c>
      <c r="O45" s="6" t="s">
        <v>93</v>
      </c>
      <c r="P45" s="63"/>
      <c r="Q45" s="6" t="e">
        <f>[1]!POSTRAMITE[[#This Row],[FECHA ACTUAL ]]-[1]!POSTRAMITE[[#This Row],[FECHA DE REGISTRO]]</f>
        <v>#REF!</v>
      </c>
      <c r="R45" s="60"/>
      <c r="S45" s="6" t="s">
        <v>44</v>
      </c>
      <c r="T45" s="72" t="s">
        <v>1087</v>
      </c>
      <c r="U45" s="72" t="s">
        <v>200</v>
      </c>
      <c r="V45" s="75" t="s">
        <v>201</v>
      </c>
      <c r="W45" s="6" t="s">
        <v>23</v>
      </c>
      <c r="X45" s="63">
        <v>5</v>
      </c>
      <c r="Y45" s="60"/>
      <c r="Z45" s="63"/>
      <c r="AA45" s="63"/>
      <c r="AB45" s="63"/>
      <c r="AC45" s="6" t="s">
        <v>989</v>
      </c>
      <c r="AD45" s="63"/>
      <c r="AE45" s="65"/>
      <c r="AF45" s="65"/>
    </row>
    <row r="46" spans="1:32" ht="178.5" x14ac:dyDescent="0.35">
      <c r="A46" s="100">
        <f t="shared" ca="1" si="3"/>
        <v>46101</v>
      </c>
      <c r="B46" s="60"/>
      <c r="C46" s="6">
        <v>45</v>
      </c>
      <c r="D46" s="63">
        <v>2026</v>
      </c>
      <c r="E46" s="61">
        <v>46029</v>
      </c>
      <c r="F46" s="59">
        <v>46035</v>
      </c>
      <c r="G46" s="6">
        <v>1</v>
      </c>
      <c r="H46" s="6">
        <v>1</v>
      </c>
      <c r="I46" s="6" t="s">
        <v>175</v>
      </c>
      <c r="J46" s="6" t="s">
        <v>48</v>
      </c>
      <c r="K46" s="60"/>
      <c r="L46" s="6">
        <v>12106</v>
      </c>
      <c r="M46" s="72" t="s">
        <v>202</v>
      </c>
      <c r="N46" s="59" t="s">
        <v>35</v>
      </c>
      <c r="O46" s="6" t="s">
        <v>99</v>
      </c>
      <c r="P46" s="63"/>
      <c r="Q46" s="6" t="e">
        <f>[1]!POSTRAMITE[[#This Row],[FECHA ACTUAL ]]-[1]!POSTRAMITE[[#This Row],[FECHA DE REGISTRO]]</f>
        <v>#REF!</v>
      </c>
      <c r="R46" s="60"/>
      <c r="S46" s="6" t="s">
        <v>44</v>
      </c>
      <c r="T46" s="72" t="s">
        <v>1088</v>
      </c>
      <c r="U46" s="72" t="s">
        <v>204</v>
      </c>
      <c r="V46" s="75" t="s">
        <v>205</v>
      </c>
      <c r="W46" s="6" t="s">
        <v>23</v>
      </c>
      <c r="X46" s="63">
        <v>10</v>
      </c>
      <c r="Y46" s="60"/>
      <c r="Z46" s="63"/>
      <c r="AA46" s="63"/>
      <c r="AB46" s="63"/>
      <c r="AC46" s="6" t="s">
        <v>996</v>
      </c>
      <c r="AD46" s="63"/>
      <c r="AE46" s="65"/>
      <c r="AF46" s="65"/>
    </row>
    <row r="47" spans="1:32" ht="52.5" x14ac:dyDescent="0.35">
      <c r="A47" s="101">
        <f t="shared" ca="1" si="3"/>
        <v>46101</v>
      </c>
      <c r="B47" s="77"/>
      <c r="C47" s="6">
        <v>46</v>
      </c>
      <c r="D47" s="78">
        <v>2026</v>
      </c>
      <c r="E47" s="59">
        <v>46038</v>
      </c>
      <c r="F47" s="59">
        <v>46043</v>
      </c>
      <c r="G47" s="79">
        <v>1</v>
      </c>
      <c r="H47" s="79">
        <v>1</v>
      </c>
      <c r="I47" s="6" t="s">
        <v>175</v>
      </c>
      <c r="J47" s="79" t="s">
        <v>48</v>
      </c>
      <c r="K47" s="77"/>
      <c r="L47" s="79">
        <v>12116</v>
      </c>
      <c r="M47" s="80" t="s">
        <v>209</v>
      </c>
      <c r="N47" s="81" t="s">
        <v>35</v>
      </c>
      <c r="O47" s="6" t="s">
        <v>105</v>
      </c>
      <c r="P47" s="78"/>
      <c r="Q47" s="79" t="e">
        <f>[1]!POSTRAMITE[[#This Row],[FECHA ACTUAL ]]-[1]!POSTRAMITE[[#This Row],[FECHA DE REGISTRO]]</f>
        <v>#REF!</v>
      </c>
      <c r="R47" s="77"/>
      <c r="S47" s="6" t="s">
        <v>44</v>
      </c>
      <c r="T47" s="72" t="s">
        <v>1089</v>
      </c>
      <c r="U47" s="72" t="s">
        <v>200</v>
      </c>
      <c r="V47" s="75" t="s">
        <v>211</v>
      </c>
      <c r="W47" s="6" t="s">
        <v>21</v>
      </c>
      <c r="X47" s="78">
        <v>2</v>
      </c>
      <c r="Y47" s="77"/>
      <c r="Z47" s="78"/>
      <c r="AA47" s="79"/>
      <c r="AB47" s="79"/>
      <c r="AC47" s="6" t="s">
        <v>989</v>
      </c>
      <c r="AD47" s="79"/>
      <c r="AE47" s="79"/>
      <c r="AF47" s="65"/>
    </row>
    <row r="48" spans="1:32" ht="94.5" x14ac:dyDescent="0.35">
      <c r="A48" s="102">
        <f t="shared" ca="1" si="3"/>
        <v>46101</v>
      </c>
      <c r="B48" s="60"/>
      <c r="C48" s="6">
        <v>47</v>
      </c>
      <c r="D48" s="78">
        <v>2026</v>
      </c>
      <c r="E48" s="61">
        <v>46042</v>
      </c>
      <c r="F48" s="59">
        <v>46049</v>
      </c>
      <c r="G48" s="79">
        <v>1</v>
      </c>
      <c r="H48" s="79">
        <v>1</v>
      </c>
      <c r="I48" s="6" t="s">
        <v>175</v>
      </c>
      <c r="J48" s="79" t="s">
        <v>48</v>
      </c>
      <c r="K48" s="60"/>
      <c r="L48" s="6">
        <v>12124</v>
      </c>
      <c r="M48" s="6" t="s">
        <v>212</v>
      </c>
      <c r="N48" s="82" t="s">
        <v>35</v>
      </c>
      <c r="O48" s="83" t="s">
        <v>73</v>
      </c>
      <c r="P48" s="63"/>
      <c r="Q48" s="6" t="e">
        <f>[1]!POSTRAMITE[[#This Row],[FECHA ACTUAL ]]-[1]!POSTRAMITE[[#This Row],[FECHA DE REGISTRO]]</f>
        <v>#REF!</v>
      </c>
      <c r="R48" s="60"/>
      <c r="S48" s="8" t="s">
        <v>71</v>
      </c>
      <c r="T48" s="6" t="s">
        <v>1090</v>
      </c>
      <c r="U48" s="6" t="s">
        <v>1091</v>
      </c>
      <c r="V48" s="62" t="s">
        <v>215</v>
      </c>
      <c r="W48" s="72" t="s">
        <v>23</v>
      </c>
      <c r="X48" s="63"/>
      <c r="Y48" s="60"/>
      <c r="Z48" s="63"/>
      <c r="AA48" s="63"/>
      <c r="AB48" s="6"/>
      <c r="AC48" s="6" t="s">
        <v>989</v>
      </c>
      <c r="AD48" s="63"/>
      <c r="AE48" s="6"/>
      <c r="AF48" s="106"/>
    </row>
    <row r="49" spans="1:32" ht="94.5" x14ac:dyDescent="0.35">
      <c r="A49" s="102">
        <f t="shared" ca="1" si="3"/>
        <v>46101</v>
      </c>
      <c r="B49" s="60"/>
      <c r="C49" s="6">
        <v>48</v>
      </c>
      <c r="D49" s="78">
        <v>2026</v>
      </c>
      <c r="E49" s="61">
        <v>46049</v>
      </c>
      <c r="F49" s="59">
        <v>46050</v>
      </c>
      <c r="G49" s="79">
        <v>1</v>
      </c>
      <c r="H49" s="79">
        <v>1</v>
      </c>
      <c r="I49" s="6" t="s">
        <v>175</v>
      </c>
      <c r="J49" s="79" t="s">
        <v>48</v>
      </c>
      <c r="K49" s="60"/>
      <c r="L49" s="6">
        <v>12125</v>
      </c>
      <c r="M49" s="6" t="s">
        <v>216</v>
      </c>
      <c r="N49" s="82" t="s">
        <v>35</v>
      </c>
      <c r="O49" s="83" t="s">
        <v>73</v>
      </c>
      <c r="P49" s="63"/>
      <c r="Q49" s="6" t="e">
        <f>[1]!POSTRAMITE[[#This Row],[FECHA ACTUAL ]]-[1]!POSTRAMITE[[#This Row],[FECHA DE REGISTRO]]</f>
        <v>#REF!</v>
      </c>
      <c r="R49" s="60"/>
      <c r="S49" s="8" t="s">
        <v>71</v>
      </c>
      <c r="T49" s="6" t="s">
        <v>1092</v>
      </c>
      <c r="U49" s="6" t="s">
        <v>1093</v>
      </c>
      <c r="V49" s="62" t="s">
        <v>219</v>
      </c>
      <c r="W49" s="72" t="s">
        <v>23</v>
      </c>
      <c r="X49" s="63"/>
      <c r="Y49" s="60"/>
      <c r="Z49" s="63"/>
      <c r="AA49" s="63"/>
      <c r="AB49" s="6"/>
      <c r="AC49" s="6" t="s">
        <v>989</v>
      </c>
      <c r="AD49" s="63"/>
      <c r="AE49" s="6"/>
      <c r="AF49" s="106"/>
    </row>
    <row r="50" spans="1:32" ht="94.5" x14ac:dyDescent="0.35">
      <c r="A50" s="102">
        <f t="shared" ca="1" si="3"/>
        <v>46101</v>
      </c>
      <c r="B50" s="60"/>
      <c r="C50" s="6">
        <v>49</v>
      </c>
      <c r="D50" s="78">
        <v>2026</v>
      </c>
      <c r="E50" s="61">
        <v>46049</v>
      </c>
      <c r="F50" s="59">
        <v>46050</v>
      </c>
      <c r="G50" s="79">
        <v>1</v>
      </c>
      <c r="H50" s="79">
        <v>1</v>
      </c>
      <c r="I50" s="6" t="s">
        <v>175</v>
      </c>
      <c r="J50" s="79" t="s">
        <v>48</v>
      </c>
      <c r="K50" s="60"/>
      <c r="L50" s="6">
        <v>12126</v>
      </c>
      <c r="M50" s="6" t="s">
        <v>220</v>
      </c>
      <c r="N50" s="82" t="s">
        <v>35</v>
      </c>
      <c r="O50" s="83" t="s">
        <v>73</v>
      </c>
      <c r="P50" s="63"/>
      <c r="Q50" s="6" t="e">
        <f>[1]!POSTRAMITE[[#This Row],[FECHA ACTUAL ]]-[1]!POSTRAMITE[[#This Row],[FECHA DE REGISTRO]]</f>
        <v>#REF!</v>
      </c>
      <c r="R50" s="60"/>
      <c r="S50" s="8" t="s">
        <v>71</v>
      </c>
      <c r="T50" s="6" t="s">
        <v>1094</v>
      </c>
      <c r="U50" s="6" t="s">
        <v>1095</v>
      </c>
      <c r="V50" s="62" t="s">
        <v>223</v>
      </c>
      <c r="W50" s="72" t="s">
        <v>23</v>
      </c>
      <c r="X50" s="63"/>
      <c r="Y50" s="60"/>
      <c r="Z50" s="63"/>
      <c r="AA50" s="63"/>
      <c r="AB50" s="6"/>
      <c r="AC50" s="6" t="s">
        <v>989</v>
      </c>
      <c r="AD50" s="63"/>
      <c r="AE50" s="6"/>
      <c r="AF50" s="106"/>
    </row>
    <row r="51" spans="1:32" ht="42" x14ac:dyDescent="0.35">
      <c r="A51" s="102">
        <f t="shared" ca="1" si="3"/>
        <v>46101</v>
      </c>
      <c r="B51" s="60"/>
      <c r="C51" s="6">
        <v>50</v>
      </c>
      <c r="D51" s="78">
        <v>2026</v>
      </c>
      <c r="E51" s="61">
        <v>46036</v>
      </c>
      <c r="F51" s="59">
        <v>46051</v>
      </c>
      <c r="G51" s="79">
        <v>1</v>
      </c>
      <c r="H51" s="79">
        <v>1</v>
      </c>
      <c r="I51" s="6" t="s">
        <v>175</v>
      </c>
      <c r="J51" s="79" t="s">
        <v>48</v>
      </c>
      <c r="K51" s="60"/>
      <c r="L51" s="6">
        <v>12127</v>
      </c>
      <c r="M51" s="6" t="s">
        <v>224</v>
      </c>
      <c r="N51" s="82" t="s">
        <v>35</v>
      </c>
      <c r="O51" s="83" t="s">
        <v>93</v>
      </c>
      <c r="P51" s="63"/>
      <c r="Q51" s="6" t="e">
        <f>[1]!POSTRAMITE[[#This Row],[FECHA ACTUAL ]]-[1]!POSTRAMITE[[#This Row],[FECHA DE REGISTRO]]</f>
        <v>#REF!</v>
      </c>
      <c r="R51" s="60"/>
      <c r="S51" s="8" t="s">
        <v>30</v>
      </c>
      <c r="T51" s="6" t="s">
        <v>1096</v>
      </c>
      <c r="U51" s="6" t="s">
        <v>183</v>
      </c>
      <c r="V51" s="62" t="s">
        <v>226</v>
      </c>
      <c r="W51" s="72" t="s">
        <v>21</v>
      </c>
      <c r="X51" s="63"/>
      <c r="Y51" s="60"/>
      <c r="Z51" s="63"/>
      <c r="AA51" s="63"/>
      <c r="AB51" s="6"/>
      <c r="AC51" s="6" t="s">
        <v>989</v>
      </c>
      <c r="AD51" s="63"/>
      <c r="AE51" s="6"/>
      <c r="AF51" s="106"/>
    </row>
    <row r="52" spans="1:32" ht="136.5" x14ac:dyDescent="0.35">
      <c r="A52" s="102">
        <f t="shared" ca="1" si="3"/>
        <v>46101</v>
      </c>
      <c r="B52" s="60"/>
      <c r="C52" s="6">
        <v>51</v>
      </c>
      <c r="D52" s="78">
        <v>2026</v>
      </c>
      <c r="E52" s="61">
        <v>46034</v>
      </c>
      <c r="F52" s="59">
        <v>46052</v>
      </c>
      <c r="G52" s="79">
        <v>1</v>
      </c>
      <c r="H52" s="79">
        <v>1</v>
      </c>
      <c r="I52" s="6" t="s">
        <v>175</v>
      </c>
      <c r="J52" s="79" t="s">
        <v>48</v>
      </c>
      <c r="K52" s="60"/>
      <c r="L52" s="6">
        <v>12128</v>
      </c>
      <c r="M52" s="6" t="s">
        <v>227</v>
      </c>
      <c r="N52" s="82" t="s">
        <v>35</v>
      </c>
      <c r="O52" s="83" t="s">
        <v>99</v>
      </c>
      <c r="P52" s="63"/>
      <c r="Q52" s="6" t="e">
        <f>[1]!POSTRAMITE[[#This Row],[FECHA ACTUAL ]]-[1]!POSTRAMITE[[#This Row],[FECHA DE REGISTRO]]</f>
        <v>#REF!</v>
      </c>
      <c r="R52" s="60"/>
      <c r="S52" s="8" t="s">
        <v>30</v>
      </c>
      <c r="T52" s="79" t="s">
        <v>1097</v>
      </c>
      <c r="U52" s="6" t="s">
        <v>204</v>
      </c>
      <c r="V52" s="62" t="s">
        <v>229</v>
      </c>
      <c r="W52" s="72" t="s">
        <v>21</v>
      </c>
      <c r="X52" s="63"/>
      <c r="Y52" s="60"/>
      <c r="Z52" s="63"/>
      <c r="AA52" s="63"/>
      <c r="AB52" s="6"/>
      <c r="AC52" s="6" t="s">
        <v>989</v>
      </c>
      <c r="AD52" s="63"/>
      <c r="AE52" s="6"/>
      <c r="AF52" s="106"/>
    </row>
    <row r="53" spans="1:32" ht="73.5" x14ac:dyDescent="0.35">
      <c r="A53" s="102">
        <f ca="1">TODAY()</f>
        <v>46101</v>
      </c>
      <c r="B53" s="60"/>
      <c r="C53" s="6">
        <v>52</v>
      </c>
      <c r="D53" s="78">
        <v>2026</v>
      </c>
      <c r="E53" s="61">
        <v>46038</v>
      </c>
      <c r="F53" s="59">
        <v>46056</v>
      </c>
      <c r="G53" s="79">
        <v>1</v>
      </c>
      <c r="H53" s="79">
        <v>1</v>
      </c>
      <c r="I53" s="6" t="s">
        <v>175</v>
      </c>
      <c r="J53" s="79" t="s">
        <v>48</v>
      </c>
      <c r="K53" s="60"/>
      <c r="L53" s="6">
        <v>12130</v>
      </c>
      <c r="M53" s="6" t="s">
        <v>230</v>
      </c>
      <c r="N53" s="82" t="s">
        <v>35</v>
      </c>
      <c r="O53" s="83" t="s">
        <v>82</v>
      </c>
      <c r="P53" s="63"/>
      <c r="Q53" s="6" t="e">
        <f>[1]!POSTRAMITE[[#This Row],[FECHA ACTUAL ]]-[1]!POSTRAMITE[[#This Row],[FECHA DE REGISTRO]]</f>
        <v>#REF!</v>
      </c>
      <c r="R53" s="60"/>
      <c r="S53" s="8" t="s">
        <v>44</v>
      </c>
      <c r="T53" s="79" t="s">
        <v>231</v>
      </c>
      <c r="U53" s="6" t="s">
        <v>204</v>
      </c>
      <c r="V53" s="62" t="s">
        <v>232</v>
      </c>
      <c r="W53" s="72" t="s">
        <v>23</v>
      </c>
      <c r="X53" s="63">
        <v>6</v>
      </c>
      <c r="Y53" s="60"/>
      <c r="Z53" s="63"/>
      <c r="AA53" s="63"/>
      <c r="AB53" s="6"/>
      <c r="AC53" s="6" t="s">
        <v>989</v>
      </c>
      <c r="AD53" s="63"/>
      <c r="AE53" s="6"/>
      <c r="AF53" s="106"/>
    </row>
    <row r="54" spans="1:32" ht="115.5" x14ac:dyDescent="0.35">
      <c r="A54" s="102">
        <f t="shared" ref="A54:A75" ca="1" si="4">TODAY()</f>
        <v>46101</v>
      </c>
      <c r="B54" s="60"/>
      <c r="C54" s="6">
        <v>53</v>
      </c>
      <c r="D54" s="78">
        <v>2026</v>
      </c>
      <c r="E54" s="67">
        <v>46057</v>
      </c>
      <c r="F54" s="59">
        <v>46065</v>
      </c>
      <c r="G54" s="79">
        <v>1</v>
      </c>
      <c r="H54" s="79">
        <v>1</v>
      </c>
      <c r="I54" s="6" t="s">
        <v>175</v>
      </c>
      <c r="J54" s="79" t="s">
        <v>48</v>
      </c>
      <c r="K54" s="60"/>
      <c r="L54" s="6">
        <v>12138</v>
      </c>
      <c r="M54" s="6" t="s">
        <v>233</v>
      </c>
      <c r="N54" s="82" t="s">
        <v>35</v>
      </c>
      <c r="O54" s="83" t="s">
        <v>99</v>
      </c>
      <c r="P54" s="69"/>
      <c r="Q54" s="6" t="e">
        <f>[1]!POSTRAMITE[[#This Row],[FECHA ACTUAL ]]-[1]!POSTRAMITE[[#This Row],[FECHA DE REGISTRO]]</f>
        <v>#REF!</v>
      </c>
      <c r="R54" s="60"/>
      <c r="S54" s="6" t="s">
        <v>44</v>
      </c>
      <c r="T54" s="6" t="s">
        <v>1098</v>
      </c>
      <c r="U54" s="6" t="s">
        <v>204</v>
      </c>
      <c r="V54" s="75" t="s">
        <v>235</v>
      </c>
      <c r="W54" s="6" t="s">
        <v>23</v>
      </c>
      <c r="X54" s="63">
        <v>5</v>
      </c>
      <c r="Y54" s="60"/>
      <c r="Z54" s="72"/>
      <c r="AA54" s="63"/>
      <c r="AB54" s="63"/>
      <c r="AC54" s="6" t="s">
        <v>989</v>
      </c>
      <c r="AD54" s="6"/>
      <c r="AE54" s="63"/>
      <c r="AF54" s="106"/>
    </row>
    <row r="55" spans="1:32" ht="157.5" x14ac:dyDescent="0.35">
      <c r="A55" s="102">
        <f t="shared" ca="1" si="4"/>
        <v>46101</v>
      </c>
      <c r="B55" s="60"/>
      <c r="C55" s="6">
        <v>54</v>
      </c>
      <c r="D55" s="78">
        <v>2026</v>
      </c>
      <c r="E55" s="67">
        <v>46049</v>
      </c>
      <c r="F55" s="59">
        <v>46069</v>
      </c>
      <c r="G55" s="79">
        <v>1</v>
      </c>
      <c r="H55" s="79">
        <v>1</v>
      </c>
      <c r="I55" s="6" t="s">
        <v>175</v>
      </c>
      <c r="J55" s="79" t="s">
        <v>48</v>
      </c>
      <c r="K55" s="60"/>
      <c r="L55" s="6">
        <v>12144</v>
      </c>
      <c r="M55" s="6" t="s">
        <v>236</v>
      </c>
      <c r="N55" s="82" t="s">
        <v>35</v>
      </c>
      <c r="O55" s="83" t="s">
        <v>104</v>
      </c>
      <c r="P55" s="69"/>
      <c r="Q55" s="6" t="e">
        <f>[1]!POSTRAMITE[[#This Row],[FECHA ACTUAL ]]-[1]!POSTRAMITE[[#This Row],[FECHA DE REGISTRO]]</f>
        <v>#REF!</v>
      </c>
      <c r="R55" s="60"/>
      <c r="S55" s="6" t="s">
        <v>71</v>
      </c>
      <c r="T55" s="6" t="s">
        <v>237</v>
      </c>
      <c r="U55" s="6" t="s">
        <v>1099</v>
      </c>
      <c r="V55" s="75" t="s">
        <v>239</v>
      </c>
      <c r="W55" s="6" t="s">
        <v>23</v>
      </c>
      <c r="X55" s="63"/>
      <c r="Y55" s="60"/>
      <c r="Z55" s="72"/>
      <c r="AA55" s="63"/>
      <c r="AB55" s="63"/>
      <c r="AC55" s="6" t="s">
        <v>989</v>
      </c>
      <c r="AD55" s="6"/>
      <c r="AE55" s="63"/>
      <c r="AF55" s="106"/>
    </row>
    <row r="56" spans="1:32" ht="157.5" x14ac:dyDescent="0.35">
      <c r="A56" s="102">
        <f t="shared" ca="1" si="4"/>
        <v>46101</v>
      </c>
      <c r="B56" s="60"/>
      <c r="C56" s="6">
        <v>55</v>
      </c>
      <c r="D56" s="78">
        <v>2026</v>
      </c>
      <c r="E56" s="67">
        <v>46064</v>
      </c>
      <c r="F56" s="59">
        <v>46069</v>
      </c>
      <c r="G56" s="79">
        <v>1</v>
      </c>
      <c r="H56" s="79">
        <v>1</v>
      </c>
      <c r="I56" s="6" t="s">
        <v>175</v>
      </c>
      <c r="J56" s="79" t="s">
        <v>48</v>
      </c>
      <c r="K56" s="60"/>
      <c r="L56" s="6">
        <v>12145</v>
      </c>
      <c r="M56" s="6" t="s">
        <v>240</v>
      </c>
      <c r="N56" s="82" t="s">
        <v>35</v>
      </c>
      <c r="O56" s="83" t="s">
        <v>58</v>
      </c>
      <c r="P56" s="69"/>
      <c r="Q56" s="6" t="e">
        <f>[1]!POSTRAMITE[[#This Row],[FECHA ACTUAL ]]-[1]!POSTRAMITE[[#This Row],[FECHA DE REGISTRO]]</f>
        <v>#REF!</v>
      </c>
      <c r="R56" s="60"/>
      <c r="S56" s="6" t="s">
        <v>71</v>
      </c>
      <c r="T56" s="6" t="s">
        <v>241</v>
      </c>
      <c r="U56" s="6" t="s">
        <v>242</v>
      </c>
      <c r="V56" s="75" t="s">
        <v>243</v>
      </c>
      <c r="W56" s="6" t="s">
        <v>88</v>
      </c>
      <c r="X56" s="63"/>
      <c r="Y56" s="60"/>
      <c r="Z56" s="72"/>
      <c r="AA56" s="63"/>
      <c r="AB56" s="63"/>
      <c r="AC56" s="6" t="s">
        <v>989</v>
      </c>
      <c r="AD56" s="6"/>
      <c r="AE56" s="63"/>
      <c r="AF56" s="106"/>
    </row>
    <row r="57" spans="1:32" ht="63" x14ac:dyDescent="0.35">
      <c r="A57" s="101">
        <f t="shared" ca="1" si="4"/>
        <v>46101</v>
      </c>
      <c r="B57" s="77"/>
      <c r="C57" s="6">
        <v>56</v>
      </c>
      <c r="D57" s="78">
        <v>2026</v>
      </c>
      <c r="E57" s="84">
        <v>46044</v>
      </c>
      <c r="F57" s="81">
        <v>46069</v>
      </c>
      <c r="G57" s="79">
        <v>1</v>
      </c>
      <c r="H57" s="79">
        <v>1</v>
      </c>
      <c r="I57" s="6" t="s">
        <v>175</v>
      </c>
      <c r="J57" s="79" t="s">
        <v>48</v>
      </c>
      <c r="K57" s="77"/>
      <c r="L57" s="79">
        <v>12146</v>
      </c>
      <c r="M57" s="79" t="s">
        <v>244</v>
      </c>
      <c r="N57" s="83" t="s">
        <v>35</v>
      </c>
      <c r="O57" s="83" t="s">
        <v>99</v>
      </c>
      <c r="P57" s="76"/>
      <c r="Q57" s="79" t="e">
        <f>[1]!POSTRAMITE[[#This Row],[FECHA ACTUAL ]]-[1]!POSTRAMITE[[#This Row],[FECHA DE REGISTRO]]</f>
        <v>#REF!</v>
      </c>
      <c r="R57" s="77"/>
      <c r="S57" s="79" t="s">
        <v>30</v>
      </c>
      <c r="T57" s="79" t="s">
        <v>1100</v>
      </c>
      <c r="U57" s="79" t="s">
        <v>204</v>
      </c>
      <c r="V57" s="85" t="s">
        <v>246</v>
      </c>
      <c r="W57" s="79" t="s">
        <v>21</v>
      </c>
      <c r="X57" s="78">
        <v>4</v>
      </c>
      <c r="Y57" s="77"/>
      <c r="Z57" s="80"/>
      <c r="AA57" s="78"/>
      <c r="AB57" s="78"/>
      <c r="AC57" s="6" t="s">
        <v>989</v>
      </c>
      <c r="AD57" s="79"/>
      <c r="AE57" s="78"/>
      <c r="AF57" s="106"/>
    </row>
    <row r="58" spans="1:32" ht="189" x14ac:dyDescent="0.35">
      <c r="A58" s="102">
        <f t="shared" ca="1" si="4"/>
        <v>46101</v>
      </c>
      <c r="B58" s="60"/>
      <c r="C58" s="6">
        <v>57</v>
      </c>
      <c r="D58" s="78">
        <v>2026</v>
      </c>
      <c r="E58" s="67">
        <v>46065</v>
      </c>
      <c r="F58" s="59">
        <v>46073</v>
      </c>
      <c r="G58" s="79">
        <v>1</v>
      </c>
      <c r="H58" s="79">
        <v>1</v>
      </c>
      <c r="I58" s="6" t="s">
        <v>175</v>
      </c>
      <c r="J58" s="79" t="s">
        <v>48</v>
      </c>
      <c r="K58" s="60"/>
      <c r="L58" s="6">
        <v>12150</v>
      </c>
      <c r="M58" s="6" t="s">
        <v>247</v>
      </c>
      <c r="N58" s="82" t="s">
        <v>35</v>
      </c>
      <c r="O58" s="83" t="s">
        <v>58</v>
      </c>
      <c r="P58" s="69"/>
      <c r="Q58" s="6" t="e">
        <f>[1]!POSTRAMITE[[#This Row],[FECHA ACTUAL ]]-[1]!POSTRAMITE[[#This Row],[FECHA DE REGISTRO]]</f>
        <v>#REF!</v>
      </c>
      <c r="R58" s="60"/>
      <c r="S58" s="6" t="s">
        <v>71</v>
      </c>
      <c r="T58" s="6" t="s">
        <v>248</v>
      </c>
      <c r="U58" s="6" t="s">
        <v>249</v>
      </c>
      <c r="V58" s="75" t="s">
        <v>250</v>
      </c>
      <c r="W58" s="6" t="s">
        <v>38</v>
      </c>
      <c r="X58" s="63"/>
      <c r="Y58" s="60"/>
      <c r="Z58" s="72"/>
      <c r="AA58" s="63"/>
      <c r="AB58" s="63"/>
      <c r="AC58" s="6" t="s">
        <v>989</v>
      </c>
      <c r="AD58" s="6"/>
      <c r="AE58" s="63"/>
      <c r="AF58" s="106"/>
    </row>
    <row r="59" spans="1:32" ht="220.5" x14ac:dyDescent="0.35">
      <c r="A59" s="102">
        <f t="shared" ca="1" si="4"/>
        <v>46101</v>
      </c>
      <c r="B59" s="60"/>
      <c r="C59" s="6">
        <v>58</v>
      </c>
      <c r="D59" s="78">
        <v>2026</v>
      </c>
      <c r="E59" s="67">
        <v>46074</v>
      </c>
      <c r="F59" s="59">
        <v>46074</v>
      </c>
      <c r="G59" s="79">
        <v>1</v>
      </c>
      <c r="H59" s="79">
        <v>1</v>
      </c>
      <c r="I59" s="6" t="s">
        <v>175</v>
      </c>
      <c r="J59" s="79" t="s">
        <v>48</v>
      </c>
      <c r="K59" s="60"/>
      <c r="L59" s="6">
        <v>12155</v>
      </c>
      <c r="M59" s="6" t="s">
        <v>251</v>
      </c>
      <c r="N59" s="82" t="s">
        <v>35</v>
      </c>
      <c r="O59" s="83" t="s">
        <v>99</v>
      </c>
      <c r="P59" s="69"/>
      <c r="Q59" s="6" t="e">
        <f>[1]!POSTRAMITE[[#This Row],[FECHA ACTUAL ]]-[1]!POSTRAMITE[[#This Row],[FECHA DE REGISTRO]]</f>
        <v>#REF!</v>
      </c>
      <c r="R59" s="60"/>
      <c r="S59" s="6" t="s">
        <v>81</v>
      </c>
      <c r="T59" s="6" t="s">
        <v>252</v>
      </c>
      <c r="U59" s="6" t="s">
        <v>253</v>
      </c>
      <c r="V59" s="75" t="s">
        <v>254</v>
      </c>
      <c r="W59" s="6" t="s">
        <v>38</v>
      </c>
      <c r="X59" s="63"/>
      <c r="Y59" s="60"/>
      <c r="Z59" s="72"/>
      <c r="AA59" s="63"/>
      <c r="AB59" s="63"/>
      <c r="AC59" s="6" t="s">
        <v>989</v>
      </c>
      <c r="AD59" s="6"/>
      <c r="AE59" s="63"/>
      <c r="AF59" s="106"/>
    </row>
    <row r="60" spans="1:32" ht="94.5" x14ac:dyDescent="0.35">
      <c r="A60" s="102">
        <f t="shared" ca="1" si="4"/>
        <v>46101</v>
      </c>
      <c r="B60" s="60"/>
      <c r="C60" s="6">
        <v>59</v>
      </c>
      <c r="D60" s="78">
        <v>2026</v>
      </c>
      <c r="E60" s="67">
        <v>46073</v>
      </c>
      <c r="F60" s="59">
        <v>46076</v>
      </c>
      <c r="G60" s="79">
        <v>1</v>
      </c>
      <c r="H60" s="79">
        <v>1</v>
      </c>
      <c r="I60" s="6" t="s">
        <v>175</v>
      </c>
      <c r="J60" s="79" t="s">
        <v>48</v>
      </c>
      <c r="K60" s="60"/>
      <c r="L60" s="6">
        <v>12156</v>
      </c>
      <c r="M60" s="6" t="s">
        <v>256</v>
      </c>
      <c r="N60" s="82" t="s">
        <v>35</v>
      </c>
      <c r="O60" s="83" t="s">
        <v>58</v>
      </c>
      <c r="P60" s="69"/>
      <c r="Q60" s="6" t="e">
        <f>[1]!POSTRAMITE[[#This Row],[FECHA ACTUAL ]]-[1]!POSTRAMITE[[#This Row],[FECHA DE REGISTRO]]</f>
        <v>#REF!</v>
      </c>
      <c r="R60" s="60"/>
      <c r="S60" s="6" t="s">
        <v>89</v>
      </c>
      <c r="T60" s="6" t="s">
        <v>1101</v>
      </c>
      <c r="U60" s="6" t="s">
        <v>200</v>
      </c>
      <c r="V60" s="75" t="s">
        <v>258</v>
      </c>
      <c r="W60" s="6" t="s">
        <v>23</v>
      </c>
      <c r="X60" s="63"/>
      <c r="Y60" s="60"/>
      <c r="Z60" s="72"/>
      <c r="AA60" s="63"/>
      <c r="AB60" s="63"/>
      <c r="AC60" s="6" t="s">
        <v>996</v>
      </c>
      <c r="AD60" s="6"/>
      <c r="AE60" s="63"/>
      <c r="AF60" s="106"/>
    </row>
    <row r="61" spans="1:32" ht="189" x14ac:dyDescent="0.35">
      <c r="A61" s="102">
        <f t="shared" ca="1" si="4"/>
        <v>46101</v>
      </c>
      <c r="B61" s="60"/>
      <c r="C61" s="6">
        <v>60</v>
      </c>
      <c r="D61" s="78">
        <v>2026</v>
      </c>
      <c r="E61" s="67">
        <v>46069</v>
      </c>
      <c r="F61" s="59">
        <v>46076</v>
      </c>
      <c r="G61" s="79">
        <v>1</v>
      </c>
      <c r="H61" s="79">
        <v>1</v>
      </c>
      <c r="I61" s="6" t="s">
        <v>175</v>
      </c>
      <c r="J61" s="79" t="s">
        <v>48</v>
      </c>
      <c r="K61" s="60"/>
      <c r="L61" s="6">
        <v>12157</v>
      </c>
      <c r="M61" s="6" t="s">
        <v>259</v>
      </c>
      <c r="N61" s="82" t="s">
        <v>35</v>
      </c>
      <c r="O61" s="83" t="s">
        <v>93</v>
      </c>
      <c r="P61" s="69"/>
      <c r="Q61" s="6" t="e">
        <f>[1]!POSTRAMITE[[#This Row],[FECHA ACTUAL ]]-[1]!POSTRAMITE[[#This Row],[FECHA DE REGISTRO]]</f>
        <v>#REF!</v>
      </c>
      <c r="R61" s="60"/>
      <c r="S61" s="6" t="s">
        <v>71</v>
      </c>
      <c r="T61" s="6" t="s">
        <v>260</v>
      </c>
      <c r="U61" s="6" t="s">
        <v>1102</v>
      </c>
      <c r="V61" s="75" t="s">
        <v>262</v>
      </c>
      <c r="W61" s="6" t="s">
        <v>23</v>
      </c>
      <c r="X61" s="63"/>
      <c r="Y61" s="60"/>
      <c r="Z61" s="72"/>
      <c r="AA61" s="63"/>
      <c r="AB61" s="63"/>
      <c r="AC61" s="6" t="s">
        <v>989</v>
      </c>
      <c r="AD61" s="6"/>
      <c r="AE61" s="63"/>
      <c r="AF61" s="106"/>
    </row>
    <row r="62" spans="1:32" ht="42" x14ac:dyDescent="0.35">
      <c r="A62" s="102">
        <f t="shared" ca="1" si="4"/>
        <v>46101</v>
      </c>
      <c r="B62" s="60"/>
      <c r="C62" s="6">
        <v>61</v>
      </c>
      <c r="D62" s="78">
        <v>2026</v>
      </c>
      <c r="E62" s="67">
        <v>46045</v>
      </c>
      <c r="F62" s="59">
        <v>46076</v>
      </c>
      <c r="G62" s="79">
        <v>1</v>
      </c>
      <c r="H62" s="79">
        <v>1</v>
      </c>
      <c r="I62" s="6" t="s">
        <v>175</v>
      </c>
      <c r="J62" s="79" t="s">
        <v>48</v>
      </c>
      <c r="K62" s="60"/>
      <c r="L62" s="6">
        <v>12158</v>
      </c>
      <c r="M62" s="6" t="s">
        <v>263</v>
      </c>
      <c r="N62" s="82" t="s">
        <v>35</v>
      </c>
      <c r="O62" s="83" t="s">
        <v>93</v>
      </c>
      <c r="P62" s="69"/>
      <c r="Q62" s="6" t="e">
        <f>[1]!POSTRAMITE[[#This Row],[FECHA ACTUAL ]]-[1]!POSTRAMITE[[#This Row],[FECHA DE REGISTRO]]</f>
        <v>#REF!</v>
      </c>
      <c r="R62" s="60"/>
      <c r="S62" s="6" t="s">
        <v>30</v>
      </c>
      <c r="T62" s="6" t="s">
        <v>264</v>
      </c>
      <c r="U62" s="6" t="s">
        <v>265</v>
      </c>
      <c r="V62" s="75" t="s">
        <v>266</v>
      </c>
      <c r="W62" s="6" t="s">
        <v>21</v>
      </c>
      <c r="X62" s="63"/>
      <c r="Y62" s="60"/>
      <c r="Z62" s="72"/>
      <c r="AA62" s="63"/>
      <c r="AB62" s="63"/>
      <c r="AC62" s="6" t="s">
        <v>989</v>
      </c>
      <c r="AD62" s="6"/>
      <c r="AE62" s="63"/>
      <c r="AF62" s="106"/>
    </row>
    <row r="63" spans="1:32" ht="94.5" x14ac:dyDescent="0.35">
      <c r="A63" s="102">
        <f t="shared" ca="1" si="4"/>
        <v>46101</v>
      </c>
      <c r="B63" s="60"/>
      <c r="C63" s="6">
        <v>62</v>
      </c>
      <c r="D63" s="78">
        <v>2026</v>
      </c>
      <c r="E63" s="67">
        <v>46051</v>
      </c>
      <c r="F63" s="59">
        <v>46076</v>
      </c>
      <c r="G63" s="79">
        <v>1</v>
      </c>
      <c r="H63" s="79">
        <v>1</v>
      </c>
      <c r="I63" s="6" t="s">
        <v>175</v>
      </c>
      <c r="J63" s="79" t="s">
        <v>48</v>
      </c>
      <c r="K63" s="60"/>
      <c r="L63" s="6">
        <v>12159</v>
      </c>
      <c r="M63" s="6" t="s">
        <v>267</v>
      </c>
      <c r="N63" s="82" t="s">
        <v>35</v>
      </c>
      <c r="O63" s="83" t="s">
        <v>93</v>
      </c>
      <c r="P63" s="69"/>
      <c r="Q63" s="6" t="e">
        <f>[1]!POSTRAMITE[[#This Row],[FECHA ACTUAL ]]-[1]!POSTRAMITE[[#This Row],[FECHA DE REGISTRO]]</f>
        <v>#REF!</v>
      </c>
      <c r="R63" s="60"/>
      <c r="S63" s="6" t="s">
        <v>71</v>
      </c>
      <c r="T63" s="6" t="s">
        <v>268</v>
      </c>
      <c r="U63" s="6" t="s">
        <v>1103</v>
      </c>
      <c r="V63" s="75" t="s">
        <v>270</v>
      </c>
      <c r="W63" s="6" t="s">
        <v>23</v>
      </c>
      <c r="X63" s="63"/>
      <c r="Y63" s="60"/>
      <c r="Z63" s="72"/>
      <c r="AA63" s="63"/>
      <c r="AB63" s="63"/>
      <c r="AC63" s="6" t="s">
        <v>989</v>
      </c>
      <c r="AD63" s="6"/>
      <c r="AE63" s="63"/>
      <c r="AF63" s="106"/>
    </row>
    <row r="64" spans="1:32" ht="105" x14ac:dyDescent="0.35">
      <c r="A64" s="102">
        <f t="shared" ca="1" si="4"/>
        <v>46101</v>
      </c>
      <c r="B64" s="60"/>
      <c r="C64" s="6">
        <v>63</v>
      </c>
      <c r="D64" s="78">
        <v>2026</v>
      </c>
      <c r="E64" s="67">
        <v>46077</v>
      </c>
      <c r="F64" s="59">
        <v>46078</v>
      </c>
      <c r="G64" s="79">
        <v>1</v>
      </c>
      <c r="H64" s="79">
        <v>1</v>
      </c>
      <c r="I64" s="6" t="s">
        <v>175</v>
      </c>
      <c r="J64" s="79" t="s">
        <v>48</v>
      </c>
      <c r="K64" s="60"/>
      <c r="L64" s="6">
        <v>12162</v>
      </c>
      <c r="M64" s="6" t="s">
        <v>271</v>
      </c>
      <c r="N64" s="82" t="s">
        <v>35</v>
      </c>
      <c r="O64" s="83" t="s">
        <v>105</v>
      </c>
      <c r="P64" s="69"/>
      <c r="Q64" s="6" t="e">
        <f>[1]!POSTRAMITE[[#This Row],[FECHA ACTUAL ]]-[1]!POSTRAMITE[[#This Row],[FECHA DE REGISTRO]]</f>
        <v>#REF!</v>
      </c>
      <c r="R64" s="60"/>
      <c r="S64" s="6" t="s">
        <v>71</v>
      </c>
      <c r="T64" s="6" t="s">
        <v>272</v>
      </c>
      <c r="U64" s="6" t="s">
        <v>1104</v>
      </c>
      <c r="V64" s="75" t="s">
        <v>274</v>
      </c>
      <c r="W64" s="6" t="s">
        <v>23</v>
      </c>
      <c r="X64" s="63"/>
      <c r="Y64" s="60"/>
      <c r="Z64" s="72"/>
      <c r="AA64" s="63"/>
      <c r="AB64" s="63"/>
      <c r="AC64" s="6" t="s">
        <v>989</v>
      </c>
      <c r="AD64" s="6"/>
      <c r="AE64" s="63"/>
      <c r="AF64" s="106"/>
    </row>
    <row r="65" spans="1:32" ht="147" x14ac:dyDescent="0.35">
      <c r="A65" s="102">
        <f t="shared" ca="1" si="4"/>
        <v>46101</v>
      </c>
      <c r="B65" s="60"/>
      <c r="C65" s="6">
        <v>64</v>
      </c>
      <c r="D65" s="78">
        <v>2026</v>
      </c>
      <c r="E65" s="67">
        <v>46078</v>
      </c>
      <c r="F65" s="59">
        <v>46079</v>
      </c>
      <c r="G65" s="79">
        <v>1</v>
      </c>
      <c r="H65" s="79">
        <v>1</v>
      </c>
      <c r="I65" s="6" t="s">
        <v>175</v>
      </c>
      <c r="J65" s="79" t="s">
        <v>48</v>
      </c>
      <c r="K65" s="60"/>
      <c r="L65" s="6">
        <v>12163</v>
      </c>
      <c r="M65" s="6" t="s">
        <v>275</v>
      </c>
      <c r="N65" s="82" t="s">
        <v>35</v>
      </c>
      <c r="O65" s="83" t="s">
        <v>82</v>
      </c>
      <c r="P65" s="69"/>
      <c r="Q65" s="6" t="e">
        <f>[1]!POSTRAMITE[[#This Row],[FECHA ACTUAL ]]-[1]!POSTRAMITE[[#This Row],[FECHA DE REGISTRO]]</f>
        <v>#REF!</v>
      </c>
      <c r="R65" s="60"/>
      <c r="S65" s="6" t="s">
        <v>71</v>
      </c>
      <c r="T65" s="6" t="s">
        <v>1105</v>
      </c>
      <c r="U65" s="6" t="s">
        <v>277</v>
      </c>
      <c r="V65" s="75" t="s">
        <v>278</v>
      </c>
      <c r="W65" s="6" t="s">
        <v>80</v>
      </c>
      <c r="X65" s="63"/>
      <c r="Y65" s="60"/>
      <c r="Z65" s="72"/>
      <c r="AA65" s="63"/>
      <c r="AB65" s="63"/>
      <c r="AC65" s="6" t="s">
        <v>989</v>
      </c>
      <c r="AD65" s="6"/>
      <c r="AE65" s="63"/>
      <c r="AF65" s="106"/>
    </row>
    <row r="66" spans="1:32" ht="84" x14ac:dyDescent="0.35">
      <c r="A66" s="102">
        <f t="shared" ca="1" si="4"/>
        <v>46101</v>
      </c>
      <c r="B66" s="60"/>
      <c r="C66" s="6">
        <v>65</v>
      </c>
      <c r="D66" s="78">
        <v>2026</v>
      </c>
      <c r="E66" s="67">
        <v>46080</v>
      </c>
      <c r="F66" s="59">
        <v>46083</v>
      </c>
      <c r="G66" s="79">
        <v>1</v>
      </c>
      <c r="H66" s="79">
        <v>1</v>
      </c>
      <c r="I66" s="6" t="s">
        <v>175</v>
      </c>
      <c r="J66" s="79" t="s">
        <v>48</v>
      </c>
      <c r="K66" s="60"/>
      <c r="L66" s="6">
        <v>12170</v>
      </c>
      <c r="M66" s="6" t="s">
        <v>279</v>
      </c>
      <c r="N66" s="82" t="s">
        <v>35</v>
      </c>
      <c r="O66" s="83" t="s">
        <v>66</v>
      </c>
      <c r="P66" s="69"/>
      <c r="Q66" s="6" t="e">
        <f>[1]!POSTRAMITE[[#This Row],[FECHA ACTUAL ]]-[1]!POSTRAMITE[[#This Row],[FECHA DE REGISTRO]]</f>
        <v>#REF!</v>
      </c>
      <c r="R66" s="60"/>
      <c r="S66" s="6" t="s">
        <v>71</v>
      </c>
      <c r="T66" s="6" t="s">
        <v>280</v>
      </c>
      <c r="U66" s="6" t="s">
        <v>1106</v>
      </c>
      <c r="V66" s="75" t="s">
        <v>282</v>
      </c>
      <c r="W66" s="6" t="s">
        <v>21</v>
      </c>
      <c r="X66" s="63"/>
      <c r="Y66" s="60"/>
      <c r="Z66" s="72"/>
      <c r="AA66" s="63"/>
      <c r="AB66" s="63"/>
      <c r="AC66" s="6" t="s">
        <v>989</v>
      </c>
      <c r="AD66" s="6"/>
      <c r="AE66" s="63"/>
      <c r="AF66" s="106"/>
    </row>
    <row r="67" spans="1:32" ht="42" x14ac:dyDescent="0.35">
      <c r="A67" s="102">
        <f t="shared" ca="1" si="4"/>
        <v>46101</v>
      </c>
      <c r="B67" s="60"/>
      <c r="C67" s="6">
        <v>66</v>
      </c>
      <c r="D67" s="78">
        <v>2026</v>
      </c>
      <c r="E67" s="67">
        <v>46065</v>
      </c>
      <c r="F67" s="59">
        <v>46084</v>
      </c>
      <c r="G67" s="79">
        <v>1</v>
      </c>
      <c r="H67" s="79">
        <v>1</v>
      </c>
      <c r="I67" s="6" t="s">
        <v>175</v>
      </c>
      <c r="J67" s="79" t="s">
        <v>48</v>
      </c>
      <c r="K67" s="60"/>
      <c r="L67" s="6">
        <v>12172</v>
      </c>
      <c r="M67" s="6" t="s">
        <v>283</v>
      </c>
      <c r="N67" s="82" t="s">
        <v>35</v>
      </c>
      <c r="O67" s="83" t="s">
        <v>105</v>
      </c>
      <c r="P67" s="69"/>
      <c r="Q67" s="6" t="e">
        <f>[1]!POSTRAMITE[[#This Row],[FECHA ACTUAL ]]-[1]!POSTRAMITE[[#This Row],[FECHA DE REGISTRO]]</f>
        <v>#REF!</v>
      </c>
      <c r="R67" s="60"/>
      <c r="S67" s="6" t="s">
        <v>30</v>
      </c>
      <c r="T67" s="6" t="s">
        <v>1107</v>
      </c>
      <c r="U67" s="6" t="s">
        <v>204</v>
      </c>
      <c r="V67" s="75" t="s">
        <v>285</v>
      </c>
      <c r="W67" s="6" t="s">
        <v>21</v>
      </c>
      <c r="X67" s="63"/>
      <c r="Y67" s="60"/>
      <c r="Z67" s="72"/>
      <c r="AA67" s="63"/>
      <c r="AB67" s="63"/>
      <c r="AC67" s="6" t="s">
        <v>989</v>
      </c>
      <c r="AD67" s="6"/>
      <c r="AE67" s="63"/>
      <c r="AF67" s="106"/>
    </row>
    <row r="68" spans="1:32" ht="105" x14ac:dyDescent="0.35">
      <c r="A68" s="102">
        <f t="shared" ca="1" si="4"/>
        <v>46101</v>
      </c>
      <c r="B68" s="60"/>
      <c r="C68" s="6">
        <v>67</v>
      </c>
      <c r="D68" s="78">
        <v>2026</v>
      </c>
      <c r="E68" s="67">
        <v>46077</v>
      </c>
      <c r="F68" s="59">
        <v>46084</v>
      </c>
      <c r="G68" s="79">
        <v>1</v>
      </c>
      <c r="H68" s="79">
        <v>1</v>
      </c>
      <c r="I68" s="6" t="s">
        <v>175</v>
      </c>
      <c r="J68" s="79" t="s">
        <v>48</v>
      </c>
      <c r="K68" s="60"/>
      <c r="L68" s="6">
        <v>12174</v>
      </c>
      <c r="M68" s="6" t="s">
        <v>286</v>
      </c>
      <c r="N68" s="82" t="s">
        <v>35</v>
      </c>
      <c r="O68" s="83" t="s">
        <v>93</v>
      </c>
      <c r="P68" s="69"/>
      <c r="Q68" s="6" t="e">
        <f>[1]!POSTRAMITE[[#This Row],[FECHA ACTUAL ]]-[1]!POSTRAMITE[[#This Row],[FECHA DE REGISTRO]]</f>
        <v>#REF!</v>
      </c>
      <c r="R68" s="60"/>
      <c r="S68" s="6" t="s">
        <v>71</v>
      </c>
      <c r="T68" s="6" t="s">
        <v>1108</v>
      </c>
      <c r="U68" s="6" t="s">
        <v>200</v>
      </c>
      <c r="V68" s="75" t="s">
        <v>288</v>
      </c>
      <c r="W68" s="6" t="s">
        <v>23</v>
      </c>
      <c r="X68" s="63"/>
      <c r="Y68" s="60"/>
      <c r="Z68" s="72"/>
      <c r="AA68" s="63"/>
      <c r="AB68" s="63"/>
      <c r="AC68" s="6" t="s">
        <v>989</v>
      </c>
      <c r="AD68" s="6"/>
      <c r="AE68" s="63"/>
      <c r="AF68" s="106"/>
    </row>
    <row r="69" spans="1:32" ht="178.5" x14ac:dyDescent="0.35">
      <c r="A69" s="101">
        <f t="shared" ca="1" si="4"/>
        <v>46101</v>
      </c>
      <c r="B69" s="77"/>
      <c r="C69" s="6">
        <v>68</v>
      </c>
      <c r="D69" s="78">
        <v>2026</v>
      </c>
      <c r="E69" s="84">
        <v>46056</v>
      </c>
      <c r="F69" s="81">
        <v>46085</v>
      </c>
      <c r="G69" s="79">
        <v>1</v>
      </c>
      <c r="H69" s="79">
        <v>1</v>
      </c>
      <c r="I69" s="6" t="s">
        <v>175</v>
      </c>
      <c r="J69" s="79" t="s">
        <v>48</v>
      </c>
      <c r="K69" s="77"/>
      <c r="L69" s="79">
        <v>12176</v>
      </c>
      <c r="M69" s="79" t="s">
        <v>289</v>
      </c>
      <c r="N69" s="83" t="s">
        <v>35</v>
      </c>
      <c r="O69" s="83" t="s">
        <v>73</v>
      </c>
      <c r="P69" s="76"/>
      <c r="Q69" s="79" t="e">
        <f>[1]!POSTRAMITE[[#This Row],[FECHA ACTUAL ]]-[1]!POSTRAMITE[[#This Row],[FECHA DE REGISTRO]]</f>
        <v>#REF!</v>
      </c>
      <c r="R69" s="77"/>
      <c r="S69" s="79" t="s">
        <v>71</v>
      </c>
      <c r="T69" s="79" t="s">
        <v>290</v>
      </c>
      <c r="U69" s="79" t="s">
        <v>204</v>
      </c>
      <c r="V69" s="85" t="s">
        <v>291</v>
      </c>
      <c r="W69" s="79" t="s">
        <v>80</v>
      </c>
      <c r="X69" s="78"/>
      <c r="Y69" s="77"/>
      <c r="Z69" s="80"/>
      <c r="AA69" s="78"/>
      <c r="AB69" s="78"/>
      <c r="AC69" s="6" t="s">
        <v>989</v>
      </c>
      <c r="AD69" s="79"/>
      <c r="AE69" s="78"/>
      <c r="AF69" s="106"/>
    </row>
    <row r="70" spans="1:32" ht="168" x14ac:dyDescent="0.35">
      <c r="A70" s="102">
        <f t="shared" ca="1" si="4"/>
        <v>46101</v>
      </c>
      <c r="B70" s="60"/>
      <c r="C70" s="6">
        <v>69</v>
      </c>
      <c r="D70" s="78">
        <v>2026</v>
      </c>
      <c r="E70" s="67">
        <v>46087</v>
      </c>
      <c r="F70" s="59">
        <v>46090</v>
      </c>
      <c r="G70" s="79">
        <v>1</v>
      </c>
      <c r="H70" s="79">
        <v>1</v>
      </c>
      <c r="I70" s="6" t="s">
        <v>175</v>
      </c>
      <c r="J70" s="79" t="s">
        <v>48</v>
      </c>
      <c r="K70" s="60"/>
      <c r="L70" s="70">
        <v>12181</v>
      </c>
      <c r="M70" s="73" t="s">
        <v>292</v>
      </c>
      <c r="N70" s="83" t="s">
        <v>35</v>
      </c>
      <c r="O70" s="83" t="s">
        <v>105</v>
      </c>
      <c r="P70" s="69"/>
      <c r="Q70" s="6" t="e">
        <f>[1]!POSTRAMITE[[#This Row],[FECHA ACTUAL ]]-[1]!POSTRAMITE[[#This Row],[FECHA DE REGISTRO]]</f>
        <v>#REF!</v>
      </c>
      <c r="R70" s="60"/>
      <c r="S70" s="6" t="s">
        <v>81</v>
      </c>
      <c r="T70" s="6" t="s">
        <v>1109</v>
      </c>
      <c r="U70" s="6" t="s">
        <v>294</v>
      </c>
      <c r="V70" s="75" t="s">
        <v>295</v>
      </c>
      <c r="W70" s="6" t="s">
        <v>80</v>
      </c>
      <c r="X70" s="63"/>
      <c r="Y70" s="60"/>
      <c r="Z70" s="72"/>
      <c r="AA70" s="63"/>
      <c r="AB70" s="63"/>
      <c r="AC70" s="6" t="s">
        <v>989</v>
      </c>
      <c r="AD70" s="6"/>
      <c r="AE70" s="63"/>
      <c r="AF70" s="106"/>
    </row>
    <row r="71" spans="1:32" ht="84" x14ac:dyDescent="0.35">
      <c r="A71" s="102">
        <f t="shared" ca="1" si="4"/>
        <v>46101</v>
      </c>
      <c r="B71" s="60"/>
      <c r="C71" s="6">
        <v>70</v>
      </c>
      <c r="D71" s="78">
        <v>2026</v>
      </c>
      <c r="E71" s="67">
        <v>46091</v>
      </c>
      <c r="F71" s="59">
        <v>46091</v>
      </c>
      <c r="G71" s="79">
        <v>1</v>
      </c>
      <c r="H71" s="79">
        <v>1</v>
      </c>
      <c r="I71" s="6" t="s">
        <v>175</v>
      </c>
      <c r="J71" s="79" t="s">
        <v>48</v>
      </c>
      <c r="K71" s="60"/>
      <c r="L71" s="70">
        <v>12186</v>
      </c>
      <c r="M71" s="73" t="s">
        <v>296</v>
      </c>
      <c r="N71" s="83" t="s">
        <v>35</v>
      </c>
      <c r="O71" s="83" t="s">
        <v>105</v>
      </c>
      <c r="P71" s="69"/>
      <c r="Q71" s="6" t="e">
        <f>[1]!POSTRAMITE[[#This Row],[FECHA ACTUAL ]]-[1]!POSTRAMITE[[#This Row],[FECHA DE REGISTRO]]</f>
        <v>#REF!</v>
      </c>
      <c r="R71" s="60"/>
      <c r="S71" s="6" t="s">
        <v>71</v>
      </c>
      <c r="T71" s="6" t="s">
        <v>1110</v>
      </c>
      <c r="U71" s="6" t="s">
        <v>1111</v>
      </c>
      <c r="V71" s="75" t="s">
        <v>299</v>
      </c>
      <c r="W71" s="6" t="s">
        <v>21</v>
      </c>
      <c r="X71" s="63"/>
      <c r="Y71" s="60"/>
      <c r="Z71" s="72"/>
      <c r="AA71" s="63"/>
      <c r="AB71" s="63"/>
      <c r="AC71" s="6" t="s">
        <v>989</v>
      </c>
      <c r="AD71" s="6"/>
      <c r="AE71" s="63"/>
      <c r="AF71" s="106"/>
    </row>
    <row r="72" spans="1:32" ht="84" x14ac:dyDescent="0.35">
      <c r="A72" s="102">
        <f t="shared" ca="1" si="4"/>
        <v>46101</v>
      </c>
      <c r="B72" s="60"/>
      <c r="C72" s="6">
        <v>71</v>
      </c>
      <c r="D72" s="78">
        <v>2026</v>
      </c>
      <c r="E72" s="67">
        <v>46092</v>
      </c>
      <c r="F72" s="59">
        <v>46092</v>
      </c>
      <c r="G72" s="79">
        <v>1</v>
      </c>
      <c r="H72" s="79">
        <v>1</v>
      </c>
      <c r="I72" s="6" t="s">
        <v>175</v>
      </c>
      <c r="J72" s="79" t="s">
        <v>48</v>
      </c>
      <c r="K72" s="60"/>
      <c r="L72" s="70">
        <v>12192</v>
      </c>
      <c r="M72" s="73" t="s">
        <v>300</v>
      </c>
      <c r="N72" s="83" t="s">
        <v>35</v>
      </c>
      <c r="O72" s="83" t="s">
        <v>17</v>
      </c>
      <c r="P72" s="69"/>
      <c r="Q72" s="6" t="e">
        <f>[1]!POSTRAMITE[[#This Row],[FECHA ACTUAL ]]-[1]!POSTRAMITE[[#This Row],[FECHA DE REGISTRO]]</f>
        <v>#REF!</v>
      </c>
      <c r="R72" s="60"/>
      <c r="S72" s="6" t="s">
        <v>71</v>
      </c>
      <c r="T72" s="6" t="s">
        <v>1112</v>
      </c>
      <c r="U72" s="6" t="s">
        <v>1113</v>
      </c>
      <c r="V72" s="75" t="s">
        <v>303</v>
      </c>
      <c r="W72" s="6" t="s">
        <v>21</v>
      </c>
      <c r="X72" s="63"/>
      <c r="Y72" s="60"/>
      <c r="Z72" s="72"/>
      <c r="AA72" s="63"/>
      <c r="AB72" s="63"/>
      <c r="AC72" s="6" t="s">
        <v>989</v>
      </c>
      <c r="AD72" s="6"/>
      <c r="AE72" s="63"/>
      <c r="AF72" s="106"/>
    </row>
    <row r="73" spans="1:32" ht="147" x14ac:dyDescent="0.35">
      <c r="A73" s="101">
        <f t="shared" ca="1" si="4"/>
        <v>46101</v>
      </c>
      <c r="B73" s="77"/>
      <c r="C73" s="6">
        <v>72</v>
      </c>
      <c r="D73" s="78">
        <v>2026</v>
      </c>
      <c r="E73" s="84">
        <v>46092</v>
      </c>
      <c r="F73" s="81">
        <v>46093</v>
      </c>
      <c r="G73" s="79">
        <v>1</v>
      </c>
      <c r="H73" s="79">
        <v>1</v>
      </c>
      <c r="I73" s="6" t="s">
        <v>175</v>
      </c>
      <c r="J73" s="79" t="s">
        <v>48</v>
      </c>
      <c r="K73" s="77"/>
      <c r="L73" s="86">
        <v>12194</v>
      </c>
      <c r="M73" s="87" t="s">
        <v>304</v>
      </c>
      <c r="N73" s="83" t="s">
        <v>35</v>
      </c>
      <c r="O73" s="83" t="s">
        <v>17</v>
      </c>
      <c r="P73" s="76"/>
      <c r="Q73" s="79" t="e">
        <f>[1]!POSTRAMITE[[#This Row],[FECHA ACTUAL ]]-[1]!POSTRAMITE[[#This Row],[FECHA DE REGISTRO]]</f>
        <v>#REF!</v>
      </c>
      <c r="R73" s="77"/>
      <c r="S73" s="79" t="s">
        <v>71</v>
      </c>
      <c r="T73" s="79" t="s">
        <v>1114</v>
      </c>
      <c r="U73" s="79" t="s">
        <v>1115</v>
      </c>
      <c r="V73" s="85" t="s">
        <v>1116</v>
      </c>
      <c r="W73" s="79" t="s">
        <v>21</v>
      </c>
      <c r="X73" s="78"/>
      <c r="Y73" s="77"/>
      <c r="Z73" s="80"/>
      <c r="AA73" s="78"/>
      <c r="AB73" s="78"/>
      <c r="AC73" s="6" t="s">
        <v>989</v>
      </c>
      <c r="AD73" s="79"/>
      <c r="AE73" s="78"/>
      <c r="AF73" s="107"/>
    </row>
    <row r="74" spans="1:32" ht="42" x14ac:dyDescent="0.35">
      <c r="A74" s="102">
        <f t="shared" ca="1" si="4"/>
        <v>46101</v>
      </c>
      <c r="B74" s="60"/>
      <c r="C74" s="6">
        <v>73</v>
      </c>
      <c r="D74" s="78">
        <v>2026</v>
      </c>
      <c r="E74" s="67">
        <v>46087</v>
      </c>
      <c r="F74" s="59">
        <v>46100</v>
      </c>
      <c r="G74" s="79">
        <v>1</v>
      </c>
      <c r="H74" s="79">
        <v>1</v>
      </c>
      <c r="I74" s="6" t="s">
        <v>175</v>
      </c>
      <c r="J74" s="79" t="s">
        <v>48</v>
      </c>
      <c r="K74" s="60"/>
      <c r="L74" s="70">
        <v>12202</v>
      </c>
      <c r="M74" s="73" t="s">
        <v>308</v>
      </c>
      <c r="N74" s="83" t="s">
        <v>35</v>
      </c>
      <c r="O74" s="83" t="s">
        <v>93</v>
      </c>
      <c r="P74" s="69"/>
      <c r="Q74" s="6" t="e">
        <f>[1]!POSTRAMITE[[#This Row],[FECHA ACTUAL ]]-[1]!POSTRAMITE[[#This Row],[FECHA DE REGISTRO]]</f>
        <v>#REF!</v>
      </c>
      <c r="R74" s="60"/>
      <c r="S74" s="6" t="s">
        <v>30</v>
      </c>
      <c r="T74" s="6" t="s">
        <v>1117</v>
      </c>
      <c r="U74" s="6" t="s">
        <v>204</v>
      </c>
      <c r="V74" s="75" t="s">
        <v>309</v>
      </c>
      <c r="W74" s="6" t="s">
        <v>21</v>
      </c>
      <c r="X74" s="63"/>
      <c r="Y74" s="60"/>
      <c r="Z74" s="72"/>
      <c r="AA74" s="63"/>
      <c r="AB74" s="63"/>
      <c r="AC74" s="6" t="s">
        <v>989</v>
      </c>
      <c r="AD74" s="6"/>
      <c r="AE74" s="63"/>
      <c r="AF74" s="106"/>
    </row>
    <row r="75" spans="1:32" ht="252" x14ac:dyDescent="0.35">
      <c r="A75" s="103">
        <f t="shared" ca="1" si="4"/>
        <v>46101</v>
      </c>
      <c r="B75" s="89"/>
      <c r="C75" s="6">
        <v>74</v>
      </c>
      <c r="D75" s="90">
        <v>2026</v>
      </c>
      <c r="E75" s="91">
        <v>46093</v>
      </c>
      <c r="F75" s="92">
        <v>46100</v>
      </c>
      <c r="G75" s="93">
        <v>1</v>
      </c>
      <c r="H75" s="93">
        <v>1</v>
      </c>
      <c r="I75" s="6" t="s">
        <v>175</v>
      </c>
      <c r="J75" s="93" t="s">
        <v>48</v>
      </c>
      <c r="K75" s="89"/>
      <c r="L75" s="94">
        <v>12203</v>
      </c>
      <c r="M75" s="95" t="s">
        <v>310</v>
      </c>
      <c r="N75" s="96" t="s">
        <v>35</v>
      </c>
      <c r="O75" s="96" t="s">
        <v>93</v>
      </c>
      <c r="P75" s="88"/>
      <c r="Q75" s="93" t="e">
        <f>[1]!POSTRAMITE[[#This Row],[FECHA ACTUAL ]]-[1]!POSTRAMITE[[#This Row],[FECHA DE REGISTRO]]</f>
        <v>#REF!</v>
      </c>
      <c r="R75" s="89"/>
      <c r="S75" s="93" t="s">
        <v>81</v>
      </c>
      <c r="T75" s="93" t="s">
        <v>311</v>
      </c>
      <c r="U75" s="93" t="s">
        <v>312</v>
      </c>
      <c r="V75" s="97" t="s">
        <v>313</v>
      </c>
      <c r="W75" s="93" t="s">
        <v>80</v>
      </c>
      <c r="X75" s="90"/>
      <c r="Y75" s="89"/>
      <c r="Z75" s="98"/>
      <c r="AA75" s="90"/>
      <c r="AB75" s="90"/>
      <c r="AC75" s="6" t="s">
        <v>989</v>
      </c>
      <c r="AD75" s="93"/>
      <c r="AE75" s="90"/>
      <c r="AF75" s="108"/>
    </row>
  </sheetData>
  <conditionalFormatting sqref="L9:L32 L4:L6 S1 M1:M3 J2:K3 B2:B3 I1:J1">
    <cfRule type="duplicateValues" dxfId="47" priority="1"/>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8F972-929B-41E6-8887-1A383F2D3120}">
  <dimension ref="A1:P86"/>
  <sheetViews>
    <sheetView topLeftCell="I1" zoomScale="70" zoomScaleNormal="70" workbookViewId="0">
      <selection activeCell="P2" sqref="P2"/>
    </sheetView>
  </sheetViews>
  <sheetFormatPr baseColWidth="10" defaultRowHeight="14.5" x14ac:dyDescent="0.35"/>
  <cols>
    <col min="1" max="1" width="6.08984375" customWidth="1"/>
    <col min="2" max="2" width="37.08984375" customWidth="1"/>
    <col min="3" max="3" width="15.90625" customWidth="1"/>
    <col min="4" max="4" width="18.90625" customWidth="1"/>
    <col min="5" max="5" width="21.81640625" customWidth="1"/>
    <col min="6" max="6" width="26.453125" customWidth="1"/>
    <col min="7" max="7" width="46" customWidth="1"/>
    <col min="8" max="8" width="13.54296875" customWidth="1"/>
    <col min="9" max="9" width="118" customWidth="1"/>
    <col min="10" max="10" width="46.7265625" customWidth="1"/>
    <col min="11" max="11" width="29.08984375" customWidth="1"/>
    <col min="12" max="12" width="15.54296875" customWidth="1"/>
    <col min="13" max="13" width="24.26953125" customWidth="1"/>
    <col min="14" max="14" width="15.54296875" customWidth="1"/>
    <col min="15" max="15" width="33.26953125" customWidth="1"/>
    <col min="16" max="16" width="19.453125" customWidth="1"/>
  </cols>
  <sheetData>
    <row r="1" spans="1:16" ht="39" x14ac:dyDescent="0.35">
      <c r="A1" s="125" t="s">
        <v>1118</v>
      </c>
      <c r="B1" s="125" t="s">
        <v>1119</v>
      </c>
      <c r="C1" s="125" t="s">
        <v>1120</v>
      </c>
      <c r="D1" s="125" t="s">
        <v>971</v>
      </c>
      <c r="E1" s="125" t="s">
        <v>958</v>
      </c>
      <c r="F1" s="126" t="s">
        <v>1121</v>
      </c>
      <c r="G1" s="126" t="s">
        <v>1122</v>
      </c>
      <c r="H1" s="126" t="s">
        <v>1123</v>
      </c>
      <c r="I1" s="126" t="s">
        <v>1124</v>
      </c>
      <c r="J1" s="126" t="s">
        <v>1125</v>
      </c>
      <c r="K1" s="126" t="s">
        <v>1126</v>
      </c>
      <c r="L1" s="127" t="s">
        <v>1127</v>
      </c>
      <c r="M1" s="126" t="s">
        <v>1128</v>
      </c>
      <c r="N1" s="126" t="s">
        <v>1129</v>
      </c>
      <c r="O1" s="126" t="s">
        <v>1130</v>
      </c>
      <c r="P1" s="126" t="s">
        <v>1131</v>
      </c>
    </row>
    <row r="2" spans="1:16" ht="137.5" x14ac:dyDescent="0.35">
      <c r="A2" s="120">
        <v>1</v>
      </c>
      <c r="B2" s="120" t="s">
        <v>3293</v>
      </c>
      <c r="C2" s="120" t="s">
        <v>992</v>
      </c>
      <c r="D2" s="120" t="s">
        <v>3294</v>
      </c>
      <c r="E2" s="121">
        <v>44782</v>
      </c>
      <c r="F2" s="120" t="s">
        <v>73</v>
      </c>
      <c r="G2" s="120" t="s">
        <v>3295</v>
      </c>
      <c r="H2" s="120" t="s">
        <v>3296</v>
      </c>
      <c r="I2" s="120" t="s">
        <v>3297</v>
      </c>
      <c r="J2" s="120" t="s">
        <v>3298</v>
      </c>
      <c r="K2" s="122" t="s">
        <v>2148</v>
      </c>
      <c r="L2" s="123" t="s">
        <v>1141</v>
      </c>
      <c r="M2" s="124">
        <v>46009</v>
      </c>
      <c r="N2" s="120" t="s">
        <v>1142</v>
      </c>
      <c r="O2" s="120" t="s">
        <v>1143</v>
      </c>
      <c r="P2" s="120" t="s">
        <v>1143</v>
      </c>
    </row>
    <row r="3" spans="1:16" ht="137.5" x14ac:dyDescent="0.35">
      <c r="A3" s="120">
        <v>2</v>
      </c>
      <c r="B3" s="120" t="s">
        <v>3299</v>
      </c>
      <c r="C3" s="120" t="s">
        <v>992</v>
      </c>
      <c r="D3" s="120" t="s">
        <v>187</v>
      </c>
      <c r="E3" s="121">
        <v>44951</v>
      </c>
      <c r="F3" s="120" t="s">
        <v>455</v>
      </c>
      <c r="G3" s="120" t="s">
        <v>3300</v>
      </c>
      <c r="H3" s="120" t="s">
        <v>2659</v>
      </c>
      <c r="I3" s="120" t="s">
        <v>3301</v>
      </c>
      <c r="J3" s="120" t="s">
        <v>3302</v>
      </c>
      <c r="K3" s="122" t="s">
        <v>2148</v>
      </c>
      <c r="L3" s="123" t="s">
        <v>1141</v>
      </c>
      <c r="M3" s="124">
        <v>46009</v>
      </c>
      <c r="N3" s="120" t="s">
        <v>1142</v>
      </c>
      <c r="O3" s="120" t="s">
        <v>1143</v>
      </c>
      <c r="P3" s="120" t="s">
        <v>1143</v>
      </c>
    </row>
    <row r="4" spans="1:16" ht="112.5" x14ac:dyDescent="0.35">
      <c r="A4" s="120">
        <v>3</v>
      </c>
      <c r="B4" s="120" t="s">
        <v>3303</v>
      </c>
      <c r="C4" s="120" t="s">
        <v>3304</v>
      </c>
      <c r="D4" s="120" t="s">
        <v>1796</v>
      </c>
      <c r="E4" s="121">
        <v>44991</v>
      </c>
      <c r="F4" s="120" t="s">
        <v>17</v>
      </c>
      <c r="G4" s="120" t="s">
        <v>3305</v>
      </c>
      <c r="H4" s="120" t="s">
        <v>21</v>
      </c>
      <c r="I4" s="120" t="s">
        <v>3306</v>
      </c>
      <c r="J4" s="120" t="s">
        <v>3307</v>
      </c>
      <c r="K4" s="122" t="s">
        <v>2148</v>
      </c>
      <c r="L4" s="123" t="s">
        <v>1141</v>
      </c>
      <c r="M4" s="124">
        <v>46009</v>
      </c>
      <c r="N4" s="122" t="s">
        <v>1142</v>
      </c>
      <c r="O4" s="120" t="s">
        <v>1143</v>
      </c>
      <c r="P4" s="120" t="s">
        <v>1143</v>
      </c>
    </row>
    <row r="5" spans="1:16" ht="112.5" x14ac:dyDescent="0.35">
      <c r="A5" s="120">
        <v>4</v>
      </c>
      <c r="B5" s="120" t="s">
        <v>3308</v>
      </c>
      <c r="C5" s="120" t="s">
        <v>992</v>
      </c>
      <c r="D5" s="120" t="s">
        <v>3309</v>
      </c>
      <c r="E5" s="121">
        <v>45009</v>
      </c>
      <c r="F5" s="120" t="s">
        <v>82</v>
      </c>
      <c r="G5" s="120" t="s">
        <v>3310</v>
      </c>
      <c r="H5" s="120" t="s">
        <v>1187</v>
      </c>
      <c r="I5" s="120" t="s">
        <v>3297</v>
      </c>
      <c r="J5" s="120" t="s">
        <v>3311</v>
      </c>
      <c r="K5" s="122" t="s">
        <v>2148</v>
      </c>
      <c r="L5" s="123" t="s">
        <v>1141</v>
      </c>
      <c r="M5" s="124">
        <v>46009</v>
      </c>
      <c r="N5" s="120" t="s">
        <v>1142</v>
      </c>
      <c r="O5" s="120" t="s">
        <v>1143</v>
      </c>
      <c r="P5" s="120" t="s">
        <v>1143</v>
      </c>
    </row>
    <row r="6" spans="1:16" ht="125" x14ac:dyDescent="0.35">
      <c r="A6" s="120">
        <v>5</v>
      </c>
      <c r="B6" s="120" t="s">
        <v>3312</v>
      </c>
      <c r="C6" s="120" t="s">
        <v>992</v>
      </c>
      <c r="D6" s="120" t="s">
        <v>187</v>
      </c>
      <c r="E6" s="121">
        <v>45050</v>
      </c>
      <c r="F6" s="120" t="s">
        <v>96</v>
      </c>
      <c r="G6" s="120" t="s">
        <v>3313</v>
      </c>
      <c r="H6" s="120" t="s">
        <v>3314</v>
      </c>
      <c r="I6" s="120" t="s">
        <v>3297</v>
      </c>
      <c r="J6" s="120" t="s">
        <v>3315</v>
      </c>
      <c r="K6" s="122" t="s">
        <v>2148</v>
      </c>
      <c r="L6" s="123" t="s">
        <v>1141</v>
      </c>
      <c r="M6" s="124">
        <v>46009</v>
      </c>
      <c r="N6" s="120" t="s">
        <v>1142</v>
      </c>
      <c r="O6" s="120" t="s">
        <v>1143</v>
      </c>
      <c r="P6" s="120" t="s">
        <v>1143</v>
      </c>
    </row>
    <row r="7" spans="1:16" ht="187.5" x14ac:dyDescent="0.35">
      <c r="A7" s="120">
        <v>6</v>
      </c>
      <c r="B7" s="120" t="s">
        <v>3316</v>
      </c>
      <c r="C7" s="120" t="s">
        <v>992</v>
      </c>
      <c r="D7" s="120" t="s">
        <v>3317</v>
      </c>
      <c r="E7" s="121">
        <v>45085</v>
      </c>
      <c r="F7" s="120" t="s">
        <v>82</v>
      </c>
      <c r="G7" s="120" t="s">
        <v>3318</v>
      </c>
      <c r="H7" s="120" t="s">
        <v>3319</v>
      </c>
      <c r="I7" s="120" t="s">
        <v>3297</v>
      </c>
      <c r="J7" s="120" t="s">
        <v>3320</v>
      </c>
      <c r="K7" s="122" t="s">
        <v>2148</v>
      </c>
      <c r="L7" s="123" t="s">
        <v>1141</v>
      </c>
      <c r="M7" s="124">
        <v>46009</v>
      </c>
      <c r="N7" s="120" t="s">
        <v>1142</v>
      </c>
      <c r="O7" s="120" t="s">
        <v>1143</v>
      </c>
      <c r="P7" s="120" t="s">
        <v>1143</v>
      </c>
    </row>
    <row r="8" spans="1:16" ht="409.5" x14ac:dyDescent="0.35">
      <c r="A8" s="120">
        <v>7</v>
      </c>
      <c r="B8" s="120" t="s">
        <v>3321</v>
      </c>
      <c r="C8" s="120" t="s">
        <v>992</v>
      </c>
      <c r="D8" s="120" t="s">
        <v>187</v>
      </c>
      <c r="E8" s="121">
        <v>45310</v>
      </c>
      <c r="F8" s="120" t="s">
        <v>375</v>
      </c>
      <c r="G8" s="120" t="s">
        <v>3322</v>
      </c>
      <c r="H8" s="120" t="s">
        <v>23</v>
      </c>
      <c r="I8" s="120" t="s">
        <v>3323</v>
      </c>
      <c r="J8" s="120" t="s">
        <v>3324</v>
      </c>
      <c r="K8" s="122" t="s">
        <v>1345</v>
      </c>
      <c r="L8" s="123" t="s">
        <v>3325</v>
      </c>
      <c r="M8" s="124">
        <v>46009</v>
      </c>
      <c r="N8" s="120" t="s">
        <v>1142</v>
      </c>
      <c r="O8" s="120" t="s">
        <v>1143</v>
      </c>
      <c r="P8" s="120" t="s">
        <v>1143</v>
      </c>
    </row>
    <row r="9" spans="1:16" ht="325" x14ac:dyDescent="0.35">
      <c r="A9" s="120">
        <v>8</v>
      </c>
      <c r="B9" s="120" t="s">
        <v>3326</v>
      </c>
      <c r="C9" s="120" t="s">
        <v>992</v>
      </c>
      <c r="D9" s="120" t="s">
        <v>1029</v>
      </c>
      <c r="E9" s="121">
        <v>45316</v>
      </c>
      <c r="F9" s="120" t="s">
        <v>73</v>
      </c>
      <c r="G9" s="120" t="s">
        <v>3327</v>
      </c>
      <c r="H9" s="120" t="s">
        <v>23</v>
      </c>
      <c r="I9" s="120" t="s">
        <v>3328</v>
      </c>
      <c r="J9" s="120" t="s">
        <v>3329</v>
      </c>
      <c r="K9" s="122" t="s">
        <v>1345</v>
      </c>
      <c r="L9" s="123">
        <v>443146.92</v>
      </c>
      <c r="M9" s="124">
        <v>46009</v>
      </c>
      <c r="N9" s="120" t="s">
        <v>1384</v>
      </c>
      <c r="O9" s="120" t="s">
        <v>3330</v>
      </c>
      <c r="P9" s="120" t="s">
        <v>1386</v>
      </c>
    </row>
    <row r="10" spans="1:16" ht="225" x14ac:dyDescent="0.35">
      <c r="A10" s="120">
        <v>9</v>
      </c>
      <c r="B10" s="120" t="s">
        <v>3331</v>
      </c>
      <c r="C10" s="120" t="s">
        <v>2657</v>
      </c>
      <c r="D10" s="120" t="s">
        <v>3332</v>
      </c>
      <c r="E10" s="121">
        <v>45316</v>
      </c>
      <c r="F10" s="120" t="s">
        <v>413</v>
      </c>
      <c r="G10" s="120" t="s">
        <v>3333</v>
      </c>
      <c r="H10" s="120" t="s">
        <v>1187</v>
      </c>
      <c r="I10" s="120" t="s">
        <v>3334</v>
      </c>
      <c r="J10" s="120" t="s">
        <v>3335</v>
      </c>
      <c r="K10" s="122" t="s">
        <v>1345</v>
      </c>
      <c r="L10" s="123">
        <v>207480</v>
      </c>
      <c r="M10" s="124">
        <v>46009</v>
      </c>
      <c r="N10" s="122" t="s">
        <v>1384</v>
      </c>
      <c r="O10" s="120" t="s">
        <v>3336</v>
      </c>
      <c r="P10" s="122" t="s">
        <v>1386</v>
      </c>
    </row>
    <row r="11" spans="1:16" ht="262.5" x14ac:dyDescent="0.35">
      <c r="A11" s="120">
        <v>10</v>
      </c>
      <c r="B11" s="120" t="s">
        <v>3337</v>
      </c>
      <c r="C11" s="120" t="s">
        <v>3338</v>
      </c>
      <c r="D11" s="120" t="s">
        <v>984</v>
      </c>
      <c r="E11" s="121">
        <v>45324</v>
      </c>
      <c r="F11" s="120" t="s">
        <v>375</v>
      </c>
      <c r="G11" s="120" t="s">
        <v>3339</v>
      </c>
      <c r="H11" s="120" t="s">
        <v>21</v>
      </c>
      <c r="I11" s="120" t="s">
        <v>3340</v>
      </c>
      <c r="J11" s="119" t="s">
        <v>3341</v>
      </c>
      <c r="K11" s="122" t="s">
        <v>1345</v>
      </c>
      <c r="L11" s="123">
        <v>61773.24</v>
      </c>
      <c r="M11" s="124">
        <v>46009</v>
      </c>
      <c r="N11" s="120" t="s">
        <v>1142</v>
      </c>
      <c r="O11" s="120" t="s">
        <v>1143</v>
      </c>
      <c r="P11" s="120" t="s">
        <v>1143</v>
      </c>
    </row>
    <row r="12" spans="1:16" ht="287.5" x14ac:dyDescent="0.35">
      <c r="A12" s="120">
        <v>11</v>
      </c>
      <c r="B12" s="120" t="s">
        <v>3342</v>
      </c>
      <c r="C12" s="120" t="s">
        <v>3343</v>
      </c>
      <c r="D12" s="120" t="s">
        <v>187</v>
      </c>
      <c r="E12" s="121">
        <v>45330</v>
      </c>
      <c r="F12" s="120" t="s">
        <v>181</v>
      </c>
      <c r="G12" s="120" t="s">
        <v>3344</v>
      </c>
      <c r="H12" s="120" t="s">
        <v>21</v>
      </c>
      <c r="I12" s="120" t="s">
        <v>3345</v>
      </c>
      <c r="J12" s="119" t="s">
        <v>3346</v>
      </c>
      <c r="K12" s="122" t="s">
        <v>1345</v>
      </c>
      <c r="L12" s="123">
        <v>315965.15999999997</v>
      </c>
      <c r="M12" s="124">
        <v>46009</v>
      </c>
      <c r="N12" s="120" t="s">
        <v>1142</v>
      </c>
      <c r="O12" s="120" t="s">
        <v>1143</v>
      </c>
      <c r="P12" s="120" t="s">
        <v>1143</v>
      </c>
    </row>
    <row r="13" spans="1:16" ht="409.5" x14ac:dyDescent="0.35">
      <c r="A13" s="120">
        <v>12</v>
      </c>
      <c r="B13" s="120" t="s">
        <v>3347</v>
      </c>
      <c r="C13" s="120" t="s">
        <v>992</v>
      </c>
      <c r="D13" s="120" t="s">
        <v>1029</v>
      </c>
      <c r="E13" s="121">
        <v>45331</v>
      </c>
      <c r="F13" s="120" t="s">
        <v>66</v>
      </c>
      <c r="G13" s="120" t="s">
        <v>3348</v>
      </c>
      <c r="H13" s="120" t="s">
        <v>23</v>
      </c>
      <c r="I13" s="120" t="s">
        <v>3349</v>
      </c>
      <c r="J13" s="119" t="s">
        <v>3350</v>
      </c>
      <c r="K13" s="122" t="s">
        <v>1345</v>
      </c>
      <c r="L13" s="123">
        <v>438152.16</v>
      </c>
      <c r="M13" s="124">
        <v>46009</v>
      </c>
      <c r="N13" s="120" t="s">
        <v>1384</v>
      </c>
      <c r="O13" s="120" t="s">
        <v>3351</v>
      </c>
      <c r="P13" s="120" t="s">
        <v>1386</v>
      </c>
    </row>
    <row r="14" spans="1:16" ht="100" x14ac:dyDescent="0.35">
      <c r="A14" s="120">
        <v>13</v>
      </c>
      <c r="B14" s="120" t="s">
        <v>3352</v>
      </c>
      <c r="C14" s="120" t="s">
        <v>3353</v>
      </c>
      <c r="D14" s="120" t="s">
        <v>265</v>
      </c>
      <c r="E14" s="121">
        <v>45331</v>
      </c>
      <c r="F14" s="120" t="s">
        <v>181</v>
      </c>
      <c r="G14" s="120" t="s">
        <v>3354</v>
      </c>
      <c r="H14" s="120" t="s">
        <v>21</v>
      </c>
      <c r="I14" s="120" t="s">
        <v>3355</v>
      </c>
      <c r="J14" s="120" t="s">
        <v>3356</v>
      </c>
      <c r="K14" s="122" t="s">
        <v>1358</v>
      </c>
      <c r="L14" s="123" t="s">
        <v>1141</v>
      </c>
      <c r="M14" s="124">
        <v>46009</v>
      </c>
      <c r="N14" s="120" t="s">
        <v>1142</v>
      </c>
      <c r="O14" s="120" t="s">
        <v>1143</v>
      </c>
      <c r="P14" s="120" t="s">
        <v>1143</v>
      </c>
    </row>
    <row r="15" spans="1:16" ht="350" x14ac:dyDescent="0.35">
      <c r="A15" s="120">
        <v>14</v>
      </c>
      <c r="B15" s="120" t="s">
        <v>3357</v>
      </c>
      <c r="C15" s="120" t="s">
        <v>992</v>
      </c>
      <c r="D15" s="120" t="s">
        <v>1029</v>
      </c>
      <c r="E15" s="121">
        <v>45335</v>
      </c>
      <c r="F15" s="120" t="s">
        <v>73</v>
      </c>
      <c r="G15" s="120" t="s">
        <v>3358</v>
      </c>
      <c r="H15" s="120" t="s">
        <v>23</v>
      </c>
      <c r="I15" s="120" t="s">
        <v>3359</v>
      </c>
      <c r="J15" s="120" t="s">
        <v>3360</v>
      </c>
      <c r="K15" s="122" t="s">
        <v>1345</v>
      </c>
      <c r="L15" s="123">
        <f>305590.87</f>
        <v>305590.87</v>
      </c>
      <c r="M15" s="124">
        <v>46009</v>
      </c>
      <c r="N15" s="120" t="s">
        <v>1384</v>
      </c>
      <c r="O15" s="120" t="s">
        <v>3361</v>
      </c>
      <c r="P15" s="120" t="s">
        <v>1386</v>
      </c>
    </row>
    <row r="16" spans="1:16" ht="409.5" x14ac:dyDescent="0.35">
      <c r="A16" s="120">
        <v>15</v>
      </c>
      <c r="B16" s="120" t="s">
        <v>3362</v>
      </c>
      <c r="C16" s="120" t="s">
        <v>992</v>
      </c>
      <c r="D16" s="120" t="s">
        <v>1029</v>
      </c>
      <c r="E16" s="121">
        <v>45335</v>
      </c>
      <c r="F16" s="120" t="s">
        <v>375</v>
      </c>
      <c r="G16" s="120" t="s">
        <v>3363</v>
      </c>
      <c r="H16" s="120" t="s">
        <v>23</v>
      </c>
      <c r="I16" s="120" t="s">
        <v>3364</v>
      </c>
      <c r="J16" s="120" t="s">
        <v>3365</v>
      </c>
      <c r="K16" s="122" t="s">
        <v>1345</v>
      </c>
      <c r="L16" s="123">
        <v>1054609.72</v>
      </c>
      <c r="M16" s="124">
        <v>46009</v>
      </c>
      <c r="N16" s="122" t="s">
        <v>1384</v>
      </c>
      <c r="O16" s="122" t="s">
        <v>3366</v>
      </c>
      <c r="P16" s="122" t="s">
        <v>1386</v>
      </c>
    </row>
    <row r="17" spans="1:16" ht="75" x14ac:dyDescent="0.35">
      <c r="A17" s="120">
        <v>16</v>
      </c>
      <c r="B17" s="120" t="s">
        <v>3367</v>
      </c>
      <c r="C17" s="120" t="s">
        <v>3368</v>
      </c>
      <c r="D17" s="120" t="s">
        <v>1029</v>
      </c>
      <c r="E17" s="121">
        <v>45362</v>
      </c>
      <c r="F17" s="120" t="s">
        <v>455</v>
      </c>
      <c r="G17" s="120" t="s">
        <v>3369</v>
      </c>
      <c r="H17" s="120" t="s">
        <v>21</v>
      </c>
      <c r="I17" s="120" t="s">
        <v>3370</v>
      </c>
      <c r="J17" s="120" t="s">
        <v>3371</v>
      </c>
      <c r="K17" s="122" t="s">
        <v>1758</v>
      </c>
      <c r="L17" s="123" t="s">
        <v>1141</v>
      </c>
      <c r="M17" s="124">
        <v>46009</v>
      </c>
      <c r="N17" s="120" t="s">
        <v>1142</v>
      </c>
      <c r="O17" s="120" t="s">
        <v>1143</v>
      </c>
      <c r="P17" s="120" t="s">
        <v>1143</v>
      </c>
    </row>
    <row r="18" spans="1:16" ht="409.5" x14ac:dyDescent="0.35">
      <c r="A18" s="120">
        <v>17</v>
      </c>
      <c r="B18" s="120" t="s">
        <v>3372</v>
      </c>
      <c r="C18" s="120" t="s">
        <v>3373</v>
      </c>
      <c r="D18" s="120" t="s">
        <v>187</v>
      </c>
      <c r="E18" s="121">
        <v>45406</v>
      </c>
      <c r="F18" s="120" t="s">
        <v>66</v>
      </c>
      <c r="G18" s="120" t="s">
        <v>3374</v>
      </c>
      <c r="H18" s="120" t="s">
        <v>21</v>
      </c>
      <c r="I18" s="120" t="s">
        <v>3375</v>
      </c>
      <c r="J18" s="120" t="s">
        <v>3376</v>
      </c>
      <c r="K18" s="122" t="s">
        <v>1345</v>
      </c>
      <c r="L18" s="123">
        <v>129446.38</v>
      </c>
      <c r="M18" s="124">
        <v>46009</v>
      </c>
      <c r="N18" s="120" t="s">
        <v>1142</v>
      </c>
      <c r="O18" s="120" t="s">
        <v>1143</v>
      </c>
      <c r="P18" s="120" t="s">
        <v>1143</v>
      </c>
    </row>
    <row r="19" spans="1:16" ht="175" x14ac:dyDescent="0.35">
      <c r="A19" s="120">
        <v>18</v>
      </c>
      <c r="B19" s="120" t="s">
        <v>3377</v>
      </c>
      <c r="C19" s="120" t="s">
        <v>992</v>
      </c>
      <c r="D19" s="120" t="s">
        <v>187</v>
      </c>
      <c r="E19" s="121">
        <v>45426</v>
      </c>
      <c r="F19" s="120" t="s">
        <v>82</v>
      </c>
      <c r="G19" s="120" t="s">
        <v>3378</v>
      </c>
      <c r="H19" s="120" t="s">
        <v>1187</v>
      </c>
      <c r="I19" s="120" t="s">
        <v>3379</v>
      </c>
      <c r="J19" s="120" t="s">
        <v>3380</v>
      </c>
      <c r="K19" s="122" t="s">
        <v>1345</v>
      </c>
      <c r="L19" s="123">
        <v>21708</v>
      </c>
      <c r="M19" s="124">
        <v>46009</v>
      </c>
      <c r="N19" s="120" t="s">
        <v>1142</v>
      </c>
      <c r="O19" s="120" t="s">
        <v>1143</v>
      </c>
      <c r="P19" s="120" t="s">
        <v>1143</v>
      </c>
    </row>
    <row r="20" spans="1:16" ht="409.5" x14ac:dyDescent="0.35">
      <c r="A20" s="120">
        <v>19</v>
      </c>
      <c r="B20" s="120" t="s">
        <v>3381</v>
      </c>
      <c r="C20" s="120" t="s">
        <v>992</v>
      </c>
      <c r="D20" s="120" t="s">
        <v>187</v>
      </c>
      <c r="E20" s="121">
        <v>45428</v>
      </c>
      <c r="F20" s="120" t="s">
        <v>17</v>
      </c>
      <c r="G20" s="120" t="s">
        <v>3382</v>
      </c>
      <c r="H20" s="120" t="s">
        <v>23</v>
      </c>
      <c r="I20" s="120" t="s">
        <v>3383</v>
      </c>
      <c r="J20" s="120" t="s">
        <v>3384</v>
      </c>
      <c r="K20" s="122" t="s">
        <v>1345</v>
      </c>
      <c r="L20" s="123">
        <v>124725.52</v>
      </c>
      <c r="M20" s="124">
        <v>46009</v>
      </c>
      <c r="N20" s="120" t="s">
        <v>1142</v>
      </c>
      <c r="O20" s="120" t="s">
        <v>1143</v>
      </c>
      <c r="P20" s="120" t="s">
        <v>1143</v>
      </c>
    </row>
    <row r="21" spans="1:16" ht="262.5" x14ac:dyDescent="0.35">
      <c r="A21" s="120">
        <v>20</v>
      </c>
      <c r="B21" s="120" t="s">
        <v>3385</v>
      </c>
      <c r="C21" s="120" t="s">
        <v>3386</v>
      </c>
      <c r="D21" s="120" t="s">
        <v>386</v>
      </c>
      <c r="E21" s="121">
        <v>45448</v>
      </c>
      <c r="F21" s="120" t="s">
        <v>66</v>
      </c>
      <c r="G21" s="120" t="s">
        <v>3387</v>
      </c>
      <c r="H21" s="120" t="s">
        <v>21</v>
      </c>
      <c r="I21" s="120" t="s">
        <v>3388</v>
      </c>
      <c r="J21" s="120" t="s">
        <v>3389</v>
      </c>
      <c r="K21" s="122" t="s">
        <v>1345</v>
      </c>
      <c r="L21" s="123">
        <v>181891.44</v>
      </c>
      <c r="M21" s="124">
        <v>46009</v>
      </c>
      <c r="N21" s="120" t="s">
        <v>1142</v>
      </c>
      <c r="O21" s="120" t="s">
        <v>1143</v>
      </c>
      <c r="P21" s="120" t="s">
        <v>1143</v>
      </c>
    </row>
    <row r="22" spans="1:16" ht="312.5" x14ac:dyDescent="0.35">
      <c r="A22" s="120">
        <v>21</v>
      </c>
      <c r="B22" s="120" t="s">
        <v>3390</v>
      </c>
      <c r="C22" s="120" t="s">
        <v>3391</v>
      </c>
      <c r="D22" s="120" t="s">
        <v>187</v>
      </c>
      <c r="E22" s="121">
        <v>45462</v>
      </c>
      <c r="F22" s="120" t="s">
        <v>3392</v>
      </c>
      <c r="G22" s="120" t="s">
        <v>3393</v>
      </c>
      <c r="H22" s="120" t="s">
        <v>21</v>
      </c>
      <c r="I22" s="120" t="s">
        <v>3394</v>
      </c>
      <c r="J22" s="120" t="s">
        <v>3395</v>
      </c>
      <c r="K22" s="122" t="s">
        <v>1345</v>
      </c>
      <c r="L22" s="123">
        <v>285099.86</v>
      </c>
      <c r="M22" s="124">
        <v>46009</v>
      </c>
      <c r="N22" s="120" t="s">
        <v>1142</v>
      </c>
      <c r="O22" s="120" t="s">
        <v>1143</v>
      </c>
      <c r="P22" s="120" t="s">
        <v>1143</v>
      </c>
    </row>
    <row r="23" spans="1:16" ht="162.5" x14ac:dyDescent="0.35">
      <c r="A23" s="120">
        <v>22</v>
      </c>
      <c r="B23" s="120" t="s">
        <v>3396</v>
      </c>
      <c r="C23" s="120" t="s">
        <v>3397</v>
      </c>
      <c r="D23" s="120" t="s">
        <v>187</v>
      </c>
      <c r="E23" s="121">
        <v>45483</v>
      </c>
      <c r="F23" s="120" t="s">
        <v>181</v>
      </c>
      <c r="G23" s="120" t="s">
        <v>3398</v>
      </c>
      <c r="H23" s="120" t="s">
        <v>21</v>
      </c>
      <c r="I23" s="120" t="s">
        <v>3399</v>
      </c>
      <c r="J23" s="120" t="s">
        <v>3400</v>
      </c>
      <c r="K23" s="122" t="s">
        <v>1345</v>
      </c>
      <c r="L23" s="123">
        <v>62362.76</v>
      </c>
      <c r="M23" s="124">
        <v>46009</v>
      </c>
      <c r="N23" s="120" t="s">
        <v>1142</v>
      </c>
      <c r="O23" s="120" t="s">
        <v>1143</v>
      </c>
      <c r="P23" s="120" t="s">
        <v>1143</v>
      </c>
    </row>
    <row r="24" spans="1:16" ht="112.5" x14ac:dyDescent="0.35">
      <c r="A24" s="120">
        <v>23</v>
      </c>
      <c r="B24" s="120" t="s">
        <v>3401</v>
      </c>
      <c r="C24" s="120" t="s">
        <v>1760</v>
      </c>
      <c r="D24" s="120" t="s">
        <v>3402</v>
      </c>
      <c r="E24" s="121">
        <v>45622</v>
      </c>
      <c r="F24" s="120" t="s">
        <v>17</v>
      </c>
      <c r="G24" s="120" t="s">
        <v>3403</v>
      </c>
      <c r="H24" s="120" t="s">
        <v>3404</v>
      </c>
      <c r="I24" s="120" t="s">
        <v>3405</v>
      </c>
      <c r="J24" s="120" t="s">
        <v>3406</v>
      </c>
      <c r="K24" s="122" t="s">
        <v>2148</v>
      </c>
      <c r="L24" s="123" t="s">
        <v>1141</v>
      </c>
      <c r="M24" s="124">
        <v>46009</v>
      </c>
      <c r="N24" s="120" t="s">
        <v>1142</v>
      </c>
      <c r="O24" s="120" t="s">
        <v>1143</v>
      </c>
      <c r="P24" s="120" t="s">
        <v>1143</v>
      </c>
    </row>
    <row r="25" spans="1:16" ht="112.5" x14ac:dyDescent="0.35">
      <c r="A25" s="120">
        <v>24</v>
      </c>
      <c r="B25" s="120" t="s">
        <v>3407</v>
      </c>
      <c r="C25" s="120" t="s">
        <v>1760</v>
      </c>
      <c r="D25" s="120" t="s">
        <v>984</v>
      </c>
      <c r="E25" s="121">
        <v>45622</v>
      </c>
      <c r="F25" s="120" t="s">
        <v>17</v>
      </c>
      <c r="G25" s="120" t="s">
        <v>3408</v>
      </c>
      <c r="H25" s="120" t="s">
        <v>80</v>
      </c>
      <c r="I25" s="120" t="s">
        <v>3405</v>
      </c>
      <c r="J25" s="120" t="s">
        <v>3409</v>
      </c>
      <c r="K25" s="122" t="s">
        <v>2148</v>
      </c>
      <c r="L25" s="123" t="s">
        <v>1141</v>
      </c>
      <c r="M25" s="124">
        <v>46009</v>
      </c>
      <c r="N25" s="120" t="s">
        <v>1142</v>
      </c>
      <c r="O25" s="120" t="s">
        <v>1143</v>
      </c>
      <c r="P25" s="120" t="s">
        <v>1143</v>
      </c>
    </row>
    <row r="26" spans="1:16" ht="150" x14ac:dyDescent="0.35">
      <c r="A26" s="120">
        <v>25</v>
      </c>
      <c r="B26" s="120" t="s">
        <v>3410</v>
      </c>
      <c r="C26" s="120" t="s">
        <v>3411</v>
      </c>
      <c r="D26" s="120" t="s">
        <v>3256</v>
      </c>
      <c r="E26" s="121">
        <v>45636</v>
      </c>
      <c r="F26" s="120" t="s">
        <v>181</v>
      </c>
      <c r="G26" s="120" t="s">
        <v>3412</v>
      </c>
      <c r="H26" s="120" t="s">
        <v>21</v>
      </c>
      <c r="I26" s="120" t="s">
        <v>3413</v>
      </c>
      <c r="J26" s="120" t="s">
        <v>3414</v>
      </c>
      <c r="K26" s="122" t="s">
        <v>1358</v>
      </c>
      <c r="L26" s="123" t="s">
        <v>1141</v>
      </c>
      <c r="M26" s="124">
        <v>46009</v>
      </c>
      <c r="N26" s="120" t="s">
        <v>1142</v>
      </c>
      <c r="O26" s="120" t="s">
        <v>1143</v>
      </c>
      <c r="P26" s="120" t="s">
        <v>1143</v>
      </c>
    </row>
    <row r="27" spans="1:16" ht="262.5" x14ac:dyDescent="0.35">
      <c r="A27" s="120">
        <v>26</v>
      </c>
      <c r="B27" s="120" t="s">
        <v>3415</v>
      </c>
      <c r="C27" s="120" t="s">
        <v>3416</v>
      </c>
      <c r="D27" s="120" t="s">
        <v>3417</v>
      </c>
      <c r="E27" s="121">
        <v>45646</v>
      </c>
      <c r="F27" s="120" t="s">
        <v>413</v>
      </c>
      <c r="G27" s="120" t="s">
        <v>3418</v>
      </c>
      <c r="H27" s="120" t="s">
        <v>3419</v>
      </c>
      <c r="I27" s="120" t="s">
        <v>3420</v>
      </c>
      <c r="J27" s="120" t="s">
        <v>3421</v>
      </c>
      <c r="K27" s="122" t="s">
        <v>1345</v>
      </c>
      <c r="L27" s="123" t="s">
        <v>2966</v>
      </c>
      <c r="M27" s="124">
        <v>46009</v>
      </c>
      <c r="N27" s="120" t="s">
        <v>1142</v>
      </c>
      <c r="O27" s="120" t="s">
        <v>1143</v>
      </c>
      <c r="P27" s="120" t="s">
        <v>1143</v>
      </c>
    </row>
    <row r="28" spans="1:16" ht="75" x14ac:dyDescent="0.35">
      <c r="A28" s="120">
        <v>27</v>
      </c>
      <c r="B28" s="120" t="s">
        <v>3422</v>
      </c>
      <c r="C28" s="120" t="s">
        <v>3423</v>
      </c>
      <c r="D28" s="120" t="s">
        <v>200</v>
      </c>
      <c r="E28" s="121">
        <v>45646</v>
      </c>
      <c r="F28" s="120" t="s">
        <v>17</v>
      </c>
      <c r="G28" s="120" t="s">
        <v>3424</v>
      </c>
      <c r="H28" s="120" t="s">
        <v>21</v>
      </c>
      <c r="I28" s="120" t="s">
        <v>3425</v>
      </c>
      <c r="J28" s="120" t="s">
        <v>3426</v>
      </c>
      <c r="K28" s="122" t="s">
        <v>1358</v>
      </c>
      <c r="L28" s="123" t="s">
        <v>1141</v>
      </c>
      <c r="M28" s="124">
        <v>46009</v>
      </c>
      <c r="N28" s="120" t="s">
        <v>1142</v>
      </c>
      <c r="O28" s="120" t="s">
        <v>1143</v>
      </c>
      <c r="P28" s="120" t="s">
        <v>1143</v>
      </c>
    </row>
    <row r="29" spans="1:16" ht="409.5" x14ac:dyDescent="0.35">
      <c r="A29" s="120">
        <v>28</v>
      </c>
      <c r="B29" s="120" t="s">
        <v>3427</v>
      </c>
      <c r="C29" s="120" t="s">
        <v>3428</v>
      </c>
      <c r="D29" s="120" t="s">
        <v>204</v>
      </c>
      <c r="E29" s="121">
        <v>45646</v>
      </c>
      <c r="F29" s="120" t="s">
        <v>66</v>
      </c>
      <c r="G29" s="120" t="s">
        <v>3429</v>
      </c>
      <c r="H29" s="120" t="s">
        <v>21</v>
      </c>
      <c r="I29" s="120" t="s">
        <v>3430</v>
      </c>
      <c r="J29" s="120" t="s">
        <v>3431</v>
      </c>
      <c r="K29" s="122" t="s">
        <v>1345</v>
      </c>
      <c r="L29" s="123">
        <v>266404.32</v>
      </c>
      <c r="M29" s="124">
        <v>46009</v>
      </c>
      <c r="N29" s="120" t="s">
        <v>1142</v>
      </c>
      <c r="O29" s="120" t="s">
        <v>1143</v>
      </c>
      <c r="P29" s="120" t="s">
        <v>1143</v>
      </c>
    </row>
    <row r="30" spans="1:16" ht="409.5" x14ac:dyDescent="0.35">
      <c r="A30" s="120">
        <v>29</v>
      </c>
      <c r="B30" s="120" t="s">
        <v>3432</v>
      </c>
      <c r="C30" s="120" t="s">
        <v>3433</v>
      </c>
      <c r="D30" s="120" t="s">
        <v>200</v>
      </c>
      <c r="E30" s="121">
        <v>45665</v>
      </c>
      <c r="F30" s="120" t="s">
        <v>375</v>
      </c>
      <c r="G30" s="120" t="s">
        <v>377</v>
      </c>
      <c r="H30" s="120" t="s">
        <v>21</v>
      </c>
      <c r="I30" s="120" t="s">
        <v>3434</v>
      </c>
      <c r="J30" s="120" t="s">
        <v>3435</v>
      </c>
      <c r="K30" s="122" t="s">
        <v>1345</v>
      </c>
      <c r="L30" s="123">
        <v>220039.08</v>
      </c>
      <c r="M30" s="124">
        <v>46009</v>
      </c>
      <c r="N30" s="120" t="s">
        <v>1384</v>
      </c>
      <c r="O30" s="120" t="s">
        <v>3436</v>
      </c>
      <c r="P30" s="120" t="s">
        <v>1386</v>
      </c>
    </row>
    <row r="31" spans="1:16" ht="137.5" x14ac:dyDescent="0.35">
      <c r="A31" s="120">
        <v>30</v>
      </c>
      <c r="B31" s="120" t="s">
        <v>434</v>
      </c>
      <c r="C31" s="120" t="s">
        <v>3437</v>
      </c>
      <c r="D31" s="120" t="s">
        <v>200</v>
      </c>
      <c r="E31" s="121">
        <v>45678</v>
      </c>
      <c r="F31" s="120" t="s">
        <v>93</v>
      </c>
      <c r="G31" s="120" t="s">
        <v>436</v>
      </c>
      <c r="H31" s="120" t="s">
        <v>21</v>
      </c>
      <c r="I31" s="120" t="s">
        <v>3438</v>
      </c>
      <c r="J31" s="120" t="s">
        <v>3439</v>
      </c>
      <c r="K31" s="122" t="s">
        <v>1358</v>
      </c>
      <c r="L31" s="123" t="s">
        <v>1141</v>
      </c>
      <c r="M31" s="124">
        <v>46009</v>
      </c>
      <c r="N31" s="120" t="s">
        <v>1142</v>
      </c>
      <c r="O31" s="120" t="s">
        <v>1143</v>
      </c>
      <c r="P31" s="120" t="s">
        <v>1143</v>
      </c>
    </row>
    <row r="32" spans="1:16" ht="137.5" x14ac:dyDescent="0.35">
      <c r="A32" s="120">
        <v>31</v>
      </c>
      <c r="B32" s="120" t="s">
        <v>444</v>
      </c>
      <c r="C32" s="120" t="s">
        <v>3440</v>
      </c>
      <c r="D32" s="120" t="s">
        <v>187</v>
      </c>
      <c r="E32" s="121">
        <v>45681</v>
      </c>
      <c r="F32" s="120" t="s">
        <v>17</v>
      </c>
      <c r="G32" s="120" t="s">
        <v>446</v>
      </c>
      <c r="H32" s="120" t="s">
        <v>23</v>
      </c>
      <c r="I32" s="120" t="s">
        <v>3441</v>
      </c>
      <c r="J32" s="120" t="s">
        <v>3442</v>
      </c>
      <c r="K32" s="122" t="s">
        <v>1358</v>
      </c>
      <c r="L32" s="123" t="s">
        <v>1141</v>
      </c>
      <c r="M32" s="124">
        <v>46009</v>
      </c>
      <c r="N32" s="120" t="s">
        <v>1142</v>
      </c>
      <c r="O32" s="120" t="s">
        <v>1143</v>
      </c>
      <c r="P32" s="120" t="s">
        <v>1143</v>
      </c>
    </row>
    <row r="33" spans="1:16" ht="225" x14ac:dyDescent="0.35">
      <c r="A33" s="120">
        <v>32</v>
      </c>
      <c r="B33" s="120" t="s">
        <v>451</v>
      </c>
      <c r="C33" s="120" t="s">
        <v>3443</v>
      </c>
      <c r="D33" s="120" t="s">
        <v>183</v>
      </c>
      <c r="E33" s="121">
        <v>45684</v>
      </c>
      <c r="F33" s="120" t="s">
        <v>17</v>
      </c>
      <c r="G33" s="120" t="s">
        <v>453</v>
      </c>
      <c r="H33" s="120" t="s">
        <v>80</v>
      </c>
      <c r="I33" s="120" t="s">
        <v>3444</v>
      </c>
      <c r="J33" s="120" t="s">
        <v>3445</v>
      </c>
      <c r="K33" s="122" t="s">
        <v>1345</v>
      </c>
      <c r="L33" s="123">
        <v>108570</v>
      </c>
      <c r="M33" s="124">
        <v>46009</v>
      </c>
      <c r="N33" s="120" t="s">
        <v>1142</v>
      </c>
      <c r="O33" s="120" t="s">
        <v>1143</v>
      </c>
      <c r="P33" s="120" t="s">
        <v>1143</v>
      </c>
    </row>
    <row r="34" spans="1:16" ht="409.5" x14ac:dyDescent="0.35">
      <c r="A34" s="120">
        <v>33</v>
      </c>
      <c r="B34" s="120" t="s">
        <v>468</v>
      </c>
      <c r="C34" s="120" t="s">
        <v>3446</v>
      </c>
      <c r="D34" s="120" t="s">
        <v>204</v>
      </c>
      <c r="E34" s="121">
        <v>45688</v>
      </c>
      <c r="F34" s="120" t="s">
        <v>66</v>
      </c>
      <c r="G34" s="120" t="s">
        <v>470</v>
      </c>
      <c r="H34" s="120" t="s">
        <v>23</v>
      </c>
      <c r="I34" s="120" t="s">
        <v>3447</v>
      </c>
      <c r="J34" s="120" t="s">
        <v>3448</v>
      </c>
      <c r="K34" s="122" t="s">
        <v>1345</v>
      </c>
      <c r="L34" s="123">
        <v>880345.51</v>
      </c>
      <c r="M34" s="124">
        <v>46009</v>
      </c>
      <c r="N34" s="120" t="s">
        <v>1142</v>
      </c>
      <c r="O34" s="120" t="s">
        <v>1143</v>
      </c>
      <c r="P34" s="120" t="s">
        <v>1143</v>
      </c>
    </row>
    <row r="35" spans="1:16" ht="409.5" x14ac:dyDescent="0.35">
      <c r="A35" s="120">
        <v>34</v>
      </c>
      <c r="B35" s="120" t="s">
        <v>471</v>
      </c>
      <c r="C35" s="120" t="s">
        <v>3449</v>
      </c>
      <c r="D35" s="120" t="s">
        <v>204</v>
      </c>
      <c r="E35" s="121">
        <v>45688</v>
      </c>
      <c r="F35" s="120" t="s">
        <v>66</v>
      </c>
      <c r="G35" s="120" t="s">
        <v>473</v>
      </c>
      <c r="H35" s="120" t="s">
        <v>23</v>
      </c>
      <c r="I35" s="120" t="s">
        <v>3450</v>
      </c>
      <c r="J35" s="120" t="s">
        <v>3451</v>
      </c>
      <c r="K35" s="122" t="s">
        <v>1345</v>
      </c>
      <c r="L35" s="123">
        <v>266404.32</v>
      </c>
      <c r="M35" s="124">
        <v>46009</v>
      </c>
      <c r="N35" s="120" t="s">
        <v>1142</v>
      </c>
      <c r="O35" s="120" t="s">
        <v>1143</v>
      </c>
      <c r="P35" s="120" t="s">
        <v>1143</v>
      </c>
    </row>
    <row r="36" spans="1:16" ht="325" x14ac:dyDescent="0.35">
      <c r="A36" s="120">
        <v>35</v>
      </c>
      <c r="B36" s="120" t="s">
        <v>3452</v>
      </c>
      <c r="C36" s="120" t="s">
        <v>3453</v>
      </c>
      <c r="D36" s="120" t="s">
        <v>410</v>
      </c>
      <c r="E36" s="121">
        <v>45723</v>
      </c>
      <c r="F36" s="120" t="s">
        <v>66</v>
      </c>
      <c r="G36" s="120" t="s">
        <v>546</v>
      </c>
      <c r="H36" s="120" t="s">
        <v>23</v>
      </c>
      <c r="I36" s="120" t="s">
        <v>3454</v>
      </c>
      <c r="J36" s="120" t="s">
        <v>3455</v>
      </c>
      <c r="K36" s="122" t="s">
        <v>1345</v>
      </c>
      <c r="L36" s="123">
        <v>184682.94</v>
      </c>
      <c r="M36" s="124">
        <v>46009</v>
      </c>
      <c r="N36" s="120" t="s">
        <v>1142</v>
      </c>
      <c r="O36" s="120" t="s">
        <v>1143</v>
      </c>
      <c r="P36" s="120" t="s">
        <v>1143</v>
      </c>
    </row>
    <row r="37" spans="1:16" ht="162.5" x14ac:dyDescent="0.35">
      <c r="A37" s="120">
        <v>36</v>
      </c>
      <c r="B37" s="120" t="s">
        <v>3456</v>
      </c>
      <c r="C37" s="120" t="s">
        <v>3457</v>
      </c>
      <c r="D37" s="120" t="s">
        <v>573</v>
      </c>
      <c r="E37" s="121">
        <v>45728</v>
      </c>
      <c r="F37" s="120" t="s">
        <v>66</v>
      </c>
      <c r="G37" s="120" t="s">
        <v>574</v>
      </c>
      <c r="H37" s="120" t="s">
        <v>98</v>
      </c>
      <c r="I37" s="120" t="s">
        <v>3458</v>
      </c>
      <c r="J37" s="120" t="s">
        <v>3459</v>
      </c>
      <c r="K37" s="122" t="s">
        <v>1345</v>
      </c>
      <c r="L37" s="123" t="s">
        <v>2966</v>
      </c>
      <c r="M37" s="124">
        <v>46009</v>
      </c>
      <c r="N37" s="120" t="s">
        <v>1142</v>
      </c>
      <c r="O37" s="120" t="s">
        <v>1143</v>
      </c>
      <c r="P37" s="120" t="s">
        <v>1143</v>
      </c>
    </row>
    <row r="38" spans="1:16" ht="237.5" x14ac:dyDescent="0.35">
      <c r="A38" s="120">
        <v>37</v>
      </c>
      <c r="B38" s="120" t="s">
        <v>614</v>
      </c>
      <c r="C38" s="120" t="s">
        <v>3460</v>
      </c>
      <c r="D38" s="120" t="s">
        <v>204</v>
      </c>
      <c r="E38" s="121">
        <v>45742</v>
      </c>
      <c r="F38" s="120" t="s">
        <v>93</v>
      </c>
      <c r="G38" s="120" t="s">
        <v>616</v>
      </c>
      <c r="H38" s="120" t="s">
        <v>21</v>
      </c>
      <c r="I38" s="120" t="s">
        <v>3461</v>
      </c>
      <c r="J38" s="120" t="s">
        <v>3462</v>
      </c>
      <c r="K38" s="122" t="s">
        <v>1345</v>
      </c>
      <c r="L38" s="123">
        <v>62362.76</v>
      </c>
      <c r="M38" s="124">
        <v>46009</v>
      </c>
      <c r="N38" s="120" t="s">
        <v>1142</v>
      </c>
      <c r="O38" s="120" t="s">
        <v>1143</v>
      </c>
      <c r="P38" s="120" t="s">
        <v>1143</v>
      </c>
    </row>
    <row r="39" spans="1:16" ht="287.5" x14ac:dyDescent="0.35">
      <c r="A39" s="120">
        <v>38</v>
      </c>
      <c r="B39" s="120" t="s">
        <v>620</v>
      </c>
      <c r="C39" s="120" t="s">
        <v>3463</v>
      </c>
      <c r="D39" s="120" t="s">
        <v>386</v>
      </c>
      <c r="E39" s="121">
        <v>45742</v>
      </c>
      <c r="F39" s="120" t="s">
        <v>93</v>
      </c>
      <c r="G39" s="120" t="s">
        <v>622</v>
      </c>
      <c r="H39" s="120" t="s">
        <v>23</v>
      </c>
      <c r="I39" s="120" t="s">
        <v>3464</v>
      </c>
      <c r="J39" s="120" t="s">
        <v>3465</v>
      </c>
      <c r="K39" s="122" t="s">
        <v>1345</v>
      </c>
      <c r="L39" s="123">
        <v>277465.15999999997</v>
      </c>
      <c r="M39" s="124">
        <v>46009</v>
      </c>
      <c r="N39" s="120" t="s">
        <v>1142</v>
      </c>
      <c r="O39" s="120" t="s">
        <v>1143</v>
      </c>
      <c r="P39" s="120" t="s">
        <v>1143</v>
      </c>
    </row>
    <row r="40" spans="1:16" ht="337.5" x14ac:dyDescent="0.35">
      <c r="A40" s="120">
        <v>39</v>
      </c>
      <c r="B40" s="120" t="s">
        <v>638</v>
      </c>
      <c r="C40" s="120" t="s">
        <v>3466</v>
      </c>
      <c r="D40" s="120" t="s">
        <v>204</v>
      </c>
      <c r="E40" s="121">
        <v>45748</v>
      </c>
      <c r="F40" s="120" t="s">
        <v>455</v>
      </c>
      <c r="G40" s="120" t="s">
        <v>640</v>
      </c>
      <c r="H40" s="120" t="s">
        <v>21</v>
      </c>
      <c r="I40" s="120" t="s">
        <v>3467</v>
      </c>
      <c r="J40" s="120" t="s">
        <v>3468</v>
      </c>
      <c r="K40" s="122" t="s">
        <v>1345</v>
      </c>
      <c r="L40" s="123">
        <v>340682.16</v>
      </c>
      <c r="M40" s="124">
        <v>46009</v>
      </c>
      <c r="N40" s="120" t="s">
        <v>1142</v>
      </c>
      <c r="O40" s="120" t="s">
        <v>1143</v>
      </c>
      <c r="P40" s="120" t="s">
        <v>1143</v>
      </c>
    </row>
    <row r="41" spans="1:16" ht="325" x14ac:dyDescent="0.35">
      <c r="A41" s="120">
        <v>40</v>
      </c>
      <c r="B41" s="120" t="s">
        <v>648</v>
      </c>
      <c r="C41" s="120" t="s">
        <v>3469</v>
      </c>
      <c r="D41" s="120" t="s">
        <v>200</v>
      </c>
      <c r="E41" s="121">
        <v>45749</v>
      </c>
      <c r="F41" s="120" t="s">
        <v>375</v>
      </c>
      <c r="G41" s="120" t="s">
        <v>650</v>
      </c>
      <c r="H41" s="120" t="s">
        <v>21</v>
      </c>
      <c r="I41" s="120" t="s">
        <v>3470</v>
      </c>
      <c r="J41" s="120" t="s">
        <v>3471</v>
      </c>
      <c r="K41" s="122" t="s">
        <v>1345</v>
      </c>
      <c r="L41" s="123">
        <v>277465.15999999997</v>
      </c>
      <c r="M41" s="124">
        <v>46009</v>
      </c>
      <c r="N41" s="120" t="s">
        <v>1384</v>
      </c>
      <c r="O41" s="120" t="s">
        <v>3472</v>
      </c>
      <c r="P41" s="120" t="s">
        <v>1386</v>
      </c>
    </row>
    <row r="42" spans="1:16" ht="350" x14ac:dyDescent="0.35">
      <c r="A42" s="120">
        <v>41</v>
      </c>
      <c r="B42" s="120" t="s">
        <v>685</v>
      </c>
      <c r="C42" s="120" t="s">
        <v>3473</v>
      </c>
      <c r="D42" s="120" t="s">
        <v>687</v>
      </c>
      <c r="E42" s="121">
        <v>45768</v>
      </c>
      <c r="F42" s="120" t="s">
        <v>438</v>
      </c>
      <c r="G42" s="120" t="s">
        <v>688</v>
      </c>
      <c r="H42" s="120" t="s">
        <v>80</v>
      </c>
      <c r="I42" s="120" t="s">
        <v>3474</v>
      </c>
      <c r="J42" s="119" t="s">
        <v>3475</v>
      </c>
      <c r="K42" s="122" t="s">
        <v>1345</v>
      </c>
      <c r="L42" s="123">
        <v>10857</v>
      </c>
      <c r="M42" s="124">
        <v>46009</v>
      </c>
      <c r="N42" s="120" t="s">
        <v>1142</v>
      </c>
      <c r="O42" s="120" t="s">
        <v>1143</v>
      </c>
      <c r="P42" s="120" t="s">
        <v>1143</v>
      </c>
    </row>
    <row r="43" spans="1:16" ht="275" x14ac:dyDescent="0.35">
      <c r="A43" s="120">
        <v>42</v>
      </c>
      <c r="B43" s="120" t="s">
        <v>695</v>
      </c>
      <c r="C43" s="120" t="s">
        <v>3476</v>
      </c>
      <c r="D43" s="120" t="s">
        <v>697</v>
      </c>
      <c r="E43" s="121">
        <v>45777</v>
      </c>
      <c r="F43" s="120" t="s">
        <v>17</v>
      </c>
      <c r="G43" s="120" t="s">
        <v>698</v>
      </c>
      <c r="H43" s="120" t="s">
        <v>21</v>
      </c>
      <c r="I43" s="120" t="s">
        <v>3477</v>
      </c>
      <c r="J43" s="119" t="s">
        <v>3478</v>
      </c>
      <c r="K43" s="122" t="s">
        <v>1345</v>
      </c>
      <c r="L43" s="123">
        <v>203539.68</v>
      </c>
      <c r="M43" s="124">
        <v>46009</v>
      </c>
      <c r="N43" s="120" t="s">
        <v>1142</v>
      </c>
      <c r="O43" s="120" t="s">
        <v>1143</v>
      </c>
      <c r="P43" s="120" t="s">
        <v>1143</v>
      </c>
    </row>
    <row r="44" spans="1:16" ht="87.5" x14ac:dyDescent="0.35">
      <c r="A44" s="120">
        <v>43</v>
      </c>
      <c r="B44" s="120" t="s">
        <v>3479</v>
      </c>
      <c r="C44" s="120" t="s">
        <v>3480</v>
      </c>
      <c r="D44" s="120" t="s">
        <v>200</v>
      </c>
      <c r="E44" s="121">
        <v>45804</v>
      </c>
      <c r="F44" s="120" t="s">
        <v>181</v>
      </c>
      <c r="G44" s="120" t="s">
        <v>746</v>
      </c>
      <c r="H44" s="120" t="s">
        <v>21</v>
      </c>
      <c r="I44" s="120" t="s">
        <v>3481</v>
      </c>
      <c r="J44" s="119" t="s">
        <v>3482</v>
      </c>
      <c r="K44" s="122" t="s">
        <v>1358</v>
      </c>
      <c r="L44" s="123" t="s">
        <v>1141</v>
      </c>
      <c r="M44" s="124">
        <v>46009</v>
      </c>
      <c r="N44" s="120" t="s">
        <v>1142</v>
      </c>
      <c r="O44" s="120" t="s">
        <v>1143</v>
      </c>
      <c r="P44" s="120" t="s">
        <v>1143</v>
      </c>
    </row>
    <row r="45" spans="1:16" ht="162.5" x14ac:dyDescent="0.35">
      <c r="A45" s="120">
        <v>44</v>
      </c>
      <c r="B45" s="120" t="s">
        <v>3483</v>
      </c>
      <c r="C45" s="120" t="s">
        <v>3484</v>
      </c>
      <c r="D45" s="120" t="s">
        <v>183</v>
      </c>
      <c r="E45" s="121">
        <v>45832</v>
      </c>
      <c r="F45" s="120" t="s">
        <v>181</v>
      </c>
      <c r="G45" s="120" t="s">
        <v>775</v>
      </c>
      <c r="H45" s="120" t="s">
        <v>21</v>
      </c>
      <c r="I45" s="120" t="s">
        <v>3485</v>
      </c>
      <c r="J45" s="119" t="s">
        <v>3486</v>
      </c>
      <c r="K45" s="122" t="s">
        <v>1345</v>
      </c>
      <c r="L45" s="123">
        <v>123546.48</v>
      </c>
      <c r="M45" s="124">
        <v>46009</v>
      </c>
      <c r="N45" s="120" t="s">
        <v>1142</v>
      </c>
      <c r="O45" s="120" t="s">
        <v>1143</v>
      </c>
      <c r="P45" s="120" t="s">
        <v>1143</v>
      </c>
    </row>
    <row r="46" spans="1:16" ht="237.5" x14ac:dyDescent="0.35">
      <c r="A46" s="120">
        <v>45</v>
      </c>
      <c r="B46" s="120" t="s">
        <v>3487</v>
      </c>
      <c r="C46" s="120" t="s">
        <v>3488</v>
      </c>
      <c r="D46" s="120" t="s">
        <v>204</v>
      </c>
      <c r="E46" s="121">
        <v>45835</v>
      </c>
      <c r="F46" s="120" t="s">
        <v>82</v>
      </c>
      <c r="G46" s="120" t="s">
        <v>778</v>
      </c>
      <c r="H46" s="120" t="s">
        <v>21</v>
      </c>
      <c r="I46" s="120" t="s">
        <v>3489</v>
      </c>
      <c r="J46" s="119" t="s">
        <v>3490</v>
      </c>
      <c r="K46" s="122" t="s">
        <v>1345</v>
      </c>
      <c r="L46" s="123">
        <v>62362.76</v>
      </c>
      <c r="M46" s="124">
        <v>46009</v>
      </c>
      <c r="N46" s="120" t="s">
        <v>1142</v>
      </c>
      <c r="O46" s="120" t="s">
        <v>1143</v>
      </c>
      <c r="P46" s="120" t="s">
        <v>1143</v>
      </c>
    </row>
    <row r="47" spans="1:16" ht="262.5" x14ac:dyDescent="0.35">
      <c r="A47" s="120">
        <v>46</v>
      </c>
      <c r="B47" s="120" t="s">
        <v>3491</v>
      </c>
      <c r="C47" s="120" t="s">
        <v>3492</v>
      </c>
      <c r="D47" s="120" t="s">
        <v>183</v>
      </c>
      <c r="E47" s="121">
        <v>45860</v>
      </c>
      <c r="F47" s="120" t="s">
        <v>99</v>
      </c>
      <c r="G47" s="120" t="s">
        <v>790</v>
      </c>
      <c r="H47" s="120" t="s">
        <v>21</v>
      </c>
      <c r="I47" s="120" t="s">
        <v>3493</v>
      </c>
      <c r="J47" s="119" t="s">
        <v>3494</v>
      </c>
      <c r="K47" s="122" t="s">
        <v>1345</v>
      </c>
      <c r="L47" s="123">
        <v>70337.52</v>
      </c>
      <c r="M47" s="124">
        <v>46009</v>
      </c>
      <c r="N47" s="120" t="s">
        <v>1142</v>
      </c>
      <c r="O47" s="120" t="s">
        <v>1143</v>
      </c>
      <c r="P47" s="120" t="s">
        <v>1143</v>
      </c>
    </row>
    <row r="48" spans="1:16" ht="100" x14ac:dyDescent="0.35">
      <c r="A48" s="120">
        <v>47</v>
      </c>
      <c r="B48" s="120" t="s">
        <v>3495</v>
      </c>
      <c r="C48" s="120" t="s">
        <v>3496</v>
      </c>
      <c r="D48" s="120" t="s">
        <v>204</v>
      </c>
      <c r="E48" s="121">
        <v>45888</v>
      </c>
      <c r="F48" s="120" t="s">
        <v>82</v>
      </c>
      <c r="G48" s="120" t="s">
        <v>823</v>
      </c>
      <c r="H48" s="120" t="s">
        <v>21</v>
      </c>
      <c r="I48" s="120" t="s">
        <v>3497</v>
      </c>
      <c r="J48" s="119" t="s">
        <v>3498</v>
      </c>
      <c r="K48" s="122" t="s">
        <v>1358</v>
      </c>
      <c r="L48" s="123" t="s">
        <v>1141</v>
      </c>
      <c r="M48" s="124">
        <v>46009</v>
      </c>
      <c r="N48" s="120" t="s">
        <v>1142</v>
      </c>
      <c r="O48" s="120" t="s">
        <v>1143</v>
      </c>
      <c r="P48" s="120" t="s">
        <v>1143</v>
      </c>
    </row>
    <row r="49" spans="1:16" ht="87.5" x14ac:dyDescent="0.35">
      <c r="A49" s="120">
        <v>48</v>
      </c>
      <c r="B49" s="120" t="s">
        <v>3499</v>
      </c>
      <c r="C49" s="120" t="s">
        <v>3500</v>
      </c>
      <c r="D49" s="120" t="s">
        <v>410</v>
      </c>
      <c r="E49" s="121">
        <v>45891</v>
      </c>
      <c r="F49" s="120" t="s">
        <v>82</v>
      </c>
      <c r="G49" s="120" t="s">
        <v>832</v>
      </c>
      <c r="H49" s="120" t="s">
        <v>21</v>
      </c>
      <c r="I49" s="120" t="s">
        <v>3501</v>
      </c>
      <c r="J49" s="119" t="s">
        <v>3502</v>
      </c>
      <c r="K49" s="122" t="s">
        <v>1358</v>
      </c>
      <c r="L49" s="123" t="s">
        <v>1141</v>
      </c>
      <c r="M49" s="124">
        <v>46009</v>
      </c>
      <c r="N49" s="120" t="s">
        <v>1142</v>
      </c>
      <c r="O49" s="120" t="s">
        <v>1143</v>
      </c>
      <c r="P49" s="120" t="s">
        <v>1143</v>
      </c>
    </row>
    <row r="50" spans="1:16" ht="150" x14ac:dyDescent="0.35">
      <c r="A50" s="120">
        <v>49</v>
      </c>
      <c r="B50" s="120" t="s">
        <v>3503</v>
      </c>
      <c r="C50" s="120" t="s">
        <v>3504</v>
      </c>
      <c r="D50" s="120" t="s">
        <v>835</v>
      </c>
      <c r="E50" s="121">
        <v>45896</v>
      </c>
      <c r="F50" s="120" t="s">
        <v>99</v>
      </c>
      <c r="G50" s="120" t="s">
        <v>836</v>
      </c>
      <c r="H50" s="120" t="s">
        <v>80</v>
      </c>
      <c r="I50" s="120" t="s">
        <v>3505</v>
      </c>
      <c r="J50" s="119" t="s">
        <v>3506</v>
      </c>
      <c r="K50" s="122" t="s">
        <v>1345</v>
      </c>
      <c r="L50" s="123" t="s">
        <v>2966</v>
      </c>
      <c r="M50" s="124">
        <v>46009</v>
      </c>
      <c r="N50" s="120" t="s">
        <v>1142</v>
      </c>
      <c r="O50" s="120" t="s">
        <v>1143</v>
      </c>
      <c r="P50" s="120" t="s">
        <v>1143</v>
      </c>
    </row>
    <row r="51" spans="1:16" ht="125" x14ac:dyDescent="0.35">
      <c r="A51" s="120">
        <v>50</v>
      </c>
      <c r="B51" s="120" t="s">
        <v>3507</v>
      </c>
      <c r="C51" s="120" t="s">
        <v>838</v>
      </c>
      <c r="D51" s="120" t="s">
        <v>200</v>
      </c>
      <c r="E51" s="121">
        <v>45898</v>
      </c>
      <c r="F51" s="120" t="s">
        <v>455</v>
      </c>
      <c r="G51" s="120" t="s">
        <v>839</v>
      </c>
      <c r="H51" s="120" t="s">
        <v>21</v>
      </c>
      <c r="I51" s="120" t="s">
        <v>3370</v>
      </c>
      <c r="J51" s="119" t="s">
        <v>3508</v>
      </c>
      <c r="K51" s="122" t="s">
        <v>1758</v>
      </c>
      <c r="L51" s="123" t="s">
        <v>1141</v>
      </c>
      <c r="M51" s="124">
        <v>46009</v>
      </c>
      <c r="N51" s="120" t="s">
        <v>1142</v>
      </c>
      <c r="O51" s="120" t="s">
        <v>1143</v>
      </c>
      <c r="P51" s="120" t="s">
        <v>1143</v>
      </c>
    </row>
    <row r="52" spans="1:16" ht="175" x14ac:dyDescent="0.35">
      <c r="A52" s="120">
        <v>51</v>
      </c>
      <c r="B52" s="120" t="s">
        <v>3509</v>
      </c>
      <c r="C52" s="120" t="s">
        <v>3510</v>
      </c>
      <c r="D52" s="120" t="s">
        <v>200</v>
      </c>
      <c r="E52" s="121">
        <v>45922</v>
      </c>
      <c r="F52" s="120" t="s">
        <v>93</v>
      </c>
      <c r="G52" s="120" t="s">
        <v>849</v>
      </c>
      <c r="H52" s="120" t="s">
        <v>21</v>
      </c>
      <c r="I52" s="120" t="s">
        <v>3370</v>
      </c>
      <c r="J52" s="119" t="s">
        <v>3511</v>
      </c>
      <c r="K52" s="122" t="s">
        <v>1758</v>
      </c>
      <c r="L52" s="123" t="s">
        <v>1141</v>
      </c>
      <c r="M52" s="124">
        <v>46009</v>
      </c>
      <c r="N52" s="120" t="s">
        <v>1142</v>
      </c>
      <c r="O52" s="120" t="s">
        <v>1143</v>
      </c>
      <c r="P52" s="120" t="s">
        <v>1143</v>
      </c>
    </row>
    <row r="53" spans="1:16" ht="187.5" x14ac:dyDescent="0.35">
      <c r="A53" s="120">
        <v>52</v>
      </c>
      <c r="B53" s="120" t="s">
        <v>909</v>
      </c>
      <c r="C53" s="120" t="s">
        <v>3512</v>
      </c>
      <c r="D53" s="120" t="s">
        <v>200</v>
      </c>
      <c r="E53" s="121">
        <v>45974</v>
      </c>
      <c r="F53" s="120" t="s">
        <v>329</v>
      </c>
      <c r="G53" s="120" t="s">
        <v>911</v>
      </c>
      <c r="H53" s="120" t="s">
        <v>21</v>
      </c>
      <c r="I53" s="120" t="s">
        <v>3513</v>
      </c>
      <c r="J53" s="119" t="s">
        <v>3514</v>
      </c>
      <c r="K53" s="122" t="s">
        <v>1758</v>
      </c>
      <c r="L53" s="123" t="s">
        <v>1141</v>
      </c>
      <c r="M53" s="124">
        <v>46009</v>
      </c>
      <c r="N53" s="120" t="s">
        <v>1142</v>
      </c>
      <c r="O53" s="120" t="s">
        <v>1143</v>
      </c>
      <c r="P53" s="120" t="s">
        <v>1143</v>
      </c>
    </row>
    <row r="54" spans="1:16" ht="200" x14ac:dyDescent="0.35">
      <c r="A54" s="120">
        <v>53</v>
      </c>
      <c r="B54" s="120" t="s">
        <v>912</v>
      </c>
      <c r="C54" s="120" t="s">
        <v>3515</v>
      </c>
      <c r="D54" s="120" t="s">
        <v>183</v>
      </c>
      <c r="E54" s="121">
        <v>45972</v>
      </c>
      <c r="F54" s="120" t="s">
        <v>93</v>
      </c>
      <c r="G54" s="120" t="s">
        <v>914</v>
      </c>
      <c r="H54" s="120" t="s">
        <v>21</v>
      </c>
      <c r="I54" s="120" t="s">
        <v>3516</v>
      </c>
      <c r="J54" s="119" t="s">
        <v>3517</v>
      </c>
      <c r="K54" s="122" t="s">
        <v>1358</v>
      </c>
      <c r="L54" s="123" t="s">
        <v>1141</v>
      </c>
      <c r="M54" s="124">
        <v>46009</v>
      </c>
      <c r="N54" s="120" t="s">
        <v>1142</v>
      </c>
      <c r="O54" s="120" t="s">
        <v>1143</v>
      </c>
      <c r="P54" s="120" t="s">
        <v>1143</v>
      </c>
    </row>
    <row r="55" spans="1:16" ht="175" x14ac:dyDescent="0.35">
      <c r="A55" s="120">
        <v>54</v>
      </c>
      <c r="B55" s="120" t="s">
        <v>915</v>
      </c>
      <c r="C55" s="120" t="s">
        <v>3518</v>
      </c>
      <c r="D55" s="120" t="s">
        <v>200</v>
      </c>
      <c r="E55" s="121">
        <v>45982</v>
      </c>
      <c r="F55" s="120" t="s">
        <v>337</v>
      </c>
      <c r="G55" s="120" t="s">
        <v>917</v>
      </c>
      <c r="H55" s="120" t="s">
        <v>21</v>
      </c>
      <c r="I55" s="120" t="s">
        <v>3519</v>
      </c>
      <c r="J55" s="119" t="s">
        <v>3520</v>
      </c>
      <c r="K55" s="122" t="s">
        <v>1758</v>
      </c>
      <c r="L55" s="123" t="s">
        <v>1141</v>
      </c>
      <c r="M55" s="124">
        <v>46009</v>
      </c>
      <c r="N55" s="120" t="s">
        <v>1142</v>
      </c>
      <c r="O55" s="120" t="s">
        <v>1143</v>
      </c>
      <c r="P55" s="120" t="s">
        <v>1143</v>
      </c>
    </row>
    <row r="56" spans="1:16" ht="362.5" x14ac:dyDescent="0.35">
      <c r="A56" s="120">
        <v>55</v>
      </c>
      <c r="B56" s="120" t="s">
        <v>3521</v>
      </c>
      <c r="C56" s="121" t="s">
        <v>1760</v>
      </c>
      <c r="D56" s="120" t="s">
        <v>187</v>
      </c>
      <c r="E56" s="121">
        <v>45621</v>
      </c>
      <c r="F56" s="120" t="s">
        <v>17</v>
      </c>
      <c r="G56" s="120" t="s">
        <v>3522</v>
      </c>
      <c r="H56" s="120" t="s">
        <v>21</v>
      </c>
      <c r="I56" s="120" t="s">
        <v>3523</v>
      </c>
      <c r="J56" s="119" t="s">
        <v>3524</v>
      </c>
      <c r="K56" s="122" t="s">
        <v>1345</v>
      </c>
      <c r="L56" s="123">
        <v>62363.88</v>
      </c>
      <c r="M56" s="124">
        <v>46044</v>
      </c>
      <c r="N56" s="120"/>
      <c r="O56" s="120"/>
      <c r="P56" s="120"/>
    </row>
    <row r="57" spans="1:16" ht="150" x14ac:dyDescent="0.35">
      <c r="A57" s="120">
        <v>56</v>
      </c>
      <c r="B57" s="128" t="s">
        <v>3525</v>
      </c>
      <c r="C57" s="128" t="s">
        <v>984</v>
      </c>
      <c r="D57" s="128" t="s">
        <v>985</v>
      </c>
      <c r="E57" s="129">
        <v>44300</v>
      </c>
      <c r="F57" s="128" t="s">
        <v>375</v>
      </c>
      <c r="G57" s="128" t="s">
        <v>3526</v>
      </c>
      <c r="H57" s="128" t="s">
        <v>38</v>
      </c>
      <c r="I57" s="128" t="s">
        <v>3527</v>
      </c>
      <c r="J57" s="130" t="s">
        <v>3528</v>
      </c>
      <c r="K57" s="131" t="s">
        <v>2148</v>
      </c>
      <c r="L57" s="132" t="s">
        <v>1141</v>
      </c>
      <c r="M57" s="133">
        <v>46052</v>
      </c>
      <c r="N57" s="128"/>
      <c r="O57" s="128"/>
      <c r="P57" s="128"/>
    </row>
    <row r="58" spans="1:16" ht="237.5" x14ac:dyDescent="0.35">
      <c r="A58" s="120">
        <v>57</v>
      </c>
      <c r="B58" s="128" t="s">
        <v>3529</v>
      </c>
      <c r="C58" s="128" t="s">
        <v>992</v>
      </c>
      <c r="D58" s="128" t="s">
        <v>3530</v>
      </c>
      <c r="E58" s="129">
        <v>44490</v>
      </c>
      <c r="F58" s="128" t="s">
        <v>17</v>
      </c>
      <c r="G58" s="128" t="s">
        <v>3531</v>
      </c>
      <c r="H58" s="128" t="s">
        <v>38</v>
      </c>
      <c r="I58" s="128" t="s">
        <v>3297</v>
      </c>
      <c r="J58" s="130" t="s">
        <v>3532</v>
      </c>
      <c r="K58" s="131" t="s">
        <v>2148</v>
      </c>
      <c r="L58" s="132" t="s">
        <v>1141</v>
      </c>
      <c r="M58" s="133">
        <v>46052</v>
      </c>
      <c r="N58" s="128"/>
      <c r="O58" s="128"/>
      <c r="P58" s="128"/>
    </row>
    <row r="59" spans="1:16" ht="409.5" x14ac:dyDescent="0.35">
      <c r="A59" s="120">
        <v>58</v>
      </c>
      <c r="B59" s="128" t="s">
        <v>3533</v>
      </c>
      <c r="C59" s="128" t="s">
        <v>992</v>
      </c>
      <c r="D59" s="128" t="s">
        <v>3534</v>
      </c>
      <c r="E59" s="129">
        <v>44747</v>
      </c>
      <c r="F59" s="128" t="s">
        <v>375</v>
      </c>
      <c r="G59" s="128" t="s">
        <v>3535</v>
      </c>
      <c r="H59" s="128" t="s">
        <v>98</v>
      </c>
      <c r="I59" s="128" t="s">
        <v>3297</v>
      </c>
      <c r="J59" s="130" t="s">
        <v>3536</v>
      </c>
      <c r="K59" s="131" t="s">
        <v>2148</v>
      </c>
      <c r="L59" s="132" t="s">
        <v>1141</v>
      </c>
      <c r="M59" s="133">
        <v>46052</v>
      </c>
      <c r="N59" s="128"/>
      <c r="O59" s="128"/>
      <c r="P59" s="128"/>
    </row>
    <row r="60" spans="1:16" ht="150" x14ac:dyDescent="0.35">
      <c r="A60" s="120">
        <v>59</v>
      </c>
      <c r="B60" s="128" t="s">
        <v>3537</v>
      </c>
      <c r="C60" s="128" t="s">
        <v>992</v>
      </c>
      <c r="D60" s="128" t="s">
        <v>1029</v>
      </c>
      <c r="E60" s="129">
        <v>45335</v>
      </c>
      <c r="F60" s="128" t="s">
        <v>375</v>
      </c>
      <c r="G60" s="128" t="s">
        <v>3538</v>
      </c>
      <c r="H60" s="128" t="s">
        <v>23</v>
      </c>
      <c r="I60" s="128" t="s">
        <v>3539</v>
      </c>
      <c r="J60" s="130" t="s">
        <v>3540</v>
      </c>
      <c r="K60" s="131" t="s">
        <v>1358</v>
      </c>
      <c r="L60" s="132" t="s">
        <v>1141</v>
      </c>
      <c r="M60" s="133">
        <v>46052</v>
      </c>
      <c r="N60" s="128"/>
      <c r="O60" s="128"/>
      <c r="P60" s="128"/>
    </row>
    <row r="61" spans="1:16" ht="75" x14ac:dyDescent="0.35">
      <c r="A61" s="120">
        <v>60</v>
      </c>
      <c r="B61" s="128" t="s">
        <v>3541</v>
      </c>
      <c r="C61" s="128" t="s">
        <v>3542</v>
      </c>
      <c r="D61" s="128" t="s">
        <v>187</v>
      </c>
      <c r="E61" s="129">
        <v>45335</v>
      </c>
      <c r="F61" s="128" t="s">
        <v>375</v>
      </c>
      <c r="G61" s="128" t="s">
        <v>3543</v>
      </c>
      <c r="H61" s="128" t="s">
        <v>21</v>
      </c>
      <c r="I61" s="128" t="s">
        <v>3544</v>
      </c>
      <c r="J61" s="130" t="s">
        <v>3545</v>
      </c>
      <c r="K61" s="131" t="s">
        <v>1358</v>
      </c>
      <c r="L61" s="132" t="s">
        <v>1141</v>
      </c>
      <c r="M61" s="133">
        <v>46052</v>
      </c>
      <c r="N61" s="128"/>
      <c r="O61" s="128"/>
      <c r="P61" s="128"/>
    </row>
    <row r="62" spans="1:16" ht="237.5" x14ac:dyDescent="0.35">
      <c r="A62" s="120">
        <v>61</v>
      </c>
      <c r="B62" s="128" t="s">
        <v>3546</v>
      </c>
      <c r="C62" s="128" t="s">
        <v>3547</v>
      </c>
      <c r="D62" s="128" t="s">
        <v>187</v>
      </c>
      <c r="E62" s="129">
        <v>45379</v>
      </c>
      <c r="F62" s="128" t="s">
        <v>181</v>
      </c>
      <c r="G62" s="128" t="s">
        <v>3548</v>
      </c>
      <c r="H62" s="128" t="s">
        <v>21</v>
      </c>
      <c r="I62" s="128" t="s">
        <v>3549</v>
      </c>
      <c r="J62" s="130" t="s">
        <v>3550</v>
      </c>
      <c r="K62" s="131" t="s">
        <v>1358</v>
      </c>
      <c r="L62" s="132" t="s">
        <v>1141</v>
      </c>
      <c r="M62" s="133">
        <v>46052</v>
      </c>
      <c r="N62" s="128"/>
      <c r="O62" s="128"/>
      <c r="P62" s="128"/>
    </row>
    <row r="63" spans="1:16" ht="187.5" x14ac:dyDescent="0.35">
      <c r="A63" s="120">
        <v>62</v>
      </c>
      <c r="B63" s="128" t="s">
        <v>3551</v>
      </c>
      <c r="C63" s="128" t="s">
        <v>2657</v>
      </c>
      <c r="D63" s="128" t="s">
        <v>460</v>
      </c>
      <c r="E63" s="129">
        <v>45383</v>
      </c>
      <c r="F63" s="128" t="s">
        <v>73</v>
      </c>
      <c r="G63" s="128" t="s">
        <v>3552</v>
      </c>
      <c r="H63" s="128" t="s">
        <v>80</v>
      </c>
      <c r="I63" s="128" t="s">
        <v>3553</v>
      </c>
      <c r="J63" s="130" t="s">
        <v>3554</v>
      </c>
      <c r="K63" s="131" t="s">
        <v>1345</v>
      </c>
      <c r="L63" s="132">
        <v>103740</v>
      </c>
      <c r="M63" s="133">
        <v>46052</v>
      </c>
      <c r="N63" s="128"/>
      <c r="O63" s="128"/>
      <c r="P63" s="128"/>
    </row>
    <row r="64" spans="1:16" ht="87.5" x14ac:dyDescent="0.35">
      <c r="A64" s="120">
        <v>63</v>
      </c>
      <c r="B64" s="128" t="s">
        <v>3555</v>
      </c>
      <c r="C64" s="128" t="s">
        <v>3556</v>
      </c>
      <c r="D64" s="128" t="s">
        <v>187</v>
      </c>
      <c r="E64" s="129">
        <v>45384</v>
      </c>
      <c r="F64" s="128" t="s">
        <v>375</v>
      </c>
      <c r="G64" s="128" t="s">
        <v>3557</v>
      </c>
      <c r="H64" s="128" t="s">
        <v>21</v>
      </c>
      <c r="I64" s="128" t="s">
        <v>3558</v>
      </c>
      <c r="J64" s="130" t="s">
        <v>3559</v>
      </c>
      <c r="K64" s="131" t="s">
        <v>1358</v>
      </c>
      <c r="L64" s="132" t="s">
        <v>1141</v>
      </c>
      <c r="M64" s="133">
        <v>46052</v>
      </c>
      <c r="N64" s="128"/>
      <c r="O64" s="128"/>
      <c r="P64" s="128"/>
    </row>
    <row r="65" spans="1:16" ht="409.5" x14ac:dyDescent="0.35">
      <c r="A65" s="120">
        <v>64</v>
      </c>
      <c r="B65" s="128" t="s">
        <v>3560</v>
      </c>
      <c r="C65" s="128" t="s">
        <v>992</v>
      </c>
      <c r="D65" s="128" t="s">
        <v>342</v>
      </c>
      <c r="E65" s="129">
        <v>45631</v>
      </c>
      <c r="F65" s="128" t="s">
        <v>181</v>
      </c>
      <c r="G65" s="128" t="s">
        <v>3561</v>
      </c>
      <c r="H65" s="128" t="s">
        <v>23</v>
      </c>
      <c r="I65" s="128" t="s">
        <v>3562</v>
      </c>
      <c r="J65" s="130" t="s">
        <v>3563</v>
      </c>
      <c r="K65" s="131" t="s">
        <v>1345</v>
      </c>
      <c r="L65" s="132">
        <v>528973.47</v>
      </c>
      <c r="M65" s="133">
        <v>46052</v>
      </c>
      <c r="N65" s="128"/>
      <c r="O65" s="128"/>
      <c r="P65" s="128"/>
    </row>
    <row r="66" spans="1:16" ht="312.5" x14ac:dyDescent="0.35">
      <c r="A66" s="120">
        <v>65</v>
      </c>
      <c r="B66" s="128" t="s">
        <v>3564</v>
      </c>
      <c r="C66" s="128" t="s">
        <v>3565</v>
      </c>
      <c r="D66" s="128" t="s">
        <v>187</v>
      </c>
      <c r="E66" s="129">
        <v>45727</v>
      </c>
      <c r="F66" s="128" t="s">
        <v>73</v>
      </c>
      <c r="G66" s="128" t="s">
        <v>567</v>
      </c>
      <c r="H66" s="128" t="s">
        <v>23</v>
      </c>
      <c r="I66" s="128" t="s">
        <v>3566</v>
      </c>
      <c r="J66" s="130" t="s">
        <v>3567</v>
      </c>
      <c r="K66" s="131" t="s">
        <v>1345</v>
      </c>
      <c r="L66" s="132">
        <v>195564.92</v>
      </c>
      <c r="M66" s="133">
        <v>46052</v>
      </c>
      <c r="N66" s="128"/>
      <c r="O66" s="128"/>
      <c r="P66" s="128"/>
    </row>
    <row r="67" spans="1:16" ht="137.5" x14ac:dyDescent="0.35">
      <c r="A67" s="120">
        <v>66</v>
      </c>
      <c r="B67" s="128" t="s">
        <v>600</v>
      </c>
      <c r="C67" s="128" t="s">
        <v>601</v>
      </c>
      <c r="D67" s="128" t="s">
        <v>602</v>
      </c>
      <c r="E67" s="129">
        <v>45735</v>
      </c>
      <c r="F67" s="128" t="s">
        <v>17</v>
      </c>
      <c r="G67" s="128" t="s">
        <v>603</v>
      </c>
      <c r="H67" s="128" t="s">
        <v>80</v>
      </c>
      <c r="I67" s="128" t="s">
        <v>3297</v>
      </c>
      <c r="J67" s="130" t="s">
        <v>3568</v>
      </c>
      <c r="K67" s="131" t="s">
        <v>2148</v>
      </c>
      <c r="L67" s="132" t="s">
        <v>1141</v>
      </c>
      <c r="M67" s="133">
        <v>46052</v>
      </c>
      <c r="N67" s="128"/>
      <c r="O67" s="128"/>
      <c r="P67" s="128"/>
    </row>
    <row r="68" spans="1:16" ht="409.5" x14ac:dyDescent="0.35">
      <c r="A68" s="120">
        <v>67</v>
      </c>
      <c r="B68" s="128" t="s">
        <v>641</v>
      </c>
      <c r="C68" s="128" t="s">
        <v>3569</v>
      </c>
      <c r="D68" s="128" t="s">
        <v>187</v>
      </c>
      <c r="E68" s="129">
        <v>45749</v>
      </c>
      <c r="F68" s="128" t="s">
        <v>73</v>
      </c>
      <c r="G68" s="128" t="s">
        <v>644</v>
      </c>
      <c r="H68" s="128" t="s">
        <v>23</v>
      </c>
      <c r="I68" s="128" t="s">
        <v>3570</v>
      </c>
      <c r="J68" s="130" t="s">
        <v>3571</v>
      </c>
      <c r="K68" s="131" t="s">
        <v>1345</v>
      </c>
      <c r="L68" s="132">
        <v>1777037.56</v>
      </c>
      <c r="M68" s="133">
        <v>46052</v>
      </c>
      <c r="N68" s="128"/>
      <c r="O68" s="128"/>
      <c r="P68" s="128"/>
    </row>
    <row r="69" spans="1:16" ht="337.5" x14ac:dyDescent="0.35">
      <c r="A69" s="120">
        <v>68</v>
      </c>
      <c r="B69" s="128" t="s">
        <v>3572</v>
      </c>
      <c r="C69" s="128" t="s">
        <v>3573</v>
      </c>
      <c r="D69" s="128" t="s">
        <v>410</v>
      </c>
      <c r="E69" s="129">
        <v>45796</v>
      </c>
      <c r="F69" s="128" t="s">
        <v>181</v>
      </c>
      <c r="G69" s="128" t="s">
        <v>730</v>
      </c>
      <c r="H69" s="128" t="s">
        <v>21</v>
      </c>
      <c r="I69" s="128" t="s">
        <v>3574</v>
      </c>
      <c r="J69" s="130" t="s">
        <v>3575</v>
      </c>
      <c r="K69" s="131" t="s">
        <v>1345</v>
      </c>
      <c r="L69" s="132">
        <v>288642.76</v>
      </c>
      <c r="M69" s="133">
        <v>46052</v>
      </c>
      <c r="N69" s="128" t="s">
        <v>1384</v>
      </c>
      <c r="O69" s="128" t="s">
        <v>3576</v>
      </c>
      <c r="P69" s="128" t="s">
        <v>1386</v>
      </c>
    </row>
    <row r="70" spans="1:16" ht="137.5" x14ac:dyDescent="0.35">
      <c r="A70" s="120">
        <v>69</v>
      </c>
      <c r="B70" s="128" t="s">
        <v>3577</v>
      </c>
      <c r="C70" s="128" t="s">
        <v>3578</v>
      </c>
      <c r="D70" s="128" t="s">
        <v>1029</v>
      </c>
      <c r="E70" s="129">
        <v>45839</v>
      </c>
      <c r="F70" s="128" t="s">
        <v>73</v>
      </c>
      <c r="G70" s="128" t="s">
        <v>784</v>
      </c>
      <c r="H70" s="128" t="s">
        <v>21</v>
      </c>
      <c r="I70" s="128" t="s">
        <v>3297</v>
      </c>
      <c r="J70" s="130" t="s">
        <v>3579</v>
      </c>
      <c r="K70" s="131" t="s">
        <v>2148</v>
      </c>
      <c r="L70" s="132" t="s">
        <v>1141</v>
      </c>
      <c r="M70" s="133">
        <v>46052</v>
      </c>
      <c r="N70" s="128"/>
      <c r="O70" s="128"/>
      <c r="P70" s="128"/>
    </row>
    <row r="71" spans="1:16" ht="162.5" x14ac:dyDescent="0.35">
      <c r="A71" s="120">
        <v>70</v>
      </c>
      <c r="B71" s="128" t="s">
        <v>3580</v>
      </c>
      <c r="C71" s="128" t="s">
        <v>796</v>
      </c>
      <c r="D71" s="128" t="s">
        <v>342</v>
      </c>
      <c r="E71" s="129">
        <v>45861</v>
      </c>
      <c r="F71" s="128" t="s">
        <v>17</v>
      </c>
      <c r="G71" s="128" t="s">
        <v>3581</v>
      </c>
      <c r="H71" s="128" t="s">
        <v>98</v>
      </c>
      <c r="I71" s="128" t="s">
        <v>3297</v>
      </c>
      <c r="J71" s="130" t="s">
        <v>3582</v>
      </c>
      <c r="K71" s="131" t="s">
        <v>2148</v>
      </c>
      <c r="L71" s="132" t="s">
        <v>1141</v>
      </c>
      <c r="M71" s="133">
        <v>46052</v>
      </c>
      <c r="N71" s="128"/>
      <c r="O71" s="128"/>
      <c r="P71" s="128"/>
    </row>
    <row r="72" spans="1:16" ht="287.5" x14ac:dyDescent="0.35">
      <c r="A72" s="120">
        <v>71</v>
      </c>
      <c r="B72" s="128" t="s">
        <v>3583</v>
      </c>
      <c r="C72" s="128" t="s">
        <v>3584</v>
      </c>
      <c r="D72" s="128" t="s">
        <v>3585</v>
      </c>
      <c r="E72" s="129">
        <v>45866</v>
      </c>
      <c r="F72" s="128" t="s">
        <v>82</v>
      </c>
      <c r="G72" s="128" t="s">
        <v>804</v>
      </c>
      <c r="H72" s="128" t="s">
        <v>98</v>
      </c>
      <c r="I72" s="128" t="s">
        <v>3586</v>
      </c>
      <c r="J72" s="130" t="s">
        <v>3587</v>
      </c>
      <c r="K72" s="131" t="s">
        <v>1345</v>
      </c>
      <c r="L72" s="132" t="s">
        <v>3588</v>
      </c>
      <c r="M72" s="133">
        <v>46052</v>
      </c>
      <c r="N72" s="128"/>
      <c r="O72" s="128"/>
      <c r="P72" s="128"/>
    </row>
    <row r="73" spans="1:16" ht="87.5" x14ac:dyDescent="0.35">
      <c r="A73" s="120">
        <v>72</v>
      </c>
      <c r="B73" s="128" t="s">
        <v>3589</v>
      </c>
      <c r="C73" s="128" t="s">
        <v>3590</v>
      </c>
      <c r="D73" s="128" t="s">
        <v>187</v>
      </c>
      <c r="E73" s="129">
        <v>45866</v>
      </c>
      <c r="F73" s="128" t="s">
        <v>455</v>
      </c>
      <c r="G73" s="128" t="s">
        <v>807</v>
      </c>
      <c r="H73" s="128" t="s">
        <v>21</v>
      </c>
      <c r="I73" s="128" t="s">
        <v>3591</v>
      </c>
      <c r="J73" s="130" t="s">
        <v>3592</v>
      </c>
      <c r="K73" s="131" t="s">
        <v>1358</v>
      </c>
      <c r="L73" s="132" t="s">
        <v>1141</v>
      </c>
      <c r="M73" s="133">
        <v>46052</v>
      </c>
      <c r="N73" s="128"/>
      <c r="O73" s="128"/>
      <c r="P73" s="128"/>
    </row>
    <row r="74" spans="1:16" ht="175" x14ac:dyDescent="0.35">
      <c r="A74" s="120">
        <v>73</v>
      </c>
      <c r="B74" s="128" t="s">
        <v>3593</v>
      </c>
      <c r="C74" s="128" t="s">
        <v>3594</v>
      </c>
      <c r="D74" s="128" t="s">
        <v>515</v>
      </c>
      <c r="E74" s="129">
        <v>45881</v>
      </c>
      <c r="F74" s="128" t="s">
        <v>17</v>
      </c>
      <c r="G74" s="128" t="s">
        <v>813</v>
      </c>
      <c r="H74" s="128" t="s">
        <v>21</v>
      </c>
      <c r="I74" s="128" t="s">
        <v>3527</v>
      </c>
      <c r="J74" s="130" t="s">
        <v>3595</v>
      </c>
      <c r="K74" s="131" t="s">
        <v>2148</v>
      </c>
      <c r="L74" s="132" t="s">
        <v>1141</v>
      </c>
      <c r="M74" s="133">
        <v>46052</v>
      </c>
      <c r="N74" s="128"/>
      <c r="O74" s="128"/>
      <c r="P74" s="128"/>
    </row>
    <row r="75" spans="1:16" ht="100" x14ac:dyDescent="0.35">
      <c r="A75" s="120">
        <v>74</v>
      </c>
      <c r="B75" s="128" t="s">
        <v>3596</v>
      </c>
      <c r="C75" s="128" t="s">
        <v>3597</v>
      </c>
      <c r="D75" s="128" t="s">
        <v>187</v>
      </c>
      <c r="E75" s="129">
        <v>45888</v>
      </c>
      <c r="F75" s="128" t="s">
        <v>455</v>
      </c>
      <c r="G75" s="128" t="s">
        <v>826</v>
      </c>
      <c r="H75" s="128" t="s">
        <v>21</v>
      </c>
      <c r="I75" s="128" t="s">
        <v>3598</v>
      </c>
      <c r="J75" s="130" t="s">
        <v>3599</v>
      </c>
      <c r="K75" s="131" t="s">
        <v>1358</v>
      </c>
      <c r="L75" s="132" t="s">
        <v>1141</v>
      </c>
      <c r="M75" s="133">
        <v>46052</v>
      </c>
      <c r="N75" s="128"/>
      <c r="O75" s="128"/>
      <c r="P75" s="128"/>
    </row>
    <row r="76" spans="1:16" ht="300" x14ac:dyDescent="0.35">
      <c r="A76" s="120">
        <v>75</v>
      </c>
      <c r="B76" s="128" t="s">
        <v>3600</v>
      </c>
      <c r="C76" s="128" t="s">
        <v>3601</v>
      </c>
      <c r="D76" s="128" t="s">
        <v>1029</v>
      </c>
      <c r="E76" s="129">
        <v>45919</v>
      </c>
      <c r="F76" s="128" t="s">
        <v>455</v>
      </c>
      <c r="G76" s="128" t="s">
        <v>846</v>
      </c>
      <c r="H76" s="128" t="s">
        <v>21</v>
      </c>
      <c r="I76" s="128" t="s">
        <v>3602</v>
      </c>
      <c r="J76" s="130" t="s">
        <v>3603</v>
      </c>
      <c r="K76" s="131" t="s">
        <v>1345</v>
      </c>
      <c r="L76" s="132">
        <v>108485.16</v>
      </c>
      <c r="M76" s="133">
        <v>46052</v>
      </c>
      <c r="N76" s="128"/>
      <c r="O76" s="128"/>
      <c r="P76" s="128"/>
    </row>
    <row r="77" spans="1:16" ht="312.5" x14ac:dyDescent="0.35">
      <c r="A77" s="120">
        <v>76</v>
      </c>
      <c r="B77" s="128" t="s">
        <v>3604</v>
      </c>
      <c r="C77" s="128" t="s">
        <v>3605</v>
      </c>
      <c r="D77" s="128" t="s">
        <v>187</v>
      </c>
      <c r="E77" s="129">
        <v>45959</v>
      </c>
      <c r="F77" s="128" t="s">
        <v>82</v>
      </c>
      <c r="G77" s="128" t="s">
        <v>873</v>
      </c>
      <c r="H77" s="128" t="s">
        <v>21</v>
      </c>
      <c r="I77" s="128" t="s">
        <v>3606</v>
      </c>
      <c r="J77" s="130" t="s">
        <v>3607</v>
      </c>
      <c r="K77" s="131" t="s">
        <v>1345</v>
      </c>
      <c r="L77" s="132">
        <v>581087.04</v>
      </c>
      <c r="M77" s="133">
        <v>46052</v>
      </c>
      <c r="N77" s="128"/>
      <c r="O77" s="128"/>
      <c r="P77" s="128"/>
    </row>
    <row r="78" spans="1:16" ht="250" x14ac:dyDescent="0.35">
      <c r="A78" s="120">
        <v>77</v>
      </c>
      <c r="B78" s="128" t="s">
        <v>891</v>
      </c>
      <c r="C78" s="128" t="s">
        <v>3608</v>
      </c>
      <c r="D78" s="128" t="s">
        <v>386</v>
      </c>
      <c r="E78" s="129">
        <v>45973</v>
      </c>
      <c r="F78" s="128" t="s">
        <v>329</v>
      </c>
      <c r="G78" s="128" t="s">
        <v>893</v>
      </c>
      <c r="H78" s="128" t="s">
        <v>21</v>
      </c>
      <c r="I78" s="128" t="s">
        <v>3609</v>
      </c>
      <c r="J78" s="130" t="s">
        <v>3610</v>
      </c>
      <c r="K78" s="131" t="s">
        <v>1345</v>
      </c>
      <c r="L78" s="132">
        <v>108485.16</v>
      </c>
      <c r="M78" s="133">
        <v>46052</v>
      </c>
      <c r="N78" s="128"/>
      <c r="O78" s="128"/>
      <c r="P78" s="128"/>
    </row>
    <row r="79" spans="1:16" ht="409.5" x14ac:dyDescent="0.35">
      <c r="A79" s="120">
        <v>78</v>
      </c>
      <c r="B79" s="128" t="s">
        <v>897</v>
      </c>
      <c r="C79" s="128" t="s">
        <v>3611</v>
      </c>
      <c r="D79" s="128" t="s">
        <v>187</v>
      </c>
      <c r="E79" s="129">
        <v>45973</v>
      </c>
      <c r="F79" s="128" t="s">
        <v>329</v>
      </c>
      <c r="G79" s="128" t="s">
        <v>899</v>
      </c>
      <c r="H79" s="128" t="s">
        <v>21</v>
      </c>
      <c r="I79" s="128" t="s">
        <v>3612</v>
      </c>
      <c r="J79" s="130" t="s">
        <v>3613</v>
      </c>
      <c r="K79" s="131" t="s">
        <v>1345</v>
      </c>
      <c r="L79" s="132">
        <v>62363.16</v>
      </c>
      <c r="M79" s="133">
        <v>46052</v>
      </c>
      <c r="N79" s="128"/>
      <c r="O79" s="128"/>
      <c r="P79" s="128"/>
    </row>
    <row r="80" spans="1:16" ht="275" x14ac:dyDescent="0.35">
      <c r="A80" s="120">
        <v>79</v>
      </c>
      <c r="B80" s="128" t="s">
        <v>918</v>
      </c>
      <c r="C80" s="128" t="s">
        <v>919</v>
      </c>
      <c r="D80" s="128" t="s">
        <v>342</v>
      </c>
      <c r="E80" s="129">
        <v>45985</v>
      </c>
      <c r="F80" s="128" t="s">
        <v>329</v>
      </c>
      <c r="G80" s="128" t="s">
        <v>920</v>
      </c>
      <c r="H80" s="128" t="s">
        <v>80</v>
      </c>
      <c r="I80" s="128" t="s">
        <v>3614</v>
      </c>
      <c r="J80" s="130" t="s">
        <v>3615</v>
      </c>
      <c r="K80" s="131" t="s">
        <v>1345</v>
      </c>
      <c r="L80" s="132" t="s">
        <v>2966</v>
      </c>
      <c r="M80" s="133">
        <v>46052</v>
      </c>
      <c r="N80" s="128"/>
      <c r="O80" s="128"/>
      <c r="P80" s="128"/>
    </row>
    <row r="81" spans="1:16" ht="187.5" x14ac:dyDescent="0.35">
      <c r="A81" s="120">
        <v>80</v>
      </c>
      <c r="B81" s="128" t="s">
        <v>921</v>
      </c>
      <c r="C81" s="128" t="s">
        <v>3616</v>
      </c>
      <c r="D81" s="128" t="s">
        <v>1029</v>
      </c>
      <c r="E81" s="129">
        <v>45995</v>
      </c>
      <c r="F81" s="128" t="s">
        <v>99</v>
      </c>
      <c r="G81" s="128" t="s">
        <v>923</v>
      </c>
      <c r="H81" s="128" t="s">
        <v>21</v>
      </c>
      <c r="I81" s="128" t="s">
        <v>3617</v>
      </c>
      <c r="J81" s="130" t="s">
        <v>3618</v>
      </c>
      <c r="K81" s="131" t="s">
        <v>1758</v>
      </c>
      <c r="L81" s="132" t="s">
        <v>1141</v>
      </c>
      <c r="M81" s="133">
        <v>46052</v>
      </c>
      <c r="N81" s="128"/>
      <c r="O81" s="128"/>
      <c r="P81" s="128"/>
    </row>
    <row r="82" spans="1:16" ht="225" x14ac:dyDescent="0.35">
      <c r="A82" s="120">
        <v>81</v>
      </c>
      <c r="B82" s="128" t="s">
        <v>924</v>
      </c>
      <c r="C82" s="128" t="s">
        <v>3619</v>
      </c>
      <c r="D82" s="128" t="s">
        <v>1029</v>
      </c>
      <c r="E82" s="129">
        <v>45995</v>
      </c>
      <c r="F82" s="128" t="s">
        <v>99</v>
      </c>
      <c r="G82" s="128" t="s">
        <v>926</v>
      </c>
      <c r="H82" s="128" t="s">
        <v>21</v>
      </c>
      <c r="I82" s="128" t="s">
        <v>3620</v>
      </c>
      <c r="J82" s="130" t="s">
        <v>3621</v>
      </c>
      <c r="K82" s="131" t="s">
        <v>1345</v>
      </c>
      <c r="L82" s="132">
        <v>108485.16</v>
      </c>
      <c r="M82" s="133">
        <v>46052</v>
      </c>
      <c r="N82" s="128" t="s">
        <v>1384</v>
      </c>
      <c r="O82" s="128" t="s">
        <v>3622</v>
      </c>
      <c r="P82" s="128" t="s">
        <v>1386</v>
      </c>
    </row>
    <row r="83" spans="1:16" ht="250" x14ac:dyDescent="0.35">
      <c r="A83" s="120">
        <v>82</v>
      </c>
      <c r="B83" s="128" t="s">
        <v>936</v>
      </c>
      <c r="C83" s="128" t="s">
        <v>3623</v>
      </c>
      <c r="D83" s="128" t="s">
        <v>1029</v>
      </c>
      <c r="E83" s="129">
        <v>46000</v>
      </c>
      <c r="F83" s="128" t="s">
        <v>73</v>
      </c>
      <c r="G83" s="128" t="s">
        <v>938</v>
      </c>
      <c r="H83" s="128" t="s">
        <v>21</v>
      </c>
      <c r="I83" s="128" t="s">
        <v>3624</v>
      </c>
      <c r="J83" s="130" t="s">
        <v>3625</v>
      </c>
      <c r="K83" s="131" t="s">
        <v>1345</v>
      </c>
      <c r="L83" s="132">
        <v>108485.16</v>
      </c>
      <c r="M83" s="133">
        <v>46052</v>
      </c>
      <c r="N83" s="128" t="s">
        <v>1384</v>
      </c>
      <c r="O83" s="128" t="s">
        <v>3626</v>
      </c>
      <c r="P83" s="128" t="s">
        <v>1386</v>
      </c>
    </row>
    <row r="84" spans="1:16" ht="409.5" x14ac:dyDescent="0.35">
      <c r="A84" s="120">
        <v>83</v>
      </c>
      <c r="B84" s="128" t="s">
        <v>381</v>
      </c>
      <c r="C84" s="128" t="s">
        <v>3627</v>
      </c>
      <c r="D84" s="128" t="s">
        <v>187</v>
      </c>
      <c r="E84" s="129">
        <v>45666</v>
      </c>
      <c r="F84" s="128" t="s">
        <v>375</v>
      </c>
      <c r="G84" s="128" t="s">
        <v>383</v>
      </c>
      <c r="H84" s="128" t="s">
        <v>21</v>
      </c>
      <c r="I84" s="128" t="s">
        <v>3628</v>
      </c>
      <c r="J84" s="130" t="s">
        <v>3629</v>
      </c>
      <c r="K84" s="131" t="s">
        <v>1345</v>
      </c>
      <c r="L84" s="132" t="s">
        <v>3630</v>
      </c>
      <c r="M84" s="133">
        <v>46079</v>
      </c>
      <c r="N84" s="128"/>
      <c r="O84" s="128"/>
      <c r="P84" s="128"/>
    </row>
    <row r="85" spans="1:16" ht="275" x14ac:dyDescent="0.35">
      <c r="A85" s="120">
        <v>84</v>
      </c>
      <c r="B85" s="128" t="s">
        <v>888</v>
      </c>
      <c r="C85" s="128" t="s">
        <v>3631</v>
      </c>
      <c r="D85" s="128" t="s">
        <v>183</v>
      </c>
      <c r="E85" s="129">
        <v>45971</v>
      </c>
      <c r="F85" s="128" t="s">
        <v>329</v>
      </c>
      <c r="G85" s="128" t="s">
        <v>3632</v>
      </c>
      <c r="H85" s="128" t="s">
        <v>21</v>
      </c>
      <c r="I85" s="128" t="s">
        <v>3633</v>
      </c>
      <c r="J85" s="130" t="s">
        <v>3634</v>
      </c>
      <c r="K85" s="131" t="s">
        <v>1358</v>
      </c>
      <c r="L85" s="132" t="s">
        <v>1141</v>
      </c>
      <c r="M85" s="133">
        <v>46079</v>
      </c>
      <c r="N85" s="128"/>
      <c r="O85" s="128"/>
      <c r="P85" s="128"/>
    </row>
    <row r="86" spans="1:16" ht="310.5" customHeight="1" x14ac:dyDescent="0.35">
      <c r="A86" s="120">
        <v>85</v>
      </c>
      <c r="B86" s="128" t="s">
        <v>206</v>
      </c>
      <c r="C86" s="128" t="s">
        <v>3635</v>
      </c>
      <c r="D86" s="128" t="s">
        <v>183</v>
      </c>
      <c r="E86" s="129">
        <v>46038</v>
      </c>
      <c r="F86" s="128" t="s">
        <v>181</v>
      </c>
      <c r="G86" s="128" t="s">
        <v>3636</v>
      </c>
      <c r="H86" s="128" t="s">
        <v>3637</v>
      </c>
      <c r="I86" s="128" t="s">
        <v>3638</v>
      </c>
      <c r="J86" s="130" t="s">
        <v>3639</v>
      </c>
      <c r="K86" s="131" t="s">
        <v>1345</v>
      </c>
      <c r="L86" s="132" t="s">
        <v>2966</v>
      </c>
      <c r="M86" s="133">
        <v>46079</v>
      </c>
      <c r="N86" s="128"/>
      <c r="O86" s="128"/>
      <c r="P86" s="128"/>
    </row>
  </sheetData>
  <conditionalFormatting sqref="B2:B86">
    <cfRule type="duplicateValues" dxfId="46" priority="6"/>
  </conditionalFormatting>
  <conditionalFormatting sqref="B56:B86">
    <cfRule type="duplicateValues" dxfId="45" priority="3"/>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91823-B27D-4855-925E-1F840A71D449}">
  <dimension ref="A1:P504"/>
  <sheetViews>
    <sheetView topLeftCell="J1" zoomScale="80" zoomScaleNormal="80" workbookViewId="0">
      <selection activeCell="O1" sqref="O1"/>
    </sheetView>
  </sheetViews>
  <sheetFormatPr baseColWidth="10" defaultRowHeight="14.5" x14ac:dyDescent="0.35"/>
  <cols>
    <col min="1" max="1" width="5.90625" customWidth="1"/>
    <col min="2" max="2" width="37.08984375" customWidth="1"/>
    <col min="3" max="3" width="15.90625" customWidth="1"/>
    <col min="4" max="4" width="18.90625" customWidth="1"/>
    <col min="5" max="5" width="19.453125" customWidth="1"/>
    <col min="6" max="6" width="26.453125" customWidth="1"/>
    <col min="7" max="7" width="46" customWidth="1"/>
    <col min="8" max="8" width="13.54296875" customWidth="1"/>
    <col min="9" max="9" width="118" customWidth="1"/>
    <col min="10" max="10" width="17.90625" bestFit="1" customWidth="1"/>
    <col min="11" max="11" width="26.08984375" customWidth="1"/>
    <col min="12" max="12" width="15.54296875" customWidth="1"/>
    <col min="13" max="13" width="21.90625" customWidth="1"/>
    <col min="14" max="14" width="15.54296875" customWidth="1"/>
    <col min="15" max="15" width="30" customWidth="1"/>
    <col min="16" max="16" width="19.453125" customWidth="1"/>
  </cols>
  <sheetData>
    <row r="1" spans="1:16" ht="43.5" x14ac:dyDescent="0.35">
      <c r="A1" s="2" t="s">
        <v>1118</v>
      </c>
      <c r="B1" s="2" t="s">
        <v>1119</v>
      </c>
      <c r="C1" s="2" t="s">
        <v>1120</v>
      </c>
      <c r="D1" s="2" t="s">
        <v>971</v>
      </c>
      <c r="E1" s="2" t="s">
        <v>958</v>
      </c>
      <c r="F1" s="3" t="s">
        <v>1121</v>
      </c>
      <c r="G1" s="3" t="s">
        <v>1122</v>
      </c>
      <c r="H1" s="3" t="s">
        <v>1123</v>
      </c>
      <c r="I1" s="3" t="s">
        <v>1124</v>
      </c>
      <c r="J1" s="3" t="s">
        <v>1125</v>
      </c>
      <c r="K1" s="3" t="s">
        <v>1126</v>
      </c>
      <c r="L1" s="109" t="s">
        <v>1127</v>
      </c>
      <c r="M1" s="3" t="s">
        <v>1128</v>
      </c>
      <c r="N1" s="3" t="s">
        <v>1129</v>
      </c>
      <c r="O1" s="3" t="s">
        <v>1130</v>
      </c>
      <c r="P1" s="3" t="s">
        <v>1131</v>
      </c>
    </row>
    <row r="2" spans="1:16" ht="125" x14ac:dyDescent="0.35">
      <c r="A2" s="3">
        <v>1</v>
      </c>
      <c r="B2" s="3" t="s">
        <v>1132</v>
      </c>
      <c r="C2" s="3" t="s">
        <v>1133</v>
      </c>
      <c r="D2" s="3" t="s">
        <v>1134</v>
      </c>
      <c r="E2" s="111">
        <v>44258</v>
      </c>
      <c r="F2" s="3" t="s">
        <v>1135</v>
      </c>
      <c r="G2" s="3" t="s">
        <v>1136</v>
      </c>
      <c r="H2" s="3" t="s">
        <v>1137</v>
      </c>
      <c r="I2" s="112" t="s">
        <v>1138</v>
      </c>
      <c r="J2" s="3" t="s">
        <v>1139</v>
      </c>
      <c r="K2" s="3" t="s">
        <v>1140</v>
      </c>
      <c r="L2" s="109" t="s">
        <v>1141</v>
      </c>
      <c r="M2" s="111">
        <v>45707</v>
      </c>
      <c r="N2" s="3" t="s">
        <v>1142</v>
      </c>
      <c r="O2" s="3" t="s">
        <v>1143</v>
      </c>
      <c r="P2" s="3" t="s">
        <v>1141</v>
      </c>
    </row>
    <row r="3" spans="1:16" ht="125" x14ac:dyDescent="0.35">
      <c r="A3" s="3">
        <v>2</v>
      </c>
      <c r="B3" s="3" t="s">
        <v>1144</v>
      </c>
      <c r="C3" s="3" t="s">
        <v>1145</v>
      </c>
      <c r="D3" s="3" t="s">
        <v>1146</v>
      </c>
      <c r="E3" s="111">
        <v>44294</v>
      </c>
      <c r="F3" s="3" t="s">
        <v>1135</v>
      </c>
      <c r="G3" s="3" t="s">
        <v>1147</v>
      </c>
      <c r="H3" s="3" t="s">
        <v>1137</v>
      </c>
      <c r="I3" s="112" t="s">
        <v>1138</v>
      </c>
      <c r="J3" s="3" t="s">
        <v>1148</v>
      </c>
      <c r="K3" s="3" t="s">
        <v>1140</v>
      </c>
      <c r="L3" s="109" t="s">
        <v>1141</v>
      </c>
      <c r="M3" s="111">
        <v>45707</v>
      </c>
      <c r="N3" s="3" t="s">
        <v>1142</v>
      </c>
      <c r="O3" s="3" t="s">
        <v>1143</v>
      </c>
      <c r="P3" s="3" t="s">
        <v>1141</v>
      </c>
    </row>
    <row r="4" spans="1:16" ht="125" x14ac:dyDescent="0.35">
      <c r="A4" s="3">
        <v>3</v>
      </c>
      <c r="B4" s="3" t="s">
        <v>1149</v>
      </c>
      <c r="C4" s="3" t="s">
        <v>1150</v>
      </c>
      <c r="D4" s="3" t="s">
        <v>1146</v>
      </c>
      <c r="E4" s="111">
        <v>44363</v>
      </c>
      <c r="F4" s="3" t="s">
        <v>1135</v>
      </c>
      <c r="G4" s="3" t="s">
        <v>1136</v>
      </c>
      <c r="H4" s="3" t="s">
        <v>1137</v>
      </c>
      <c r="I4" s="112" t="s">
        <v>1151</v>
      </c>
      <c r="J4" s="3" t="s">
        <v>1152</v>
      </c>
      <c r="K4" s="3" t="s">
        <v>1140</v>
      </c>
      <c r="L4" s="109" t="s">
        <v>1141</v>
      </c>
      <c r="M4" s="111">
        <v>45707</v>
      </c>
      <c r="N4" s="3" t="s">
        <v>1142</v>
      </c>
      <c r="O4" s="3" t="s">
        <v>1143</v>
      </c>
      <c r="P4" s="3" t="s">
        <v>1143</v>
      </c>
    </row>
    <row r="5" spans="1:16" ht="125" x14ac:dyDescent="0.35">
      <c r="A5" s="3">
        <v>4</v>
      </c>
      <c r="B5" s="3" t="s">
        <v>1153</v>
      </c>
      <c r="C5" s="3" t="s">
        <v>1154</v>
      </c>
      <c r="D5" s="3" t="s">
        <v>1146</v>
      </c>
      <c r="E5" s="111">
        <v>44431</v>
      </c>
      <c r="F5" s="3" t="s">
        <v>1135</v>
      </c>
      <c r="G5" s="3" t="s">
        <v>1155</v>
      </c>
      <c r="H5" s="3" t="s">
        <v>1156</v>
      </c>
      <c r="I5" s="112" t="s">
        <v>1138</v>
      </c>
      <c r="J5" s="3" t="s">
        <v>1157</v>
      </c>
      <c r="K5" s="3" t="s">
        <v>1140</v>
      </c>
      <c r="L5" s="109" t="s">
        <v>1141</v>
      </c>
      <c r="M5" s="111">
        <v>45707</v>
      </c>
      <c r="N5" s="3" t="s">
        <v>1142</v>
      </c>
      <c r="O5" s="3" t="s">
        <v>1143</v>
      </c>
      <c r="P5" s="3" t="s">
        <v>1143</v>
      </c>
    </row>
    <row r="6" spans="1:16" ht="125" x14ac:dyDescent="0.35">
      <c r="A6" s="3">
        <v>5</v>
      </c>
      <c r="B6" s="3" t="s">
        <v>1158</v>
      </c>
      <c r="C6" s="3" t="s">
        <v>1159</v>
      </c>
      <c r="D6" s="3" t="s">
        <v>1160</v>
      </c>
      <c r="E6" s="111">
        <v>44978</v>
      </c>
      <c r="F6" s="3" t="s">
        <v>1161</v>
      </c>
      <c r="G6" s="3" t="s">
        <v>1162</v>
      </c>
      <c r="H6" s="3" t="s">
        <v>1137</v>
      </c>
      <c r="I6" s="112" t="s">
        <v>1138</v>
      </c>
      <c r="J6" s="3" t="s">
        <v>1163</v>
      </c>
      <c r="K6" s="3" t="s">
        <v>1140</v>
      </c>
      <c r="L6" s="109" t="s">
        <v>1141</v>
      </c>
      <c r="M6" s="111">
        <v>45707</v>
      </c>
      <c r="N6" s="3" t="s">
        <v>1142</v>
      </c>
      <c r="O6" s="3" t="s">
        <v>1143</v>
      </c>
      <c r="P6" s="3" t="s">
        <v>1143</v>
      </c>
    </row>
    <row r="7" spans="1:16" ht="125" x14ac:dyDescent="0.35">
      <c r="A7" s="3">
        <v>6</v>
      </c>
      <c r="B7" s="3" t="s">
        <v>1164</v>
      </c>
      <c r="C7" s="3" t="s">
        <v>1165</v>
      </c>
      <c r="D7" s="3" t="s">
        <v>1166</v>
      </c>
      <c r="E7" s="111">
        <v>45012</v>
      </c>
      <c r="F7" s="3" t="s">
        <v>1167</v>
      </c>
      <c r="G7" s="3" t="s">
        <v>1168</v>
      </c>
      <c r="H7" s="3" t="s">
        <v>1137</v>
      </c>
      <c r="I7" s="112" t="s">
        <v>1138</v>
      </c>
      <c r="J7" s="3" t="s">
        <v>1169</v>
      </c>
      <c r="K7" s="3" t="s">
        <v>1140</v>
      </c>
      <c r="L7" s="109" t="s">
        <v>1141</v>
      </c>
      <c r="M7" s="111">
        <v>45707</v>
      </c>
      <c r="N7" s="3" t="s">
        <v>1142</v>
      </c>
      <c r="O7" s="3" t="s">
        <v>1143</v>
      </c>
      <c r="P7" s="3" t="s">
        <v>1143</v>
      </c>
    </row>
    <row r="8" spans="1:16" ht="125" x14ac:dyDescent="0.35">
      <c r="A8" s="3">
        <v>7</v>
      </c>
      <c r="B8" s="3" t="s">
        <v>1170</v>
      </c>
      <c r="C8" s="3" t="s">
        <v>1171</v>
      </c>
      <c r="D8" s="3" t="s">
        <v>1166</v>
      </c>
      <c r="E8" s="111">
        <v>45260</v>
      </c>
      <c r="F8" s="3" t="s">
        <v>1135</v>
      </c>
      <c r="G8" s="3" t="s">
        <v>1172</v>
      </c>
      <c r="H8" s="3" t="s">
        <v>1137</v>
      </c>
      <c r="I8" s="112" t="s">
        <v>1138</v>
      </c>
      <c r="J8" s="3" t="s">
        <v>1173</v>
      </c>
      <c r="K8" s="3" t="s">
        <v>1140</v>
      </c>
      <c r="L8" s="109" t="s">
        <v>1141</v>
      </c>
      <c r="M8" s="111">
        <v>45707</v>
      </c>
      <c r="N8" s="3" t="s">
        <v>1142</v>
      </c>
      <c r="O8" s="3" t="s">
        <v>1143</v>
      </c>
      <c r="P8" s="3" t="s">
        <v>1143</v>
      </c>
    </row>
    <row r="9" spans="1:16" ht="203" x14ac:dyDescent="0.35">
      <c r="A9" s="3">
        <v>8</v>
      </c>
      <c r="B9" s="3" t="s">
        <v>1174</v>
      </c>
      <c r="C9" s="3" t="s">
        <v>1175</v>
      </c>
      <c r="D9" s="3" t="s">
        <v>1176</v>
      </c>
      <c r="E9" s="111">
        <v>45260</v>
      </c>
      <c r="F9" s="3" t="s">
        <v>1177</v>
      </c>
      <c r="G9" s="3" t="s">
        <v>1178</v>
      </c>
      <c r="H9" s="3" t="s">
        <v>1137</v>
      </c>
      <c r="I9" s="112" t="s">
        <v>1151</v>
      </c>
      <c r="J9" s="3" t="s">
        <v>1179</v>
      </c>
      <c r="K9" s="3" t="s">
        <v>1140</v>
      </c>
      <c r="L9" s="109" t="s">
        <v>1141</v>
      </c>
      <c r="M9" s="111">
        <v>45707</v>
      </c>
      <c r="N9" s="3" t="s">
        <v>1142</v>
      </c>
      <c r="O9" s="3" t="s">
        <v>1143</v>
      </c>
      <c r="P9" s="3" t="s">
        <v>1143</v>
      </c>
    </row>
    <row r="10" spans="1:16" ht="125" x14ac:dyDescent="0.35">
      <c r="A10" s="3">
        <v>9</v>
      </c>
      <c r="B10" s="3" t="s">
        <v>1180</v>
      </c>
      <c r="C10" s="3" t="s">
        <v>1181</v>
      </c>
      <c r="D10" s="3" t="s">
        <v>1146</v>
      </c>
      <c r="E10" s="111">
        <v>45261</v>
      </c>
      <c r="F10" s="3" t="s">
        <v>1182</v>
      </c>
      <c r="G10" s="3" t="s">
        <v>1183</v>
      </c>
      <c r="H10" s="3" t="s">
        <v>1137</v>
      </c>
      <c r="I10" s="112" t="s">
        <v>1151</v>
      </c>
      <c r="J10" s="3" t="s">
        <v>1184</v>
      </c>
      <c r="K10" s="3" t="s">
        <v>1140</v>
      </c>
      <c r="L10" s="109" t="s">
        <v>1141</v>
      </c>
      <c r="M10" s="111">
        <v>45707</v>
      </c>
      <c r="N10" s="3" t="s">
        <v>1142</v>
      </c>
      <c r="O10" s="3" t="s">
        <v>1143</v>
      </c>
      <c r="P10" s="3" t="s">
        <v>1143</v>
      </c>
    </row>
    <row r="11" spans="1:16" ht="116" x14ac:dyDescent="0.35">
      <c r="A11" s="3">
        <v>10</v>
      </c>
      <c r="B11" s="3" t="s">
        <v>1185</v>
      </c>
      <c r="C11" s="3" t="s">
        <v>992</v>
      </c>
      <c r="D11" s="3" t="s">
        <v>1166</v>
      </c>
      <c r="E11" s="111">
        <v>45266</v>
      </c>
      <c r="F11" s="3" t="s">
        <v>1182</v>
      </c>
      <c r="G11" s="3" t="s">
        <v>1186</v>
      </c>
      <c r="H11" s="3" t="s">
        <v>1187</v>
      </c>
      <c r="I11" s="112" t="s">
        <v>1188</v>
      </c>
      <c r="J11" s="3" t="s">
        <v>1189</v>
      </c>
      <c r="K11" s="3" t="s">
        <v>1140</v>
      </c>
      <c r="L11" s="109" t="s">
        <v>1141</v>
      </c>
      <c r="M11" s="111">
        <v>45707</v>
      </c>
      <c r="N11" s="3" t="s">
        <v>1142</v>
      </c>
      <c r="O11" s="3" t="s">
        <v>1143</v>
      </c>
      <c r="P11" s="3" t="s">
        <v>1143</v>
      </c>
    </row>
    <row r="12" spans="1:16" ht="275.5" x14ac:dyDescent="0.35">
      <c r="A12" s="3">
        <v>11</v>
      </c>
      <c r="B12" s="3" t="s">
        <v>1190</v>
      </c>
      <c r="C12" s="3" t="s">
        <v>992</v>
      </c>
      <c r="D12" s="3" t="s">
        <v>1166</v>
      </c>
      <c r="E12" s="111">
        <v>45266</v>
      </c>
      <c r="F12" s="3" t="s">
        <v>1191</v>
      </c>
      <c r="G12" s="3" t="s">
        <v>1192</v>
      </c>
      <c r="H12" s="3" t="s">
        <v>1193</v>
      </c>
      <c r="I12" s="112" t="s">
        <v>1138</v>
      </c>
      <c r="J12" s="3" t="s">
        <v>1194</v>
      </c>
      <c r="K12" s="3" t="s">
        <v>1140</v>
      </c>
      <c r="L12" s="109" t="s">
        <v>1141</v>
      </c>
      <c r="M12" s="111">
        <v>45707</v>
      </c>
      <c r="N12" s="3" t="s">
        <v>1142</v>
      </c>
      <c r="O12" s="3" t="s">
        <v>1143</v>
      </c>
      <c r="P12" s="3" t="s">
        <v>1143</v>
      </c>
    </row>
    <row r="13" spans="1:16" ht="145" x14ac:dyDescent="0.35">
      <c r="A13" s="3">
        <v>12</v>
      </c>
      <c r="B13" s="3" t="s">
        <v>1195</v>
      </c>
      <c r="C13" s="3" t="s">
        <v>992</v>
      </c>
      <c r="D13" s="3" t="s">
        <v>1166</v>
      </c>
      <c r="E13" s="111">
        <v>45268</v>
      </c>
      <c r="F13" s="3" t="s">
        <v>1135</v>
      </c>
      <c r="G13" s="3" t="s">
        <v>1196</v>
      </c>
      <c r="H13" s="3" t="s">
        <v>1193</v>
      </c>
      <c r="I13" s="112" t="s">
        <v>1138</v>
      </c>
      <c r="J13" s="3" t="s">
        <v>1197</v>
      </c>
      <c r="K13" s="3" t="s">
        <v>1140</v>
      </c>
      <c r="L13" s="109" t="s">
        <v>1141</v>
      </c>
      <c r="M13" s="111">
        <v>45707</v>
      </c>
      <c r="N13" s="3" t="s">
        <v>1142</v>
      </c>
      <c r="O13" s="3" t="s">
        <v>1143</v>
      </c>
      <c r="P13" s="3" t="s">
        <v>1143</v>
      </c>
    </row>
    <row r="14" spans="1:16" ht="409.5" x14ac:dyDescent="0.35">
      <c r="A14" s="3">
        <v>13</v>
      </c>
      <c r="B14" s="3" t="s">
        <v>1198</v>
      </c>
      <c r="C14" s="3" t="s">
        <v>1199</v>
      </c>
      <c r="D14" s="3" t="s">
        <v>1146</v>
      </c>
      <c r="E14" s="111">
        <v>45272</v>
      </c>
      <c r="F14" s="3" t="s">
        <v>1191</v>
      </c>
      <c r="G14" s="3" t="s">
        <v>1200</v>
      </c>
      <c r="H14" s="3" t="s">
        <v>1137</v>
      </c>
      <c r="I14" s="112" t="s">
        <v>1138</v>
      </c>
      <c r="J14" s="3" t="s">
        <v>1201</v>
      </c>
      <c r="K14" s="3" t="s">
        <v>1140</v>
      </c>
      <c r="L14" s="109" t="s">
        <v>1141</v>
      </c>
      <c r="M14" s="111">
        <v>45707</v>
      </c>
      <c r="N14" s="3" t="s">
        <v>1142</v>
      </c>
      <c r="O14" s="3" t="s">
        <v>1143</v>
      </c>
      <c r="P14" s="3" t="s">
        <v>1143</v>
      </c>
    </row>
    <row r="15" spans="1:16" ht="409.5" x14ac:dyDescent="0.35">
      <c r="A15" s="3">
        <v>14</v>
      </c>
      <c r="B15" s="3" t="s">
        <v>1202</v>
      </c>
      <c r="C15" s="3" t="s">
        <v>1203</v>
      </c>
      <c r="D15" s="3" t="s">
        <v>1166</v>
      </c>
      <c r="E15" s="111">
        <v>45274</v>
      </c>
      <c r="F15" s="3" t="s">
        <v>1204</v>
      </c>
      <c r="G15" s="3" t="s">
        <v>1205</v>
      </c>
      <c r="H15" s="3" t="s">
        <v>1137</v>
      </c>
      <c r="I15" s="112" t="s">
        <v>1138</v>
      </c>
      <c r="J15" s="3" t="s">
        <v>1206</v>
      </c>
      <c r="K15" s="3" t="s">
        <v>1140</v>
      </c>
      <c r="L15" s="109" t="s">
        <v>1141</v>
      </c>
      <c r="M15" s="111">
        <v>45707</v>
      </c>
      <c r="N15" s="3" t="s">
        <v>1142</v>
      </c>
      <c r="O15" s="3" t="s">
        <v>1143</v>
      </c>
      <c r="P15" s="3" t="s">
        <v>1143</v>
      </c>
    </row>
    <row r="16" spans="1:16" ht="290" x14ac:dyDescent="0.35">
      <c r="A16" s="3">
        <v>15</v>
      </c>
      <c r="B16" s="3" t="s">
        <v>1207</v>
      </c>
      <c r="C16" s="3" t="s">
        <v>992</v>
      </c>
      <c r="D16" s="3" t="s">
        <v>1166</v>
      </c>
      <c r="E16" s="111">
        <v>45274</v>
      </c>
      <c r="F16" s="3" t="s">
        <v>1191</v>
      </c>
      <c r="G16" s="3" t="s">
        <v>1208</v>
      </c>
      <c r="H16" s="3" t="s">
        <v>1193</v>
      </c>
      <c r="I16" s="112" t="s">
        <v>1138</v>
      </c>
      <c r="J16" s="3" t="s">
        <v>1209</v>
      </c>
      <c r="K16" s="3" t="s">
        <v>1140</v>
      </c>
      <c r="L16" s="109" t="s">
        <v>1141</v>
      </c>
      <c r="M16" s="111">
        <v>45707</v>
      </c>
      <c r="N16" s="3" t="s">
        <v>1142</v>
      </c>
      <c r="O16" s="3" t="s">
        <v>1143</v>
      </c>
      <c r="P16" s="3" t="s">
        <v>1143</v>
      </c>
    </row>
    <row r="17" spans="1:16" ht="174" x14ac:dyDescent="0.35">
      <c r="A17" s="3">
        <v>16</v>
      </c>
      <c r="B17" s="3" t="s">
        <v>1210</v>
      </c>
      <c r="C17" s="3" t="s">
        <v>992</v>
      </c>
      <c r="D17" s="3" t="s">
        <v>1166</v>
      </c>
      <c r="E17" s="111">
        <v>45275</v>
      </c>
      <c r="F17" s="3" t="s">
        <v>1191</v>
      </c>
      <c r="G17" s="3" t="s">
        <v>1211</v>
      </c>
      <c r="H17" s="3" t="s">
        <v>1137</v>
      </c>
      <c r="I17" s="112" t="s">
        <v>1138</v>
      </c>
      <c r="J17" s="3" t="s">
        <v>1212</v>
      </c>
      <c r="K17" s="3" t="s">
        <v>1140</v>
      </c>
      <c r="L17" s="109" t="s">
        <v>1141</v>
      </c>
      <c r="M17" s="111">
        <v>45707</v>
      </c>
      <c r="N17" s="3" t="s">
        <v>1142</v>
      </c>
      <c r="O17" s="3" t="s">
        <v>1143</v>
      </c>
      <c r="P17" s="3" t="s">
        <v>1143</v>
      </c>
    </row>
    <row r="18" spans="1:16" ht="275.5" x14ac:dyDescent="0.35">
      <c r="A18" s="3">
        <v>17</v>
      </c>
      <c r="B18" s="3" t="s">
        <v>1213</v>
      </c>
      <c r="C18" s="3" t="s">
        <v>992</v>
      </c>
      <c r="D18" s="3" t="s">
        <v>1166</v>
      </c>
      <c r="E18" s="111">
        <v>45275</v>
      </c>
      <c r="F18" s="3" t="s">
        <v>1167</v>
      </c>
      <c r="G18" s="3" t="s">
        <v>1214</v>
      </c>
      <c r="H18" s="3" t="s">
        <v>1193</v>
      </c>
      <c r="I18" s="112" t="s">
        <v>1151</v>
      </c>
      <c r="J18" s="3" t="s">
        <v>1215</v>
      </c>
      <c r="K18" s="3" t="s">
        <v>1140</v>
      </c>
      <c r="L18" s="109" t="s">
        <v>1141</v>
      </c>
      <c r="M18" s="111">
        <v>45707</v>
      </c>
      <c r="N18" s="3" t="s">
        <v>1142</v>
      </c>
      <c r="O18" s="3" t="s">
        <v>1143</v>
      </c>
      <c r="P18" s="3" t="s">
        <v>1143</v>
      </c>
    </row>
    <row r="19" spans="1:16" ht="174" x14ac:dyDescent="0.35">
      <c r="A19" s="3">
        <v>18</v>
      </c>
      <c r="B19" s="3" t="s">
        <v>1216</v>
      </c>
      <c r="C19" s="3" t="s">
        <v>1217</v>
      </c>
      <c r="D19" s="3" t="s">
        <v>1166</v>
      </c>
      <c r="E19" s="111">
        <v>45289</v>
      </c>
      <c r="F19" s="3" t="s">
        <v>1218</v>
      </c>
      <c r="G19" s="3" t="s">
        <v>1219</v>
      </c>
      <c r="H19" s="3" t="s">
        <v>1137</v>
      </c>
      <c r="I19" s="112" t="s">
        <v>1138</v>
      </c>
      <c r="J19" s="3" t="s">
        <v>1220</v>
      </c>
      <c r="K19" s="3" t="s">
        <v>1140</v>
      </c>
      <c r="L19" s="109" t="s">
        <v>1141</v>
      </c>
      <c r="M19" s="111">
        <v>45707</v>
      </c>
      <c r="N19" s="3" t="s">
        <v>1142</v>
      </c>
      <c r="O19" s="3" t="s">
        <v>1143</v>
      </c>
      <c r="P19" s="3" t="s">
        <v>1143</v>
      </c>
    </row>
    <row r="20" spans="1:16" ht="125" x14ac:dyDescent="0.35">
      <c r="A20" s="3">
        <v>19</v>
      </c>
      <c r="B20" s="3" t="s">
        <v>1221</v>
      </c>
      <c r="C20" s="3" t="s">
        <v>1222</v>
      </c>
      <c r="D20" s="3" t="s">
        <v>1166</v>
      </c>
      <c r="E20" s="111">
        <v>45289</v>
      </c>
      <c r="F20" s="3" t="s">
        <v>1218</v>
      </c>
      <c r="G20" s="3" t="s">
        <v>1223</v>
      </c>
      <c r="H20" s="3" t="s">
        <v>1137</v>
      </c>
      <c r="I20" s="112" t="s">
        <v>1138</v>
      </c>
      <c r="J20" s="3" t="s">
        <v>1224</v>
      </c>
      <c r="K20" s="3" t="s">
        <v>1140</v>
      </c>
      <c r="L20" s="109" t="s">
        <v>1141</v>
      </c>
      <c r="M20" s="111">
        <v>45707</v>
      </c>
      <c r="N20" s="3" t="s">
        <v>1142</v>
      </c>
      <c r="O20" s="3" t="s">
        <v>1143</v>
      </c>
      <c r="P20" s="3" t="s">
        <v>1143</v>
      </c>
    </row>
    <row r="21" spans="1:16" ht="217.5" x14ac:dyDescent="0.35">
      <c r="A21" s="3">
        <v>20</v>
      </c>
      <c r="B21" s="3" t="s">
        <v>1225</v>
      </c>
      <c r="C21" s="3" t="s">
        <v>992</v>
      </c>
      <c r="D21" s="3" t="s">
        <v>1166</v>
      </c>
      <c r="E21" s="111">
        <v>45289</v>
      </c>
      <c r="F21" s="3" t="s">
        <v>1135</v>
      </c>
      <c r="G21" s="3" t="s">
        <v>1226</v>
      </c>
      <c r="H21" s="3" t="s">
        <v>1193</v>
      </c>
      <c r="I21" s="112" t="s">
        <v>1138</v>
      </c>
      <c r="J21" s="3" t="s">
        <v>1227</v>
      </c>
      <c r="K21" s="3" t="s">
        <v>1140</v>
      </c>
      <c r="L21" s="109" t="s">
        <v>1141</v>
      </c>
      <c r="M21" s="111">
        <v>45707</v>
      </c>
      <c r="N21" s="3" t="s">
        <v>1142</v>
      </c>
      <c r="O21" s="3" t="s">
        <v>1143</v>
      </c>
      <c r="P21" s="3" t="s">
        <v>1143</v>
      </c>
    </row>
    <row r="22" spans="1:16" ht="261" x14ac:dyDescent="0.35">
      <c r="A22" s="3">
        <v>21</v>
      </c>
      <c r="B22" s="3" t="s">
        <v>1228</v>
      </c>
      <c r="C22" s="3" t="s">
        <v>992</v>
      </c>
      <c r="D22" s="3" t="s">
        <v>1229</v>
      </c>
      <c r="E22" s="111">
        <v>45304</v>
      </c>
      <c r="F22" s="3" t="s">
        <v>1191</v>
      </c>
      <c r="G22" s="3" t="s">
        <v>1230</v>
      </c>
      <c r="H22" s="3" t="s">
        <v>1193</v>
      </c>
      <c r="I22" s="112" t="s">
        <v>1138</v>
      </c>
      <c r="J22" s="3" t="s">
        <v>1231</v>
      </c>
      <c r="K22" s="3" t="s">
        <v>1140</v>
      </c>
      <c r="L22" s="109" t="s">
        <v>1141</v>
      </c>
      <c r="M22" s="111">
        <v>45707</v>
      </c>
      <c r="N22" s="3" t="s">
        <v>1142</v>
      </c>
      <c r="O22" s="3" t="s">
        <v>1143</v>
      </c>
      <c r="P22" s="3" t="s">
        <v>1143</v>
      </c>
    </row>
    <row r="23" spans="1:16" ht="174" x14ac:dyDescent="0.35">
      <c r="A23" s="3">
        <v>22</v>
      </c>
      <c r="B23" s="3" t="s">
        <v>1232</v>
      </c>
      <c r="C23" s="3" t="s">
        <v>992</v>
      </c>
      <c r="D23" s="3" t="s">
        <v>1166</v>
      </c>
      <c r="E23" s="111">
        <v>45307</v>
      </c>
      <c r="F23" s="3" t="s">
        <v>1191</v>
      </c>
      <c r="G23" s="3" t="s">
        <v>1233</v>
      </c>
      <c r="H23" s="3" t="s">
        <v>1193</v>
      </c>
      <c r="I23" s="112" t="s">
        <v>1234</v>
      </c>
      <c r="J23" s="3" t="s">
        <v>1235</v>
      </c>
      <c r="K23" s="3" t="s">
        <v>1140</v>
      </c>
      <c r="L23" s="109" t="s">
        <v>1141</v>
      </c>
      <c r="M23" s="111">
        <v>45707</v>
      </c>
      <c r="N23" s="3" t="s">
        <v>1142</v>
      </c>
      <c r="O23" s="3" t="s">
        <v>1143</v>
      </c>
      <c r="P23" s="3" t="s">
        <v>1143</v>
      </c>
    </row>
    <row r="24" spans="1:16" ht="125" x14ac:dyDescent="0.35">
      <c r="A24" s="3">
        <v>23</v>
      </c>
      <c r="B24" s="3" t="s">
        <v>1236</v>
      </c>
      <c r="C24" s="3" t="s">
        <v>1237</v>
      </c>
      <c r="D24" s="3" t="s">
        <v>1166</v>
      </c>
      <c r="E24" s="111">
        <v>45316</v>
      </c>
      <c r="F24" s="3" t="s">
        <v>1204</v>
      </c>
      <c r="G24" s="3" t="s">
        <v>1238</v>
      </c>
      <c r="H24" s="3" t="s">
        <v>1137</v>
      </c>
      <c r="I24" s="112" t="s">
        <v>1151</v>
      </c>
      <c r="J24" s="3" t="s">
        <v>1239</v>
      </c>
      <c r="K24" s="3" t="s">
        <v>1140</v>
      </c>
      <c r="L24" s="109" t="s">
        <v>1141</v>
      </c>
      <c r="M24" s="111">
        <v>45707</v>
      </c>
      <c r="N24" s="3" t="s">
        <v>1142</v>
      </c>
      <c r="O24" s="3" t="s">
        <v>1143</v>
      </c>
      <c r="P24" s="3" t="s">
        <v>1143</v>
      </c>
    </row>
    <row r="25" spans="1:16" ht="125" x14ac:dyDescent="0.35">
      <c r="A25" s="3">
        <v>24</v>
      </c>
      <c r="B25" s="3" t="s">
        <v>1240</v>
      </c>
      <c r="C25" s="3" t="s">
        <v>1241</v>
      </c>
      <c r="D25" s="3" t="s">
        <v>1166</v>
      </c>
      <c r="E25" s="111">
        <v>45316</v>
      </c>
      <c r="F25" s="3" t="s">
        <v>1182</v>
      </c>
      <c r="G25" s="3" t="s">
        <v>1242</v>
      </c>
      <c r="H25" s="3" t="s">
        <v>1137</v>
      </c>
      <c r="I25" s="112" t="s">
        <v>1138</v>
      </c>
      <c r="J25" s="3" t="s">
        <v>1243</v>
      </c>
      <c r="K25" s="3" t="s">
        <v>1140</v>
      </c>
      <c r="L25" s="109" t="s">
        <v>1141</v>
      </c>
      <c r="M25" s="111">
        <v>45707</v>
      </c>
      <c r="N25" s="3" t="s">
        <v>1142</v>
      </c>
      <c r="O25" s="3" t="s">
        <v>1143</v>
      </c>
      <c r="P25" s="3" t="s">
        <v>1143</v>
      </c>
    </row>
    <row r="26" spans="1:16" ht="188.5" x14ac:dyDescent="0.35">
      <c r="A26" s="3">
        <v>25</v>
      </c>
      <c r="B26" s="3" t="s">
        <v>1244</v>
      </c>
      <c r="C26" s="3" t="s">
        <v>992</v>
      </c>
      <c r="D26" s="3" t="s">
        <v>1166</v>
      </c>
      <c r="E26" s="111">
        <v>45324</v>
      </c>
      <c r="F26" s="3" t="s">
        <v>1204</v>
      </c>
      <c r="G26" s="3" t="s">
        <v>1245</v>
      </c>
      <c r="H26" s="3" t="s">
        <v>1193</v>
      </c>
      <c r="I26" s="112" t="s">
        <v>1138</v>
      </c>
      <c r="J26" s="3" t="s">
        <v>1246</v>
      </c>
      <c r="K26" s="3" t="s">
        <v>1140</v>
      </c>
      <c r="L26" s="109" t="s">
        <v>1141</v>
      </c>
      <c r="M26" s="111">
        <v>45707</v>
      </c>
      <c r="N26" s="3" t="s">
        <v>1142</v>
      </c>
      <c r="O26" s="3" t="s">
        <v>1143</v>
      </c>
      <c r="P26" s="3" t="s">
        <v>1143</v>
      </c>
    </row>
    <row r="27" spans="1:16" ht="290" x14ac:dyDescent="0.35">
      <c r="A27" s="3">
        <v>26</v>
      </c>
      <c r="B27" s="3" t="s">
        <v>1247</v>
      </c>
      <c r="C27" s="3" t="s">
        <v>992</v>
      </c>
      <c r="D27" s="3" t="s">
        <v>1166</v>
      </c>
      <c r="E27" s="111">
        <v>45329</v>
      </c>
      <c r="F27" s="3" t="s">
        <v>1248</v>
      </c>
      <c r="G27" s="3" t="s">
        <v>1249</v>
      </c>
      <c r="H27" s="3" t="s">
        <v>1193</v>
      </c>
      <c r="I27" s="112" t="s">
        <v>1138</v>
      </c>
      <c r="J27" s="3" t="s">
        <v>1250</v>
      </c>
      <c r="K27" s="3" t="s">
        <v>1140</v>
      </c>
      <c r="L27" s="109" t="s">
        <v>1141</v>
      </c>
      <c r="M27" s="111">
        <v>45707</v>
      </c>
      <c r="N27" s="3" t="s">
        <v>1142</v>
      </c>
      <c r="O27" s="3" t="s">
        <v>1143</v>
      </c>
      <c r="P27" s="3" t="s">
        <v>1143</v>
      </c>
    </row>
    <row r="28" spans="1:16" ht="159.5" x14ac:dyDescent="0.35">
      <c r="A28" s="3">
        <v>27</v>
      </c>
      <c r="B28" s="3" t="s">
        <v>1251</v>
      </c>
      <c r="C28" s="3" t="s">
        <v>992</v>
      </c>
      <c r="D28" s="3" t="s">
        <v>1166</v>
      </c>
      <c r="E28" s="111">
        <v>45334</v>
      </c>
      <c r="F28" s="3" t="s">
        <v>1252</v>
      </c>
      <c r="G28" s="3" t="s">
        <v>1253</v>
      </c>
      <c r="H28" s="3" t="s">
        <v>1193</v>
      </c>
      <c r="I28" s="112" t="s">
        <v>1138</v>
      </c>
      <c r="J28" s="3" t="s">
        <v>1254</v>
      </c>
      <c r="K28" s="3" t="s">
        <v>1140</v>
      </c>
      <c r="L28" s="109" t="s">
        <v>1141</v>
      </c>
      <c r="M28" s="111">
        <v>45707</v>
      </c>
      <c r="N28" s="3" t="s">
        <v>1142</v>
      </c>
      <c r="O28" s="3" t="s">
        <v>1143</v>
      </c>
      <c r="P28" s="3" t="s">
        <v>1143</v>
      </c>
    </row>
    <row r="29" spans="1:16" ht="125" x14ac:dyDescent="0.35">
      <c r="A29" s="3">
        <v>28</v>
      </c>
      <c r="B29" s="3" t="s">
        <v>1255</v>
      </c>
      <c r="C29" s="3" t="s">
        <v>1256</v>
      </c>
      <c r="D29" s="3" t="s">
        <v>1166</v>
      </c>
      <c r="E29" s="111">
        <v>45335</v>
      </c>
      <c r="F29" s="3" t="s">
        <v>1182</v>
      </c>
      <c r="G29" s="3" t="s">
        <v>1257</v>
      </c>
      <c r="H29" s="3" t="s">
        <v>1137</v>
      </c>
      <c r="I29" s="112" t="s">
        <v>1138</v>
      </c>
      <c r="J29" s="3" t="s">
        <v>1258</v>
      </c>
      <c r="K29" s="3" t="s">
        <v>1140</v>
      </c>
      <c r="L29" s="109" t="s">
        <v>1141</v>
      </c>
      <c r="M29" s="111">
        <v>45707</v>
      </c>
      <c r="N29" s="3" t="s">
        <v>1142</v>
      </c>
      <c r="O29" s="3" t="s">
        <v>1143</v>
      </c>
      <c r="P29" s="3" t="s">
        <v>1143</v>
      </c>
    </row>
    <row r="30" spans="1:16" ht="125" x14ac:dyDescent="0.35">
      <c r="A30" s="3">
        <v>29</v>
      </c>
      <c r="B30" s="3" t="s">
        <v>1259</v>
      </c>
      <c r="C30" s="3" t="s">
        <v>1260</v>
      </c>
      <c r="D30" s="3" t="s">
        <v>1166</v>
      </c>
      <c r="E30" s="111">
        <v>45348</v>
      </c>
      <c r="F30" s="3" t="s">
        <v>1167</v>
      </c>
      <c r="G30" s="3" t="s">
        <v>1261</v>
      </c>
      <c r="H30" s="3" t="s">
        <v>1137</v>
      </c>
      <c r="I30" s="112" t="s">
        <v>1262</v>
      </c>
      <c r="J30" s="3" t="s">
        <v>1263</v>
      </c>
      <c r="K30" s="3" t="s">
        <v>1140</v>
      </c>
      <c r="L30" s="109" t="s">
        <v>1141</v>
      </c>
      <c r="M30" s="111">
        <v>45707</v>
      </c>
      <c r="N30" s="3" t="s">
        <v>1142</v>
      </c>
      <c r="O30" s="3" t="s">
        <v>1143</v>
      </c>
      <c r="P30" s="3" t="s">
        <v>1143</v>
      </c>
    </row>
    <row r="31" spans="1:16" ht="125" x14ac:dyDescent="0.35">
      <c r="A31" s="3">
        <v>30</v>
      </c>
      <c r="B31" s="3" t="s">
        <v>1264</v>
      </c>
      <c r="C31" s="3" t="s">
        <v>1265</v>
      </c>
      <c r="D31" s="3" t="s">
        <v>1166</v>
      </c>
      <c r="E31" s="111">
        <v>45362</v>
      </c>
      <c r="F31" s="3" t="s">
        <v>1182</v>
      </c>
      <c r="G31" s="3" t="s">
        <v>1266</v>
      </c>
      <c r="H31" s="3" t="s">
        <v>1137</v>
      </c>
      <c r="I31" s="112" t="s">
        <v>1138</v>
      </c>
      <c r="J31" s="3" t="s">
        <v>1267</v>
      </c>
      <c r="K31" s="3" t="s">
        <v>1140</v>
      </c>
      <c r="L31" s="109" t="s">
        <v>1141</v>
      </c>
      <c r="M31" s="111">
        <v>45707</v>
      </c>
      <c r="N31" s="3" t="s">
        <v>1142</v>
      </c>
      <c r="O31" s="3" t="s">
        <v>1143</v>
      </c>
      <c r="P31" s="3" t="s">
        <v>1143</v>
      </c>
    </row>
    <row r="32" spans="1:16" ht="145" x14ac:dyDescent="0.35">
      <c r="A32" s="3">
        <v>31</v>
      </c>
      <c r="B32" s="3" t="s">
        <v>1268</v>
      </c>
      <c r="C32" s="3" t="s">
        <v>992</v>
      </c>
      <c r="D32" s="3" t="s">
        <v>1166</v>
      </c>
      <c r="E32" s="111">
        <v>45394</v>
      </c>
      <c r="F32" s="3" t="s">
        <v>1191</v>
      </c>
      <c r="G32" s="3" t="s">
        <v>1269</v>
      </c>
      <c r="H32" s="3" t="s">
        <v>1193</v>
      </c>
      <c r="I32" s="112" t="s">
        <v>1270</v>
      </c>
      <c r="J32" s="3" t="s">
        <v>1271</v>
      </c>
      <c r="K32" s="3" t="s">
        <v>1140</v>
      </c>
      <c r="L32" s="109" t="s">
        <v>1141</v>
      </c>
      <c r="M32" s="111">
        <v>45707</v>
      </c>
      <c r="N32" s="3" t="s">
        <v>1142</v>
      </c>
      <c r="O32" s="3" t="s">
        <v>1143</v>
      </c>
      <c r="P32" s="3" t="s">
        <v>1143</v>
      </c>
    </row>
    <row r="33" spans="1:16" ht="125" x14ac:dyDescent="0.35">
      <c r="A33" s="3">
        <v>32</v>
      </c>
      <c r="B33" s="3" t="s">
        <v>1272</v>
      </c>
      <c r="C33" s="3" t="s">
        <v>1273</v>
      </c>
      <c r="D33" s="3" t="s">
        <v>1166</v>
      </c>
      <c r="E33" s="111">
        <v>45414</v>
      </c>
      <c r="F33" s="3" t="s">
        <v>1204</v>
      </c>
      <c r="G33" s="3" t="s">
        <v>1274</v>
      </c>
      <c r="H33" s="3" t="s">
        <v>1137</v>
      </c>
      <c r="I33" s="112" t="s">
        <v>1151</v>
      </c>
      <c r="J33" s="3" t="s">
        <v>1275</v>
      </c>
      <c r="K33" s="3" t="s">
        <v>1140</v>
      </c>
      <c r="L33" s="109" t="s">
        <v>1141</v>
      </c>
      <c r="M33" s="111">
        <v>45707</v>
      </c>
      <c r="N33" s="3" t="s">
        <v>1142</v>
      </c>
      <c r="O33" s="3" t="s">
        <v>1143</v>
      </c>
      <c r="P33" s="3" t="s">
        <v>1143</v>
      </c>
    </row>
    <row r="34" spans="1:16" ht="145" x14ac:dyDescent="0.35">
      <c r="A34" s="3">
        <v>33</v>
      </c>
      <c r="B34" s="3" t="s">
        <v>1276</v>
      </c>
      <c r="C34" s="3" t="s">
        <v>1277</v>
      </c>
      <c r="D34" s="3" t="s">
        <v>1166</v>
      </c>
      <c r="E34" s="111">
        <v>45414</v>
      </c>
      <c r="F34" s="3" t="s">
        <v>1248</v>
      </c>
      <c r="G34" s="3" t="s">
        <v>1278</v>
      </c>
      <c r="H34" s="3" t="s">
        <v>1137</v>
      </c>
      <c r="I34" s="112" t="s">
        <v>1279</v>
      </c>
      <c r="J34" s="3" t="s">
        <v>1280</v>
      </c>
      <c r="K34" s="3" t="s">
        <v>1140</v>
      </c>
      <c r="L34" s="109" t="s">
        <v>1141</v>
      </c>
      <c r="M34" s="111">
        <v>45707</v>
      </c>
      <c r="N34" s="3" t="s">
        <v>1142</v>
      </c>
      <c r="O34" s="3" t="s">
        <v>1143</v>
      </c>
      <c r="P34" s="3" t="s">
        <v>1143</v>
      </c>
    </row>
    <row r="35" spans="1:16" ht="159.5" x14ac:dyDescent="0.35">
      <c r="A35" s="3">
        <v>34</v>
      </c>
      <c r="B35" s="3" t="s">
        <v>1281</v>
      </c>
      <c r="C35" s="3" t="s">
        <v>992</v>
      </c>
      <c r="D35" s="3" t="s">
        <v>1166</v>
      </c>
      <c r="E35" s="111">
        <v>45415</v>
      </c>
      <c r="F35" s="3" t="s">
        <v>1161</v>
      </c>
      <c r="G35" s="3" t="s">
        <v>1282</v>
      </c>
      <c r="H35" s="3" t="s">
        <v>1193</v>
      </c>
      <c r="I35" s="112" t="s">
        <v>1151</v>
      </c>
      <c r="J35" s="3" t="s">
        <v>1283</v>
      </c>
      <c r="K35" s="3" t="s">
        <v>1140</v>
      </c>
      <c r="L35" s="109" t="s">
        <v>1141</v>
      </c>
      <c r="M35" s="111">
        <v>45707</v>
      </c>
      <c r="N35" s="3" t="s">
        <v>1142</v>
      </c>
      <c r="O35" s="3" t="s">
        <v>1143</v>
      </c>
      <c r="P35" s="3" t="s">
        <v>1143</v>
      </c>
    </row>
    <row r="36" spans="1:16" ht="174" x14ac:dyDescent="0.35">
      <c r="A36" s="3">
        <v>35</v>
      </c>
      <c r="B36" s="3" t="s">
        <v>1284</v>
      </c>
      <c r="C36" s="3" t="s">
        <v>992</v>
      </c>
      <c r="D36" s="3" t="s">
        <v>1166</v>
      </c>
      <c r="E36" s="111">
        <v>45422</v>
      </c>
      <c r="F36" s="3" t="s">
        <v>1161</v>
      </c>
      <c r="G36" s="3" t="s">
        <v>1285</v>
      </c>
      <c r="H36" s="3" t="s">
        <v>1193</v>
      </c>
      <c r="I36" s="112" t="s">
        <v>1138</v>
      </c>
      <c r="J36" s="3" t="s">
        <v>1286</v>
      </c>
      <c r="K36" s="3" t="s">
        <v>1140</v>
      </c>
      <c r="L36" s="109" t="s">
        <v>1141</v>
      </c>
      <c r="M36" s="111">
        <v>45707</v>
      </c>
      <c r="N36" s="3" t="s">
        <v>1142</v>
      </c>
      <c r="O36" s="3" t="s">
        <v>1143</v>
      </c>
      <c r="P36" s="3" t="s">
        <v>1143</v>
      </c>
    </row>
    <row r="37" spans="1:16" ht="290" x14ac:dyDescent="0.35">
      <c r="A37" s="3">
        <v>36</v>
      </c>
      <c r="B37" s="3" t="s">
        <v>1287</v>
      </c>
      <c r="C37" s="3" t="s">
        <v>992</v>
      </c>
      <c r="D37" s="3" t="s">
        <v>1166</v>
      </c>
      <c r="E37" s="111">
        <v>45435</v>
      </c>
      <c r="F37" s="3" t="s">
        <v>1177</v>
      </c>
      <c r="G37" s="3" t="s">
        <v>1288</v>
      </c>
      <c r="H37" s="3" t="s">
        <v>1193</v>
      </c>
      <c r="I37" s="112" t="s">
        <v>1138</v>
      </c>
      <c r="J37" s="3" t="s">
        <v>1289</v>
      </c>
      <c r="K37" s="3" t="s">
        <v>1140</v>
      </c>
      <c r="L37" s="109" t="s">
        <v>1141</v>
      </c>
      <c r="M37" s="111">
        <v>45707</v>
      </c>
      <c r="N37" s="3" t="s">
        <v>1142</v>
      </c>
      <c r="O37" s="3" t="s">
        <v>1143</v>
      </c>
      <c r="P37" s="3" t="s">
        <v>1143</v>
      </c>
    </row>
    <row r="38" spans="1:16" ht="145" x14ac:dyDescent="0.35">
      <c r="A38" s="3">
        <v>37</v>
      </c>
      <c r="B38" s="3" t="s">
        <v>1290</v>
      </c>
      <c r="C38" s="3" t="s">
        <v>1291</v>
      </c>
      <c r="D38" s="3" t="s">
        <v>1166</v>
      </c>
      <c r="E38" s="111">
        <v>45436</v>
      </c>
      <c r="F38" s="3" t="s">
        <v>1292</v>
      </c>
      <c r="G38" s="3" t="s">
        <v>1293</v>
      </c>
      <c r="H38" s="3" t="s">
        <v>1137</v>
      </c>
      <c r="I38" s="112" t="s">
        <v>1294</v>
      </c>
      <c r="J38" s="3" t="s">
        <v>1295</v>
      </c>
      <c r="K38" s="3" t="s">
        <v>1296</v>
      </c>
      <c r="L38" s="109" t="s">
        <v>1141</v>
      </c>
      <c r="M38" s="111">
        <v>45707</v>
      </c>
      <c r="N38" s="3" t="s">
        <v>1142</v>
      </c>
      <c r="O38" s="3" t="s">
        <v>1143</v>
      </c>
      <c r="P38" s="3" t="s">
        <v>1143</v>
      </c>
    </row>
    <row r="39" spans="1:16" ht="125" x14ac:dyDescent="0.35">
      <c r="A39" s="3">
        <v>38</v>
      </c>
      <c r="B39" s="3" t="s">
        <v>1297</v>
      </c>
      <c r="C39" s="3" t="s">
        <v>1298</v>
      </c>
      <c r="D39" s="3" t="s">
        <v>1166</v>
      </c>
      <c r="E39" s="111">
        <v>45471</v>
      </c>
      <c r="F39" s="3" t="s">
        <v>1204</v>
      </c>
      <c r="G39" s="3" t="s">
        <v>1299</v>
      </c>
      <c r="H39" s="3" t="s">
        <v>1137</v>
      </c>
      <c r="I39" s="112" t="s">
        <v>1138</v>
      </c>
      <c r="J39" s="3" t="s">
        <v>1300</v>
      </c>
      <c r="K39" s="3" t="s">
        <v>1140</v>
      </c>
      <c r="L39" s="109" t="s">
        <v>1141</v>
      </c>
      <c r="M39" s="111">
        <v>45707</v>
      </c>
      <c r="N39" s="3" t="s">
        <v>1142</v>
      </c>
      <c r="O39" s="3" t="s">
        <v>1143</v>
      </c>
      <c r="P39" s="3" t="s">
        <v>1143</v>
      </c>
    </row>
    <row r="40" spans="1:16" ht="217.5" x14ac:dyDescent="0.35">
      <c r="A40" s="3">
        <v>39</v>
      </c>
      <c r="B40" s="3" t="s">
        <v>1301</v>
      </c>
      <c r="C40" s="3" t="s">
        <v>992</v>
      </c>
      <c r="D40" s="3" t="s">
        <v>1029</v>
      </c>
      <c r="E40" s="111">
        <v>45541</v>
      </c>
      <c r="F40" s="3" t="s">
        <v>1302</v>
      </c>
      <c r="G40" s="3" t="s">
        <v>1303</v>
      </c>
      <c r="H40" s="3" t="s">
        <v>1193</v>
      </c>
      <c r="I40" s="112" t="s">
        <v>1304</v>
      </c>
      <c r="J40" s="3" t="s">
        <v>1305</v>
      </c>
      <c r="K40" s="3" t="s">
        <v>1140</v>
      </c>
      <c r="L40" s="109" t="s">
        <v>1141</v>
      </c>
      <c r="M40" s="111">
        <v>45707</v>
      </c>
      <c r="N40" s="3" t="s">
        <v>1142</v>
      </c>
      <c r="O40" s="3" t="s">
        <v>1143</v>
      </c>
      <c r="P40" s="3" t="s">
        <v>1143</v>
      </c>
    </row>
    <row r="41" spans="1:16" ht="159.5" x14ac:dyDescent="0.35">
      <c r="A41" s="3">
        <v>40</v>
      </c>
      <c r="B41" s="3" t="s">
        <v>1306</v>
      </c>
      <c r="C41" s="3" t="s">
        <v>1307</v>
      </c>
      <c r="D41" s="3" t="s">
        <v>1029</v>
      </c>
      <c r="E41" s="111">
        <v>45622</v>
      </c>
      <c r="F41" s="3" t="s">
        <v>1308</v>
      </c>
      <c r="G41" s="3" t="s">
        <v>1309</v>
      </c>
      <c r="H41" s="3" t="s">
        <v>1137</v>
      </c>
      <c r="I41" s="112" t="s">
        <v>1310</v>
      </c>
      <c r="J41" s="3" t="s">
        <v>1311</v>
      </c>
      <c r="K41" s="3" t="s">
        <v>1140</v>
      </c>
      <c r="L41" s="109" t="s">
        <v>1141</v>
      </c>
      <c r="M41" s="111">
        <v>45707</v>
      </c>
      <c r="N41" s="3" t="s">
        <v>1142</v>
      </c>
      <c r="O41" s="3" t="s">
        <v>1143</v>
      </c>
      <c r="P41" s="3" t="s">
        <v>1143</v>
      </c>
    </row>
    <row r="42" spans="1:16" ht="125" x14ac:dyDescent="0.35">
      <c r="A42" s="3">
        <v>41</v>
      </c>
      <c r="B42" s="3" t="s">
        <v>1312</v>
      </c>
      <c r="C42" s="3" t="s">
        <v>1313</v>
      </c>
      <c r="D42" s="3" t="s">
        <v>1166</v>
      </c>
      <c r="E42" s="111">
        <v>45231</v>
      </c>
      <c r="F42" s="3" t="s">
        <v>1167</v>
      </c>
      <c r="G42" s="3" t="s">
        <v>1314</v>
      </c>
      <c r="H42" s="3" t="s">
        <v>1137</v>
      </c>
      <c r="I42" s="112" t="s">
        <v>1294</v>
      </c>
      <c r="J42" s="3" t="s">
        <v>1315</v>
      </c>
      <c r="K42" s="3" t="s">
        <v>1296</v>
      </c>
      <c r="L42" s="109" t="s">
        <v>1141</v>
      </c>
      <c r="M42" s="111">
        <v>45707</v>
      </c>
      <c r="N42" s="3" t="s">
        <v>1142</v>
      </c>
      <c r="O42" s="3" t="s">
        <v>1143</v>
      </c>
      <c r="P42" s="3" t="s">
        <v>1143</v>
      </c>
    </row>
    <row r="43" spans="1:16" ht="290" x14ac:dyDescent="0.35">
      <c r="A43" s="3">
        <v>42</v>
      </c>
      <c r="B43" s="3" t="s">
        <v>1316</v>
      </c>
      <c r="C43" s="3" t="s">
        <v>992</v>
      </c>
      <c r="D43" s="3" t="s">
        <v>1166</v>
      </c>
      <c r="E43" s="111">
        <v>45273</v>
      </c>
      <c r="F43" s="3" t="s">
        <v>1135</v>
      </c>
      <c r="G43" s="3" t="s">
        <v>1317</v>
      </c>
      <c r="H43" s="3" t="s">
        <v>1193</v>
      </c>
      <c r="I43" s="112" t="s">
        <v>1318</v>
      </c>
      <c r="J43" s="3" t="s">
        <v>1319</v>
      </c>
      <c r="K43" s="3" t="s">
        <v>1296</v>
      </c>
      <c r="L43" s="109" t="s">
        <v>1141</v>
      </c>
      <c r="M43" s="111">
        <v>45707</v>
      </c>
      <c r="N43" s="3" t="s">
        <v>1142</v>
      </c>
      <c r="O43" s="3" t="s">
        <v>1143</v>
      </c>
      <c r="P43" s="3" t="s">
        <v>1143</v>
      </c>
    </row>
    <row r="44" spans="1:16" ht="125" x14ac:dyDescent="0.35">
      <c r="A44" s="3">
        <v>43</v>
      </c>
      <c r="B44" s="3" t="s">
        <v>1320</v>
      </c>
      <c r="C44" s="3" t="s">
        <v>1321</v>
      </c>
      <c r="D44" s="3" t="s">
        <v>1166</v>
      </c>
      <c r="E44" s="111">
        <v>45302</v>
      </c>
      <c r="F44" s="3" t="s">
        <v>1182</v>
      </c>
      <c r="G44" s="3" t="s">
        <v>1322</v>
      </c>
      <c r="H44" s="3" t="s">
        <v>1137</v>
      </c>
      <c r="I44" s="112" t="s">
        <v>1294</v>
      </c>
      <c r="J44" s="3" t="s">
        <v>1323</v>
      </c>
      <c r="K44" s="3" t="s">
        <v>1296</v>
      </c>
      <c r="L44" s="109" t="s">
        <v>1141</v>
      </c>
      <c r="M44" s="111">
        <v>45707</v>
      </c>
      <c r="N44" s="3" t="s">
        <v>1142</v>
      </c>
      <c r="O44" s="3" t="s">
        <v>1143</v>
      </c>
      <c r="P44" s="3" t="s">
        <v>1143</v>
      </c>
    </row>
    <row r="45" spans="1:16" ht="125" x14ac:dyDescent="0.35">
      <c r="A45" s="3">
        <v>44</v>
      </c>
      <c r="B45" s="3" t="s">
        <v>1324</v>
      </c>
      <c r="C45" s="3" t="s">
        <v>1325</v>
      </c>
      <c r="D45" s="3" t="s">
        <v>1166</v>
      </c>
      <c r="E45" s="111">
        <v>45329</v>
      </c>
      <c r="F45" s="3" t="s">
        <v>1167</v>
      </c>
      <c r="G45" s="3" t="s">
        <v>1326</v>
      </c>
      <c r="H45" s="3" t="s">
        <v>1137</v>
      </c>
      <c r="I45" s="112" t="s">
        <v>1327</v>
      </c>
      <c r="J45" s="3" t="s">
        <v>1328</v>
      </c>
      <c r="K45" s="3" t="s">
        <v>1296</v>
      </c>
      <c r="L45" s="109" t="s">
        <v>1141</v>
      </c>
      <c r="M45" s="111">
        <v>45707</v>
      </c>
      <c r="N45" s="3" t="s">
        <v>1142</v>
      </c>
      <c r="O45" s="3" t="s">
        <v>1143</v>
      </c>
      <c r="P45" s="3" t="s">
        <v>1143</v>
      </c>
    </row>
    <row r="46" spans="1:16" ht="130.5" x14ac:dyDescent="0.35">
      <c r="A46" s="3">
        <v>45</v>
      </c>
      <c r="B46" s="3" t="s">
        <v>1329</v>
      </c>
      <c r="C46" s="3" t="s">
        <v>992</v>
      </c>
      <c r="D46" s="3" t="s">
        <v>1166</v>
      </c>
      <c r="E46" s="111">
        <v>45331</v>
      </c>
      <c r="F46" s="3" t="s">
        <v>1135</v>
      </c>
      <c r="G46" s="3" t="s">
        <v>1330</v>
      </c>
      <c r="H46" s="3" t="s">
        <v>1193</v>
      </c>
      <c r="I46" s="112" t="s">
        <v>1318</v>
      </c>
      <c r="J46" s="3" t="s">
        <v>1331</v>
      </c>
      <c r="K46" s="3" t="s">
        <v>1296</v>
      </c>
      <c r="L46" s="109" t="s">
        <v>1141</v>
      </c>
      <c r="M46" s="111">
        <v>45707</v>
      </c>
      <c r="N46" s="3" t="s">
        <v>1142</v>
      </c>
      <c r="O46" s="3" t="s">
        <v>1143</v>
      </c>
      <c r="P46" s="3" t="s">
        <v>1143</v>
      </c>
    </row>
    <row r="47" spans="1:16" ht="159.5" x14ac:dyDescent="0.35">
      <c r="A47" s="3">
        <v>46</v>
      </c>
      <c r="B47" s="3" t="s">
        <v>1332</v>
      </c>
      <c r="C47" s="3" t="s">
        <v>992</v>
      </c>
      <c r="D47" s="3" t="s">
        <v>1166</v>
      </c>
      <c r="E47" s="111">
        <v>45483</v>
      </c>
      <c r="F47" s="3" t="s">
        <v>1204</v>
      </c>
      <c r="G47" s="3" t="s">
        <v>1333</v>
      </c>
      <c r="H47" s="3" t="s">
        <v>1193</v>
      </c>
      <c r="I47" s="112" t="s">
        <v>1318</v>
      </c>
      <c r="J47" s="3" t="s">
        <v>1334</v>
      </c>
      <c r="K47" s="3" t="s">
        <v>1296</v>
      </c>
      <c r="L47" s="109" t="s">
        <v>1141</v>
      </c>
      <c r="M47" s="111">
        <v>45707</v>
      </c>
      <c r="N47" s="3" t="s">
        <v>1142</v>
      </c>
      <c r="O47" s="3" t="s">
        <v>1143</v>
      </c>
      <c r="P47" s="3" t="s">
        <v>1143</v>
      </c>
    </row>
    <row r="48" spans="1:16" ht="409.5" x14ac:dyDescent="0.35">
      <c r="A48" s="3">
        <v>47</v>
      </c>
      <c r="B48" s="3" t="s">
        <v>1335</v>
      </c>
      <c r="C48" s="3" t="s">
        <v>1336</v>
      </c>
      <c r="D48" s="3" t="s">
        <v>1166</v>
      </c>
      <c r="E48" s="111">
        <v>45503</v>
      </c>
      <c r="F48" s="3" t="s">
        <v>1182</v>
      </c>
      <c r="G48" s="3" t="s">
        <v>1337</v>
      </c>
      <c r="H48" s="3" t="s">
        <v>1137</v>
      </c>
      <c r="I48" s="112" t="s">
        <v>1294</v>
      </c>
      <c r="J48" s="3" t="s">
        <v>1338</v>
      </c>
      <c r="K48" s="3" t="s">
        <v>1296</v>
      </c>
      <c r="L48" s="109" t="s">
        <v>1141</v>
      </c>
      <c r="M48" s="111">
        <v>45707</v>
      </c>
      <c r="N48" s="3" t="s">
        <v>1142</v>
      </c>
      <c r="O48" s="3" t="s">
        <v>1143</v>
      </c>
      <c r="P48" s="3" t="s">
        <v>1143</v>
      </c>
    </row>
    <row r="49" spans="1:16" ht="200" x14ac:dyDescent="0.35">
      <c r="A49" s="3">
        <v>48</v>
      </c>
      <c r="B49" s="3" t="s">
        <v>1339</v>
      </c>
      <c r="C49" s="3" t="s">
        <v>1340</v>
      </c>
      <c r="D49" s="3" t="s">
        <v>1341</v>
      </c>
      <c r="E49" s="111">
        <v>44607</v>
      </c>
      <c r="F49" s="3" t="s">
        <v>1182</v>
      </c>
      <c r="G49" s="3" t="s">
        <v>1342</v>
      </c>
      <c r="H49" s="3" t="s">
        <v>1156</v>
      </c>
      <c r="I49" s="112" t="s">
        <v>1343</v>
      </c>
      <c r="J49" s="3" t="s">
        <v>1344</v>
      </c>
      <c r="K49" s="3" t="s">
        <v>1345</v>
      </c>
      <c r="L49" s="109">
        <v>86304.06</v>
      </c>
      <c r="M49" s="111">
        <v>45707</v>
      </c>
      <c r="N49" s="3" t="s">
        <v>1142</v>
      </c>
      <c r="O49" s="3" t="s">
        <v>1143</v>
      </c>
      <c r="P49" s="3" t="s">
        <v>1143</v>
      </c>
    </row>
    <row r="50" spans="1:16" ht="287.5" x14ac:dyDescent="0.35">
      <c r="A50" s="3">
        <v>49</v>
      </c>
      <c r="B50" s="3" t="s">
        <v>1346</v>
      </c>
      <c r="C50" s="3" t="s">
        <v>1347</v>
      </c>
      <c r="D50" s="3" t="s">
        <v>1348</v>
      </c>
      <c r="E50" s="111">
        <v>44882</v>
      </c>
      <c r="F50" s="3" t="s">
        <v>1182</v>
      </c>
      <c r="G50" s="3" t="s">
        <v>1349</v>
      </c>
      <c r="H50" s="3" t="s">
        <v>1137</v>
      </c>
      <c r="I50" s="112" t="s">
        <v>1350</v>
      </c>
      <c r="J50" s="3" t="s">
        <v>1351</v>
      </c>
      <c r="K50" s="3" t="s">
        <v>1345</v>
      </c>
      <c r="L50" s="109" t="s">
        <v>1352</v>
      </c>
      <c r="M50" s="111">
        <v>45707</v>
      </c>
      <c r="N50" s="3" t="s">
        <v>1142</v>
      </c>
      <c r="O50" s="3" t="s">
        <v>1143</v>
      </c>
      <c r="P50" s="3" t="s">
        <v>1143</v>
      </c>
    </row>
    <row r="51" spans="1:16" ht="87.5" x14ac:dyDescent="0.35">
      <c r="A51" s="3">
        <v>50</v>
      </c>
      <c r="B51" s="3" t="s">
        <v>1353</v>
      </c>
      <c r="C51" s="3" t="s">
        <v>1354</v>
      </c>
      <c r="D51" s="3" t="s">
        <v>386</v>
      </c>
      <c r="E51" s="111">
        <v>45170</v>
      </c>
      <c r="F51" s="3" t="s">
        <v>1182</v>
      </c>
      <c r="G51" s="3" t="s">
        <v>1355</v>
      </c>
      <c r="H51" s="3" t="s">
        <v>1137</v>
      </c>
      <c r="I51" s="112" t="s">
        <v>1356</v>
      </c>
      <c r="J51" s="3" t="s">
        <v>1357</v>
      </c>
      <c r="K51" s="3" t="s">
        <v>1358</v>
      </c>
      <c r="L51" s="109" t="s">
        <v>1141</v>
      </c>
      <c r="M51" s="111">
        <v>45707</v>
      </c>
      <c r="N51" s="3" t="s">
        <v>1142</v>
      </c>
      <c r="O51" s="3" t="s">
        <v>1143</v>
      </c>
      <c r="P51" s="3" t="s">
        <v>1143</v>
      </c>
    </row>
    <row r="52" spans="1:16" ht="175" x14ac:dyDescent="0.35">
      <c r="A52" s="3">
        <v>51</v>
      </c>
      <c r="B52" s="3" t="s">
        <v>1359</v>
      </c>
      <c r="C52" s="3" t="s">
        <v>1360</v>
      </c>
      <c r="D52" s="3" t="s">
        <v>1361</v>
      </c>
      <c r="E52" s="111">
        <v>45260</v>
      </c>
      <c r="F52" s="3" t="s">
        <v>1218</v>
      </c>
      <c r="G52" s="3" t="s">
        <v>1362</v>
      </c>
      <c r="H52" s="3" t="s">
        <v>1137</v>
      </c>
      <c r="I52" s="112" t="s">
        <v>1363</v>
      </c>
      <c r="J52" s="3" t="s">
        <v>1364</v>
      </c>
      <c r="K52" s="3" t="s">
        <v>1358</v>
      </c>
      <c r="L52" s="109" t="s">
        <v>1141</v>
      </c>
      <c r="M52" s="111">
        <v>45707</v>
      </c>
      <c r="N52" s="3" t="s">
        <v>1142</v>
      </c>
      <c r="O52" s="3" t="s">
        <v>1143</v>
      </c>
      <c r="P52" s="3" t="s">
        <v>1143</v>
      </c>
    </row>
    <row r="53" spans="1:16" ht="400" x14ac:dyDescent="0.35">
      <c r="A53" s="3">
        <v>52</v>
      </c>
      <c r="B53" s="3" t="s">
        <v>1365</v>
      </c>
      <c r="C53" s="3" t="s">
        <v>992</v>
      </c>
      <c r="D53" s="3" t="s">
        <v>187</v>
      </c>
      <c r="E53" s="111">
        <v>45274</v>
      </c>
      <c r="F53" s="3" t="s">
        <v>1204</v>
      </c>
      <c r="G53" s="3" t="s">
        <v>1366</v>
      </c>
      <c r="H53" s="3" t="s">
        <v>1193</v>
      </c>
      <c r="I53" s="112" t="s">
        <v>1367</v>
      </c>
      <c r="J53" s="3" t="s">
        <v>1368</v>
      </c>
      <c r="K53" s="3" t="s">
        <v>1358</v>
      </c>
      <c r="L53" s="109" t="s">
        <v>1141</v>
      </c>
      <c r="M53" s="111">
        <v>45707</v>
      </c>
      <c r="N53" s="3" t="s">
        <v>1142</v>
      </c>
      <c r="O53" s="3" t="s">
        <v>1143</v>
      </c>
      <c r="P53" s="3" t="s">
        <v>1143</v>
      </c>
    </row>
    <row r="54" spans="1:16" ht="362.5" x14ac:dyDescent="0.35">
      <c r="A54" s="3">
        <v>53</v>
      </c>
      <c r="B54" s="3" t="s">
        <v>1369</v>
      </c>
      <c r="C54" s="3" t="s">
        <v>1370</v>
      </c>
      <c r="D54" s="3" t="s">
        <v>265</v>
      </c>
      <c r="E54" s="111">
        <v>45286</v>
      </c>
      <c r="F54" s="3" t="s">
        <v>1204</v>
      </c>
      <c r="G54" s="3" t="s">
        <v>1371</v>
      </c>
      <c r="H54" s="3" t="s">
        <v>1137</v>
      </c>
      <c r="I54" s="112" t="s">
        <v>1372</v>
      </c>
      <c r="J54" s="3" t="s">
        <v>1373</v>
      </c>
      <c r="K54" s="3" t="s">
        <v>1345</v>
      </c>
      <c r="L54" s="109">
        <v>86304.06</v>
      </c>
      <c r="M54" s="111">
        <v>45707</v>
      </c>
      <c r="N54" s="3" t="s">
        <v>1142</v>
      </c>
      <c r="O54" s="3" t="s">
        <v>1143</v>
      </c>
      <c r="P54" s="3" t="s">
        <v>1143</v>
      </c>
    </row>
    <row r="55" spans="1:16" ht="200" x14ac:dyDescent="0.35">
      <c r="A55" s="3">
        <v>54</v>
      </c>
      <c r="B55" s="3" t="s">
        <v>1374</v>
      </c>
      <c r="C55" s="3" t="s">
        <v>1375</v>
      </c>
      <c r="D55" s="3" t="s">
        <v>460</v>
      </c>
      <c r="E55" s="111">
        <v>45290</v>
      </c>
      <c r="F55" s="3" t="s">
        <v>1218</v>
      </c>
      <c r="G55" s="3" t="s">
        <v>1376</v>
      </c>
      <c r="H55" s="3" t="s">
        <v>1137</v>
      </c>
      <c r="I55" s="112" t="s">
        <v>1377</v>
      </c>
      <c r="J55" s="3" t="s">
        <v>1378</v>
      </c>
      <c r="K55" s="3" t="s">
        <v>1345</v>
      </c>
      <c r="L55" s="109">
        <v>50644.17</v>
      </c>
      <c r="M55" s="111">
        <v>45707</v>
      </c>
      <c r="N55" s="3" t="s">
        <v>1142</v>
      </c>
      <c r="O55" s="3" t="s">
        <v>1143</v>
      </c>
      <c r="P55" s="3" t="s">
        <v>1143</v>
      </c>
    </row>
    <row r="56" spans="1:16" ht="409.5" x14ac:dyDescent="0.35">
      <c r="A56" s="3">
        <v>55</v>
      </c>
      <c r="B56" s="3" t="s">
        <v>1379</v>
      </c>
      <c r="C56" s="3" t="s">
        <v>992</v>
      </c>
      <c r="D56" s="3" t="s">
        <v>187</v>
      </c>
      <c r="E56" s="111">
        <v>45300</v>
      </c>
      <c r="F56" s="3" t="s">
        <v>1380</v>
      </c>
      <c r="G56" s="3" t="s">
        <v>1381</v>
      </c>
      <c r="H56" s="3" t="s">
        <v>1193</v>
      </c>
      <c r="I56" s="112" t="s">
        <v>1382</v>
      </c>
      <c r="J56" s="3" t="s">
        <v>1383</v>
      </c>
      <c r="K56" s="3" t="s">
        <v>1345</v>
      </c>
      <c r="L56" s="109">
        <v>62363.88</v>
      </c>
      <c r="M56" s="111">
        <v>45707</v>
      </c>
      <c r="N56" s="3" t="s">
        <v>1384</v>
      </c>
      <c r="O56" s="3" t="s">
        <v>1385</v>
      </c>
      <c r="P56" s="3" t="s">
        <v>1386</v>
      </c>
    </row>
    <row r="57" spans="1:16" ht="362.5" x14ac:dyDescent="0.35">
      <c r="A57" s="3">
        <v>56</v>
      </c>
      <c r="B57" s="3" t="s">
        <v>1387</v>
      </c>
      <c r="C57" s="3" t="s">
        <v>1388</v>
      </c>
      <c r="D57" s="3" t="s">
        <v>1029</v>
      </c>
      <c r="E57" s="111">
        <v>45316</v>
      </c>
      <c r="F57" s="3" t="s">
        <v>1204</v>
      </c>
      <c r="G57" s="3" t="s">
        <v>1389</v>
      </c>
      <c r="H57" s="3" t="s">
        <v>1137</v>
      </c>
      <c r="I57" s="112" t="s">
        <v>1390</v>
      </c>
      <c r="J57" s="3" t="s">
        <v>1391</v>
      </c>
      <c r="K57" s="3" t="s">
        <v>1345</v>
      </c>
      <c r="L57" s="109">
        <v>52771.89</v>
      </c>
      <c r="M57" s="111">
        <v>45707</v>
      </c>
      <c r="N57" s="3" t="s">
        <v>1142</v>
      </c>
      <c r="O57" s="3" t="s">
        <v>1143</v>
      </c>
      <c r="P57" s="3" t="s">
        <v>1143</v>
      </c>
    </row>
    <row r="58" spans="1:16" ht="250" x14ac:dyDescent="0.35">
      <c r="A58" s="3">
        <v>57</v>
      </c>
      <c r="B58" s="3" t="s">
        <v>1392</v>
      </c>
      <c r="C58" s="3" t="s">
        <v>1393</v>
      </c>
      <c r="D58" s="3" t="s">
        <v>1394</v>
      </c>
      <c r="E58" s="111">
        <v>45372</v>
      </c>
      <c r="F58" s="3" t="s">
        <v>1380</v>
      </c>
      <c r="G58" s="3" t="s">
        <v>1395</v>
      </c>
      <c r="H58" s="3" t="s">
        <v>1137</v>
      </c>
      <c r="I58" s="112" t="s">
        <v>1396</v>
      </c>
      <c r="J58" s="3" t="s">
        <v>1397</v>
      </c>
      <c r="K58" s="3" t="s">
        <v>1345</v>
      </c>
      <c r="L58" s="109">
        <v>241687.32</v>
      </c>
      <c r="M58" s="111">
        <v>45707</v>
      </c>
      <c r="N58" s="3" t="s">
        <v>1384</v>
      </c>
      <c r="O58" s="3" t="s">
        <v>1398</v>
      </c>
      <c r="P58" s="3" t="s">
        <v>1399</v>
      </c>
    </row>
    <row r="59" spans="1:16" ht="187.5" x14ac:dyDescent="0.35">
      <c r="A59" s="3">
        <v>58</v>
      </c>
      <c r="B59" s="3" t="s">
        <v>1400</v>
      </c>
      <c r="C59" s="3" t="s">
        <v>992</v>
      </c>
      <c r="D59" s="3" t="s">
        <v>1029</v>
      </c>
      <c r="E59" s="111">
        <v>45376</v>
      </c>
      <c r="F59" s="3" t="s">
        <v>1218</v>
      </c>
      <c r="G59" s="3" t="s">
        <v>1401</v>
      </c>
      <c r="H59" s="3" t="s">
        <v>1193</v>
      </c>
      <c r="I59" s="112" t="s">
        <v>1402</v>
      </c>
      <c r="J59" s="3" t="s">
        <v>1403</v>
      </c>
      <c r="K59" s="3" t="s">
        <v>1345</v>
      </c>
      <c r="L59" s="109" t="s">
        <v>1404</v>
      </c>
      <c r="M59" s="111">
        <v>45707</v>
      </c>
      <c r="N59" s="3" t="s">
        <v>1142</v>
      </c>
      <c r="O59" s="3" t="s">
        <v>1143</v>
      </c>
      <c r="P59" s="3" t="s">
        <v>1143</v>
      </c>
    </row>
    <row r="60" spans="1:16" ht="75" x14ac:dyDescent="0.35">
      <c r="A60" s="3">
        <v>59</v>
      </c>
      <c r="B60" s="3" t="s">
        <v>1405</v>
      </c>
      <c r="C60" s="3" t="s">
        <v>1406</v>
      </c>
      <c r="D60" s="3" t="s">
        <v>1029</v>
      </c>
      <c r="E60" s="111">
        <v>45384</v>
      </c>
      <c r="F60" s="3" t="s">
        <v>1204</v>
      </c>
      <c r="G60" s="3" t="s">
        <v>1407</v>
      </c>
      <c r="H60" s="3" t="s">
        <v>1137</v>
      </c>
      <c r="I60" s="112" t="s">
        <v>1408</v>
      </c>
      <c r="J60" s="3" t="s">
        <v>1409</v>
      </c>
      <c r="K60" s="3" t="s">
        <v>1358</v>
      </c>
      <c r="L60" s="109" t="s">
        <v>1141</v>
      </c>
      <c r="M60" s="111">
        <v>45707</v>
      </c>
      <c r="N60" s="3" t="s">
        <v>1142</v>
      </c>
      <c r="O60" s="3" t="s">
        <v>1143</v>
      </c>
      <c r="P60" s="3" t="s">
        <v>1143</v>
      </c>
    </row>
    <row r="61" spans="1:16" ht="137.5" x14ac:dyDescent="0.35">
      <c r="A61" s="3">
        <v>60</v>
      </c>
      <c r="B61" s="3" t="s">
        <v>1410</v>
      </c>
      <c r="C61" s="3" t="s">
        <v>992</v>
      </c>
      <c r="D61" s="3" t="s">
        <v>187</v>
      </c>
      <c r="E61" s="111">
        <v>45385</v>
      </c>
      <c r="F61" s="3" t="s">
        <v>1204</v>
      </c>
      <c r="G61" s="3" t="s">
        <v>1411</v>
      </c>
      <c r="H61" s="3" t="s">
        <v>1193</v>
      </c>
      <c r="I61" s="112" t="s">
        <v>1412</v>
      </c>
      <c r="J61" s="3" t="s">
        <v>1413</v>
      </c>
      <c r="K61" s="3" t="s">
        <v>1345</v>
      </c>
      <c r="L61" s="109">
        <v>133202.16</v>
      </c>
      <c r="M61" s="111">
        <v>45707</v>
      </c>
      <c r="N61" s="3" t="s">
        <v>1384</v>
      </c>
      <c r="O61" s="3" t="s">
        <v>1414</v>
      </c>
      <c r="P61" s="3" t="s">
        <v>1386</v>
      </c>
    </row>
    <row r="62" spans="1:16" ht="237.5" x14ac:dyDescent="0.35">
      <c r="A62" s="3">
        <v>61</v>
      </c>
      <c r="B62" s="3" t="s">
        <v>1415</v>
      </c>
      <c r="C62" s="3" t="s">
        <v>1416</v>
      </c>
      <c r="D62" s="3" t="s">
        <v>1029</v>
      </c>
      <c r="E62" s="111">
        <v>45399</v>
      </c>
      <c r="F62" s="3" t="s">
        <v>1417</v>
      </c>
      <c r="G62" s="3" t="s">
        <v>1418</v>
      </c>
      <c r="H62" s="3" t="s">
        <v>1137</v>
      </c>
      <c r="I62" s="112" t="s">
        <v>1419</v>
      </c>
      <c r="J62" s="3" t="s">
        <v>1420</v>
      </c>
      <c r="K62" s="3" t="s">
        <v>1358</v>
      </c>
      <c r="L62" s="109" t="s">
        <v>1141</v>
      </c>
      <c r="M62" s="111">
        <v>45707</v>
      </c>
      <c r="N62" s="3" t="s">
        <v>1142</v>
      </c>
      <c r="O62" s="3" t="s">
        <v>1143</v>
      </c>
      <c r="P62" s="3" t="s">
        <v>1143</v>
      </c>
    </row>
    <row r="63" spans="1:16" ht="125" x14ac:dyDescent="0.35">
      <c r="A63" s="3">
        <v>62</v>
      </c>
      <c r="B63" s="3" t="s">
        <v>1421</v>
      </c>
      <c r="C63" s="3" t="s">
        <v>1422</v>
      </c>
      <c r="D63" s="3" t="s">
        <v>265</v>
      </c>
      <c r="E63" s="111">
        <v>45435</v>
      </c>
      <c r="F63" s="3" t="s">
        <v>1218</v>
      </c>
      <c r="G63" s="3" t="s">
        <v>1423</v>
      </c>
      <c r="H63" s="3" t="s">
        <v>1137</v>
      </c>
      <c r="I63" s="112" t="s">
        <v>1424</v>
      </c>
      <c r="J63" s="3" t="s">
        <v>1425</v>
      </c>
      <c r="K63" s="3" t="s">
        <v>1358</v>
      </c>
      <c r="L63" s="109" t="s">
        <v>1141</v>
      </c>
      <c r="M63" s="111">
        <v>45707</v>
      </c>
      <c r="N63" s="3" t="s">
        <v>1142</v>
      </c>
      <c r="O63" s="3" t="s">
        <v>1143</v>
      </c>
      <c r="P63" s="3" t="s">
        <v>1143</v>
      </c>
    </row>
    <row r="64" spans="1:16" ht="75" x14ac:dyDescent="0.35">
      <c r="A64" s="3">
        <v>63</v>
      </c>
      <c r="B64" s="3" t="s">
        <v>1426</v>
      </c>
      <c r="C64" s="3" t="s">
        <v>1427</v>
      </c>
      <c r="D64" s="3" t="s">
        <v>265</v>
      </c>
      <c r="E64" s="111">
        <v>45471</v>
      </c>
      <c r="F64" s="3" t="s">
        <v>1428</v>
      </c>
      <c r="G64" s="3" t="s">
        <v>1429</v>
      </c>
      <c r="H64" s="3" t="s">
        <v>1137</v>
      </c>
      <c r="I64" s="112" t="s">
        <v>1430</v>
      </c>
      <c r="J64" s="3" t="s">
        <v>1431</v>
      </c>
      <c r="K64" s="3" t="s">
        <v>1358</v>
      </c>
      <c r="L64" s="109" t="s">
        <v>1141</v>
      </c>
      <c r="M64" s="111">
        <v>45707</v>
      </c>
      <c r="N64" s="3" t="s">
        <v>1142</v>
      </c>
      <c r="O64" s="3" t="s">
        <v>1143</v>
      </c>
      <c r="P64" s="3" t="s">
        <v>1143</v>
      </c>
    </row>
    <row r="65" spans="1:16" ht="225" x14ac:dyDescent="0.35">
      <c r="A65" s="3">
        <v>64</v>
      </c>
      <c r="B65" s="3" t="s">
        <v>1432</v>
      </c>
      <c r="C65" s="3" t="s">
        <v>992</v>
      </c>
      <c r="D65" s="3" t="s">
        <v>187</v>
      </c>
      <c r="E65" s="111">
        <v>45483</v>
      </c>
      <c r="F65" s="3" t="s">
        <v>1204</v>
      </c>
      <c r="G65" s="3" t="s">
        <v>1433</v>
      </c>
      <c r="H65" s="3" t="s">
        <v>1193</v>
      </c>
      <c r="I65" s="112" t="s">
        <v>1434</v>
      </c>
      <c r="J65" s="3" t="s">
        <v>1435</v>
      </c>
      <c r="K65" s="3" t="s">
        <v>1358</v>
      </c>
      <c r="L65" s="109" t="s">
        <v>1141</v>
      </c>
      <c r="M65" s="111">
        <v>45707</v>
      </c>
      <c r="N65" s="3" t="s">
        <v>1142</v>
      </c>
      <c r="O65" s="3" t="s">
        <v>1143</v>
      </c>
      <c r="P65" s="3" t="s">
        <v>1143</v>
      </c>
    </row>
    <row r="66" spans="1:16" ht="187.5" x14ac:dyDescent="0.35">
      <c r="A66" s="3">
        <v>65</v>
      </c>
      <c r="B66" s="3" t="s">
        <v>1436</v>
      </c>
      <c r="C66" s="3" t="s">
        <v>992</v>
      </c>
      <c r="D66" s="3" t="s">
        <v>386</v>
      </c>
      <c r="E66" s="111">
        <v>45538</v>
      </c>
      <c r="F66" s="3" t="s">
        <v>1218</v>
      </c>
      <c r="G66" s="3" t="s">
        <v>1437</v>
      </c>
      <c r="H66" s="3" t="s">
        <v>1193</v>
      </c>
      <c r="I66" s="112" t="s">
        <v>1438</v>
      </c>
      <c r="J66" s="3" t="s">
        <v>1439</v>
      </c>
      <c r="K66" s="3" t="s">
        <v>1358</v>
      </c>
      <c r="L66" s="109" t="s">
        <v>1141</v>
      </c>
      <c r="M66" s="111">
        <v>45707</v>
      </c>
      <c r="N66" s="3" t="s">
        <v>1142</v>
      </c>
      <c r="O66" s="3" t="s">
        <v>1143</v>
      </c>
      <c r="P66" s="3" t="s">
        <v>1143</v>
      </c>
    </row>
    <row r="67" spans="1:16" ht="409.5" x14ac:dyDescent="0.35">
      <c r="A67" s="3">
        <v>66</v>
      </c>
      <c r="B67" s="3" t="s">
        <v>1440</v>
      </c>
      <c r="C67" s="3" t="s">
        <v>992</v>
      </c>
      <c r="D67" s="3" t="s">
        <v>187</v>
      </c>
      <c r="E67" s="111">
        <v>45273</v>
      </c>
      <c r="F67" s="3" t="s">
        <v>1380</v>
      </c>
      <c r="G67" s="3" t="s">
        <v>1441</v>
      </c>
      <c r="H67" s="3" t="s">
        <v>1193</v>
      </c>
      <c r="I67" s="112" t="s">
        <v>1442</v>
      </c>
      <c r="J67" s="3" t="s">
        <v>1443</v>
      </c>
      <c r="K67" s="3" t="s">
        <v>1140</v>
      </c>
      <c r="L67" s="109" t="s">
        <v>1141</v>
      </c>
      <c r="M67" s="111">
        <v>45707</v>
      </c>
      <c r="N67" s="3" t="s">
        <v>1384</v>
      </c>
      <c r="O67" s="3" t="s">
        <v>1444</v>
      </c>
      <c r="P67" s="3" t="s">
        <v>1386</v>
      </c>
    </row>
    <row r="68" spans="1:16" ht="409.5" x14ac:dyDescent="0.35">
      <c r="A68" s="3">
        <v>67</v>
      </c>
      <c r="B68" s="3" t="s">
        <v>1445</v>
      </c>
      <c r="C68" s="3" t="s">
        <v>992</v>
      </c>
      <c r="D68" s="3" t="s">
        <v>460</v>
      </c>
      <c r="E68" s="111">
        <v>45274</v>
      </c>
      <c r="F68" s="3" t="s">
        <v>1204</v>
      </c>
      <c r="G68" s="3" t="s">
        <v>1446</v>
      </c>
      <c r="H68" s="3" t="s">
        <v>1193</v>
      </c>
      <c r="I68" s="112" t="s">
        <v>1447</v>
      </c>
      <c r="J68" s="3" t="s">
        <v>1448</v>
      </c>
      <c r="K68" s="3" t="s">
        <v>1345</v>
      </c>
      <c r="L68" s="109">
        <v>731638.44</v>
      </c>
      <c r="M68" s="111">
        <v>45707</v>
      </c>
      <c r="N68" s="3" t="s">
        <v>1142</v>
      </c>
      <c r="O68" s="3" t="s">
        <v>1143</v>
      </c>
      <c r="P68" s="3" t="s">
        <v>1143</v>
      </c>
    </row>
    <row r="69" spans="1:16" ht="409.5" x14ac:dyDescent="0.35">
      <c r="A69" s="3">
        <v>68</v>
      </c>
      <c r="B69" s="3" t="s">
        <v>1449</v>
      </c>
      <c r="C69" s="3" t="s">
        <v>992</v>
      </c>
      <c r="D69" s="3" t="s">
        <v>187</v>
      </c>
      <c r="E69" s="111">
        <v>45281</v>
      </c>
      <c r="F69" s="3" t="s">
        <v>1380</v>
      </c>
      <c r="G69" s="3" t="s">
        <v>1450</v>
      </c>
      <c r="H69" s="3" t="s">
        <v>1193</v>
      </c>
      <c r="I69" s="112" t="s">
        <v>1451</v>
      </c>
      <c r="J69" s="3" t="s">
        <v>1452</v>
      </c>
      <c r="K69" s="3" t="s">
        <v>1345</v>
      </c>
      <c r="L69" s="109">
        <v>396274.31</v>
      </c>
      <c r="M69" s="111">
        <v>45707</v>
      </c>
      <c r="N69" s="3" t="s">
        <v>1384</v>
      </c>
      <c r="O69" s="3" t="s">
        <v>1453</v>
      </c>
      <c r="P69" s="3" t="s">
        <v>1386</v>
      </c>
    </row>
    <row r="70" spans="1:16" ht="409.5" x14ac:dyDescent="0.35">
      <c r="A70" s="3">
        <v>69</v>
      </c>
      <c r="B70" s="3" t="s">
        <v>1454</v>
      </c>
      <c r="C70" s="3" t="s">
        <v>992</v>
      </c>
      <c r="D70" s="3" t="s">
        <v>1029</v>
      </c>
      <c r="E70" s="111">
        <v>45309</v>
      </c>
      <c r="F70" s="3" t="s">
        <v>1204</v>
      </c>
      <c r="G70" s="3" t="s">
        <v>1455</v>
      </c>
      <c r="H70" s="3" t="s">
        <v>1193</v>
      </c>
      <c r="I70" s="112" t="s">
        <v>1456</v>
      </c>
      <c r="J70" s="3" t="s">
        <v>1457</v>
      </c>
      <c r="K70" s="3" t="s">
        <v>1345</v>
      </c>
      <c r="L70" s="109">
        <v>151389.72</v>
      </c>
      <c r="M70" s="111">
        <v>45707</v>
      </c>
      <c r="N70" s="3" t="s">
        <v>1142</v>
      </c>
      <c r="O70" s="3" t="s">
        <v>1143</v>
      </c>
      <c r="P70" s="3" t="s">
        <v>1143</v>
      </c>
    </row>
    <row r="71" spans="1:16" ht="409.5" x14ac:dyDescent="0.35">
      <c r="A71" s="3">
        <v>70</v>
      </c>
      <c r="B71" s="3" t="s">
        <v>1458</v>
      </c>
      <c r="C71" s="3" t="s">
        <v>992</v>
      </c>
      <c r="D71" s="3" t="s">
        <v>187</v>
      </c>
      <c r="E71" s="111">
        <v>45324</v>
      </c>
      <c r="F71" s="3" t="s">
        <v>1204</v>
      </c>
      <c r="G71" s="3" t="s">
        <v>1459</v>
      </c>
      <c r="H71" s="3" t="s">
        <v>1193</v>
      </c>
      <c r="I71" s="112" t="s">
        <v>1460</v>
      </c>
      <c r="J71" s="3" t="s">
        <v>1461</v>
      </c>
      <c r="K71" s="3" t="s">
        <v>1345</v>
      </c>
      <c r="L71" s="109">
        <v>1127980.04</v>
      </c>
      <c r="M71" s="111">
        <v>45707</v>
      </c>
      <c r="N71" s="3" t="s">
        <v>1384</v>
      </c>
      <c r="O71" s="3" t="s">
        <v>1462</v>
      </c>
      <c r="P71" s="3" t="s">
        <v>1386</v>
      </c>
    </row>
    <row r="72" spans="1:16" ht="409.5" x14ac:dyDescent="0.35">
      <c r="A72" s="3">
        <v>71</v>
      </c>
      <c r="B72" s="3" t="s">
        <v>1463</v>
      </c>
      <c r="C72" s="3" t="s">
        <v>992</v>
      </c>
      <c r="D72" s="3" t="s">
        <v>187</v>
      </c>
      <c r="E72" s="111">
        <v>45329</v>
      </c>
      <c r="F72" s="3" t="s">
        <v>1218</v>
      </c>
      <c r="G72" s="3" t="s">
        <v>1464</v>
      </c>
      <c r="H72" s="3" t="s">
        <v>1193</v>
      </c>
      <c r="I72" s="112" t="s">
        <v>1465</v>
      </c>
      <c r="J72" s="3" t="s">
        <v>1466</v>
      </c>
      <c r="K72" s="3" t="s">
        <v>1345</v>
      </c>
      <c r="L72" s="109">
        <v>2263935.96</v>
      </c>
      <c r="M72" s="111">
        <v>45707</v>
      </c>
      <c r="N72" s="3" t="s">
        <v>1142</v>
      </c>
      <c r="O72" s="3" t="s">
        <v>1143</v>
      </c>
      <c r="P72" s="3" t="s">
        <v>1143</v>
      </c>
    </row>
    <row r="73" spans="1:16" ht="409.5" x14ac:dyDescent="0.35">
      <c r="A73" s="3">
        <v>72</v>
      </c>
      <c r="B73" s="3" t="s">
        <v>1467</v>
      </c>
      <c r="C73" s="3" t="s">
        <v>992</v>
      </c>
      <c r="D73" s="3" t="s">
        <v>187</v>
      </c>
      <c r="E73" s="111">
        <v>45341</v>
      </c>
      <c r="F73" s="3" t="s">
        <v>1204</v>
      </c>
      <c r="G73" s="3" t="s">
        <v>1468</v>
      </c>
      <c r="H73" s="3" t="s">
        <v>1193</v>
      </c>
      <c r="I73" s="112" t="s">
        <v>1469</v>
      </c>
      <c r="J73" s="3" t="s">
        <v>1470</v>
      </c>
      <c r="K73" s="3" t="s">
        <v>1345</v>
      </c>
      <c r="L73" s="109">
        <v>374176.56</v>
      </c>
      <c r="M73" s="111">
        <v>45707</v>
      </c>
      <c r="N73" s="3" t="s">
        <v>1384</v>
      </c>
      <c r="O73" s="3" t="s">
        <v>1471</v>
      </c>
      <c r="P73" s="3" t="s">
        <v>1386</v>
      </c>
    </row>
    <row r="74" spans="1:16" ht="409.5" x14ac:dyDescent="0.35">
      <c r="A74" s="3">
        <v>73</v>
      </c>
      <c r="B74" s="3" t="s">
        <v>1472</v>
      </c>
      <c r="C74" s="3" t="s">
        <v>1473</v>
      </c>
      <c r="D74" s="3" t="s">
        <v>187</v>
      </c>
      <c r="E74" s="111">
        <v>45390</v>
      </c>
      <c r="F74" s="3" t="s">
        <v>1218</v>
      </c>
      <c r="G74" s="3" t="s">
        <v>1474</v>
      </c>
      <c r="H74" s="3" t="s">
        <v>1137</v>
      </c>
      <c r="I74" s="112" t="s">
        <v>1475</v>
      </c>
      <c r="J74" s="3" t="s">
        <v>1476</v>
      </c>
      <c r="K74" s="3" t="s">
        <v>1345</v>
      </c>
      <c r="L74" s="109">
        <v>1065617.28</v>
      </c>
      <c r="M74" s="111">
        <v>45707</v>
      </c>
      <c r="N74" s="3" t="s">
        <v>1142</v>
      </c>
      <c r="O74" s="3" t="s">
        <v>1143</v>
      </c>
      <c r="P74" s="3" t="s">
        <v>1143</v>
      </c>
    </row>
    <row r="75" spans="1:16" ht="409.5" x14ac:dyDescent="0.35">
      <c r="A75" s="3">
        <v>74</v>
      </c>
      <c r="B75" s="3" t="s">
        <v>1477</v>
      </c>
      <c r="C75" s="3" t="s">
        <v>1478</v>
      </c>
      <c r="D75" s="3" t="s">
        <v>187</v>
      </c>
      <c r="E75" s="111">
        <v>45412</v>
      </c>
      <c r="F75" s="3" t="s">
        <v>1218</v>
      </c>
      <c r="G75" s="3" t="s">
        <v>1479</v>
      </c>
      <c r="H75" s="3" t="s">
        <v>1137</v>
      </c>
      <c r="I75" s="112" t="s">
        <v>1480</v>
      </c>
      <c r="J75" s="3" t="s">
        <v>1481</v>
      </c>
      <c r="K75" s="3" t="s">
        <v>1345</v>
      </c>
      <c r="L75" s="109">
        <v>931518.79</v>
      </c>
      <c r="M75" s="111">
        <v>45707</v>
      </c>
      <c r="N75" s="3" t="s">
        <v>1384</v>
      </c>
      <c r="O75" s="3" t="s">
        <v>1482</v>
      </c>
      <c r="P75" s="3" t="s">
        <v>1386</v>
      </c>
    </row>
    <row r="76" spans="1:16" ht="409.5" x14ac:dyDescent="0.35">
      <c r="A76" s="3">
        <v>75</v>
      </c>
      <c r="B76" s="3" t="s">
        <v>1483</v>
      </c>
      <c r="C76" s="3" t="s">
        <v>992</v>
      </c>
      <c r="D76" s="3" t="s">
        <v>187</v>
      </c>
      <c r="E76" s="111">
        <v>45439</v>
      </c>
      <c r="F76" s="3" t="s">
        <v>1204</v>
      </c>
      <c r="G76" s="3" t="s">
        <v>1484</v>
      </c>
      <c r="H76" s="3" t="s">
        <v>1193</v>
      </c>
      <c r="I76" s="112" t="s">
        <v>1485</v>
      </c>
      <c r="J76" s="3" t="s">
        <v>1486</v>
      </c>
      <c r="K76" s="3" t="s">
        <v>1345</v>
      </c>
      <c r="L76" s="109">
        <v>269849.43</v>
      </c>
      <c r="M76" s="111">
        <v>45707</v>
      </c>
      <c r="N76" s="3" t="s">
        <v>1384</v>
      </c>
      <c r="O76" s="3" t="s">
        <v>1487</v>
      </c>
      <c r="P76" s="3" t="s">
        <v>1386</v>
      </c>
    </row>
    <row r="77" spans="1:16" ht="187.5" x14ac:dyDescent="0.35">
      <c r="A77" s="3">
        <v>76</v>
      </c>
      <c r="B77" s="3" t="s">
        <v>1488</v>
      </c>
      <c r="C77" s="3" t="s">
        <v>992</v>
      </c>
      <c r="D77" s="3" t="s">
        <v>460</v>
      </c>
      <c r="E77" s="111">
        <v>45539</v>
      </c>
      <c r="F77" s="3" t="s">
        <v>1302</v>
      </c>
      <c r="G77" s="3" t="s">
        <v>1489</v>
      </c>
      <c r="H77" s="3" t="s">
        <v>1193</v>
      </c>
      <c r="I77" s="112" t="s">
        <v>1490</v>
      </c>
      <c r="J77" s="3" t="s">
        <v>1491</v>
      </c>
      <c r="K77" s="3" t="s">
        <v>1345</v>
      </c>
      <c r="L77" s="109">
        <v>169160.28</v>
      </c>
      <c r="M77" s="111">
        <v>45707</v>
      </c>
      <c r="N77" s="3" t="s">
        <v>1142</v>
      </c>
      <c r="O77" s="3" t="s">
        <v>1143</v>
      </c>
      <c r="P77" s="3" t="s">
        <v>1143</v>
      </c>
    </row>
    <row r="78" spans="1:16" ht="175" x14ac:dyDescent="0.35">
      <c r="A78" s="3">
        <v>77</v>
      </c>
      <c r="B78" s="3" t="s">
        <v>1492</v>
      </c>
      <c r="C78" s="3" t="s">
        <v>1493</v>
      </c>
      <c r="D78" s="3" t="s">
        <v>1494</v>
      </c>
      <c r="E78" s="111">
        <v>44168</v>
      </c>
      <c r="F78" s="3" t="s">
        <v>455</v>
      </c>
      <c r="G78" s="3" t="s">
        <v>1495</v>
      </c>
      <c r="H78" s="3" t="s">
        <v>1137</v>
      </c>
      <c r="I78" s="112" t="s">
        <v>1496</v>
      </c>
      <c r="J78" s="3" t="s">
        <v>1497</v>
      </c>
      <c r="K78" s="3" t="s">
        <v>1358</v>
      </c>
      <c r="L78" s="109" t="s">
        <v>1141</v>
      </c>
      <c r="M78" s="111">
        <v>45742</v>
      </c>
      <c r="N78" s="3" t="s">
        <v>1142</v>
      </c>
      <c r="O78" s="3" t="s">
        <v>1143</v>
      </c>
      <c r="P78" s="3" t="s">
        <v>1143</v>
      </c>
    </row>
    <row r="79" spans="1:16" ht="409.5" x14ac:dyDescent="0.35">
      <c r="A79" s="3">
        <v>78</v>
      </c>
      <c r="B79" s="3" t="s">
        <v>1498</v>
      </c>
      <c r="C79" s="3" t="s">
        <v>1499</v>
      </c>
      <c r="D79" s="3" t="s">
        <v>1500</v>
      </c>
      <c r="E79" s="111">
        <v>44214</v>
      </c>
      <c r="F79" s="3" t="s">
        <v>455</v>
      </c>
      <c r="G79" s="3" t="s">
        <v>1501</v>
      </c>
      <c r="H79" s="3" t="s">
        <v>1137</v>
      </c>
      <c r="I79" s="112" t="s">
        <v>1502</v>
      </c>
      <c r="J79" s="3" t="s">
        <v>1503</v>
      </c>
      <c r="K79" s="3" t="s">
        <v>1345</v>
      </c>
      <c r="L79" s="109">
        <v>1107157.6499999999</v>
      </c>
      <c r="M79" s="111">
        <v>45742</v>
      </c>
      <c r="N79" s="3" t="s">
        <v>1142</v>
      </c>
      <c r="O79" s="3" t="s">
        <v>1143</v>
      </c>
      <c r="P79" s="3" t="s">
        <v>1143</v>
      </c>
    </row>
    <row r="80" spans="1:16" ht="162.5" x14ac:dyDescent="0.35">
      <c r="A80" s="3">
        <v>79</v>
      </c>
      <c r="B80" s="3" t="s">
        <v>1504</v>
      </c>
      <c r="C80" s="3" t="s">
        <v>1505</v>
      </c>
      <c r="D80" s="3" t="s">
        <v>1348</v>
      </c>
      <c r="E80" s="111">
        <v>44294</v>
      </c>
      <c r="F80" s="3" t="s">
        <v>455</v>
      </c>
      <c r="G80" s="3" t="s">
        <v>1506</v>
      </c>
      <c r="H80" s="3" t="s">
        <v>1137</v>
      </c>
      <c r="I80" s="112" t="s">
        <v>1507</v>
      </c>
      <c r="J80" s="3" t="s">
        <v>1508</v>
      </c>
      <c r="K80" s="3" t="s">
        <v>1358</v>
      </c>
      <c r="L80" s="109" t="s">
        <v>1141</v>
      </c>
      <c r="M80" s="111">
        <v>45742</v>
      </c>
      <c r="N80" s="3" t="s">
        <v>1142</v>
      </c>
      <c r="O80" s="3" t="s">
        <v>1143</v>
      </c>
      <c r="P80" s="3" t="s">
        <v>1143</v>
      </c>
    </row>
    <row r="81" spans="1:16" ht="130.5" x14ac:dyDescent="0.35">
      <c r="A81" s="3">
        <v>80</v>
      </c>
      <c r="B81" s="3" t="s">
        <v>1509</v>
      </c>
      <c r="C81" s="3" t="s">
        <v>1510</v>
      </c>
      <c r="D81" s="3" t="s">
        <v>1348</v>
      </c>
      <c r="E81" s="111">
        <v>44295</v>
      </c>
      <c r="F81" s="3" t="s">
        <v>455</v>
      </c>
      <c r="G81" s="3" t="s">
        <v>1511</v>
      </c>
      <c r="H81" s="3" t="s">
        <v>1137</v>
      </c>
      <c r="I81" s="112" t="s">
        <v>1512</v>
      </c>
      <c r="J81" s="3" t="s">
        <v>1513</v>
      </c>
      <c r="K81" s="3" t="s">
        <v>1358</v>
      </c>
      <c r="L81" s="109" t="s">
        <v>1141</v>
      </c>
      <c r="M81" s="111">
        <v>45742</v>
      </c>
      <c r="N81" s="3" t="s">
        <v>1142</v>
      </c>
      <c r="O81" s="3" t="s">
        <v>1143</v>
      </c>
      <c r="P81" s="3" t="s">
        <v>1143</v>
      </c>
    </row>
    <row r="82" spans="1:16" ht="225" x14ac:dyDescent="0.35">
      <c r="A82" s="3">
        <v>81</v>
      </c>
      <c r="B82" s="3" t="s">
        <v>1514</v>
      </c>
      <c r="C82" s="3" t="s">
        <v>1515</v>
      </c>
      <c r="D82" s="3" t="s">
        <v>1494</v>
      </c>
      <c r="E82" s="111">
        <v>44363</v>
      </c>
      <c r="F82" s="3" t="s">
        <v>455</v>
      </c>
      <c r="G82" s="3" t="s">
        <v>1495</v>
      </c>
      <c r="H82" s="3" t="s">
        <v>1137</v>
      </c>
      <c r="I82" s="112" t="s">
        <v>1516</v>
      </c>
      <c r="J82" s="3" t="s">
        <v>1517</v>
      </c>
      <c r="K82" s="3" t="s">
        <v>1358</v>
      </c>
      <c r="L82" s="109" t="s">
        <v>1141</v>
      </c>
      <c r="M82" s="111">
        <v>45742</v>
      </c>
      <c r="N82" s="3" t="s">
        <v>1142</v>
      </c>
      <c r="O82" s="3" t="s">
        <v>1143</v>
      </c>
      <c r="P82" s="3" t="s">
        <v>1143</v>
      </c>
    </row>
    <row r="83" spans="1:16" ht="87" x14ac:dyDescent="0.35">
      <c r="A83" s="3">
        <v>82</v>
      </c>
      <c r="B83" s="3" t="s">
        <v>1518</v>
      </c>
      <c r="C83" s="3" t="s">
        <v>1519</v>
      </c>
      <c r="D83" s="3" t="s">
        <v>1520</v>
      </c>
      <c r="E83" s="111">
        <v>44363</v>
      </c>
      <c r="F83" s="3" t="s">
        <v>455</v>
      </c>
      <c r="G83" s="3" t="s">
        <v>1521</v>
      </c>
      <c r="H83" s="3" t="s">
        <v>1137</v>
      </c>
      <c r="I83" s="112" t="s">
        <v>1522</v>
      </c>
      <c r="J83" s="3" t="s">
        <v>1523</v>
      </c>
      <c r="K83" s="3" t="s">
        <v>1358</v>
      </c>
      <c r="L83" s="109" t="s">
        <v>1141</v>
      </c>
      <c r="M83" s="111">
        <v>45742</v>
      </c>
      <c r="N83" s="3" t="s">
        <v>1142</v>
      </c>
      <c r="O83" s="3" t="s">
        <v>1143</v>
      </c>
      <c r="P83" s="3" t="s">
        <v>1143</v>
      </c>
    </row>
    <row r="84" spans="1:16" ht="250" x14ac:dyDescent="0.35">
      <c r="A84" s="3">
        <v>83</v>
      </c>
      <c r="B84" s="3" t="s">
        <v>1524</v>
      </c>
      <c r="C84" s="3" t="s">
        <v>1525</v>
      </c>
      <c r="D84" s="3" t="s">
        <v>1526</v>
      </c>
      <c r="E84" s="111">
        <v>45098</v>
      </c>
      <c r="F84" s="3" t="s">
        <v>17</v>
      </c>
      <c r="G84" s="3" t="s">
        <v>1527</v>
      </c>
      <c r="H84" s="3" t="s">
        <v>1137</v>
      </c>
      <c r="I84" s="112" t="s">
        <v>1528</v>
      </c>
      <c r="J84" s="3" t="s">
        <v>1529</v>
      </c>
      <c r="K84" s="3" t="s">
        <v>1345</v>
      </c>
      <c r="L84" s="109">
        <v>115072.08</v>
      </c>
      <c r="M84" s="111">
        <v>45742</v>
      </c>
      <c r="N84" s="3" t="s">
        <v>1142</v>
      </c>
      <c r="O84" s="3" t="s">
        <v>1143</v>
      </c>
      <c r="P84" s="3" t="s">
        <v>1143</v>
      </c>
    </row>
    <row r="85" spans="1:16" ht="287.5" x14ac:dyDescent="0.35">
      <c r="A85" s="3">
        <v>84</v>
      </c>
      <c r="B85" s="3" t="s">
        <v>1530</v>
      </c>
      <c r="C85" s="3" t="s">
        <v>1531</v>
      </c>
      <c r="D85" s="3" t="s">
        <v>984</v>
      </c>
      <c r="E85" s="111">
        <v>45103</v>
      </c>
      <c r="F85" s="3" t="s">
        <v>66</v>
      </c>
      <c r="G85" s="3" t="s">
        <v>1532</v>
      </c>
      <c r="H85" s="3" t="s">
        <v>1137</v>
      </c>
      <c r="I85" s="112" t="s">
        <v>1533</v>
      </c>
      <c r="J85" s="3" t="s">
        <v>1534</v>
      </c>
      <c r="K85" s="3" t="s">
        <v>1345</v>
      </c>
      <c r="L85" s="109">
        <v>57536.04</v>
      </c>
      <c r="M85" s="111">
        <v>45742</v>
      </c>
      <c r="N85" s="3" t="s">
        <v>1142</v>
      </c>
      <c r="O85" s="3" t="s">
        <v>1143</v>
      </c>
      <c r="P85" s="3" t="s">
        <v>1143</v>
      </c>
    </row>
    <row r="86" spans="1:16" ht="125" x14ac:dyDescent="0.35">
      <c r="A86" s="3">
        <v>85</v>
      </c>
      <c r="B86" s="3" t="s">
        <v>1535</v>
      </c>
      <c r="C86" s="3" t="s">
        <v>1536</v>
      </c>
      <c r="D86" s="3" t="s">
        <v>1537</v>
      </c>
      <c r="E86" s="111">
        <v>45229</v>
      </c>
      <c r="F86" s="3" t="s">
        <v>375</v>
      </c>
      <c r="G86" s="3" t="s">
        <v>1538</v>
      </c>
      <c r="H86" s="3" t="s">
        <v>1137</v>
      </c>
      <c r="I86" s="112" t="s">
        <v>1318</v>
      </c>
      <c r="J86" s="3" t="s">
        <v>1539</v>
      </c>
      <c r="K86" s="3" t="s">
        <v>1296</v>
      </c>
      <c r="L86" s="109" t="s">
        <v>1141</v>
      </c>
      <c r="M86" s="111">
        <v>45742</v>
      </c>
      <c r="N86" s="3" t="s">
        <v>1142</v>
      </c>
      <c r="O86" s="3" t="s">
        <v>1143</v>
      </c>
      <c r="P86" s="3" t="s">
        <v>1143</v>
      </c>
    </row>
    <row r="87" spans="1:16" ht="262.5" x14ac:dyDescent="0.35">
      <c r="A87" s="3">
        <v>86</v>
      </c>
      <c r="B87" s="3" t="s">
        <v>1540</v>
      </c>
      <c r="C87" s="3" t="s">
        <v>1541</v>
      </c>
      <c r="D87" s="3" t="s">
        <v>1500</v>
      </c>
      <c r="E87" s="111">
        <v>45265</v>
      </c>
      <c r="F87" s="3" t="s">
        <v>66</v>
      </c>
      <c r="G87" s="3" t="s">
        <v>1542</v>
      </c>
      <c r="H87" s="3" t="s">
        <v>1137</v>
      </c>
      <c r="I87" s="112" t="s">
        <v>1543</v>
      </c>
      <c r="J87" s="3" t="s">
        <v>1544</v>
      </c>
      <c r="K87" s="3" t="s">
        <v>1345</v>
      </c>
      <c r="L87" s="109">
        <v>50643.72</v>
      </c>
      <c r="M87" s="111">
        <v>45742</v>
      </c>
      <c r="N87" s="3" t="s">
        <v>1142</v>
      </c>
      <c r="O87" s="3" t="s">
        <v>1143</v>
      </c>
      <c r="P87" s="3" t="s">
        <v>1143</v>
      </c>
    </row>
    <row r="88" spans="1:16" ht="409.5" x14ac:dyDescent="0.35">
      <c r="A88" s="3">
        <v>87</v>
      </c>
      <c r="B88" s="3" t="s">
        <v>1545</v>
      </c>
      <c r="C88" s="3" t="s">
        <v>1546</v>
      </c>
      <c r="D88" s="3" t="s">
        <v>1547</v>
      </c>
      <c r="E88" s="111">
        <v>45265</v>
      </c>
      <c r="F88" s="3" t="s">
        <v>99</v>
      </c>
      <c r="G88" s="3" t="s">
        <v>1548</v>
      </c>
      <c r="H88" s="3" t="s">
        <v>21</v>
      </c>
      <c r="I88" s="112" t="s">
        <v>1549</v>
      </c>
      <c r="J88" s="3" t="s">
        <v>1550</v>
      </c>
      <c r="K88" s="3" t="s">
        <v>1345</v>
      </c>
      <c r="L88" s="109">
        <v>261390.3</v>
      </c>
      <c r="M88" s="111">
        <v>45742</v>
      </c>
      <c r="N88" s="3" t="s">
        <v>1142</v>
      </c>
      <c r="O88" s="3" t="s">
        <v>1143</v>
      </c>
      <c r="P88" s="3" t="s">
        <v>1143</v>
      </c>
    </row>
    <row r="89" spans="1:16" ht="409.5" x14ac:dyDescent="0.35">
      <c r="A89" s="3">
        <v>88</v>
      </c>
      <c r="B89" s="3" t="s">
        <v>1551</v>
      </c>
      <c r="C89" s="3" t="s">
        <v>992</v>
      </c>
      <c r="D89" s="3" t="s">
        <v>187</v>
      </c>
      <c r="E89" s="111">
        <v>45266</v>
      </c>
      <c r="F89" s="3" t="s">
        <v>96</v>
      </c>
      <c r="G89" s="3" t="s">
        <v>1552</v>
      </c>
      <c r="H89" s="3" t="s">
        <v>1193</v>
      </c>
      <c r="I89" s="112" t="s">
        <v>1553</v>
      </c>
      <c r="J89" s="3" t="s">
        <v>1554</v>
      </c>
      <c r="K89" s="3" t="s">
        <v>1345</v>
      </c>
      <c r="L89" s="109">
        <v>283015.95</v>
      </c>
      <c r="M89" s="111">
        <v>45742</v>
      </c>
      <c r="N89" s="3" t="s">
        <v>1142</v>
      </c>
      <c r="O89" s="3" t="s">
        <v>1143</v>
      </c>
      <c r="P89" s="3" t="s">
        <v>1143</v>
      </c>
    </row>
    <row r="90" spans="1:16" ht="409.5" x14ac:dyDescent="0.35">
      <c r="A90" s="3">
        <v>89</v>
      </c>
      <c r="B90" s="3" t="s">
        <v>1555</v>
      </c>
      <c r="C90" s="3" t="s">
        <v>992</v>
      </c>
      <c r="D90" s="3" t="s">
        <v>187</v>
      </c>
      <c r="E90" s="111">
        <v>45268</v>
      </c>
      <c r="F90" s="3" t="s">
        <v>66</v>
      </c>
      <c r="G90" s="3" t="s">
        <v>1556</v>
      </c>
      <c r="H90" s="3" t="s">
        <v>1193</v>
      </c>
      <c r="I90" s="112" t="s">
        <v>1557</v>
      </c>
      <c r="J90" s="3" t="s">
        <v>1558</v>
      </c>
      <c r="K90" s="3" t="s">
        <v>1345</v>
      </c>
      <c r="L90" s="109">
        <v>62362.76</v>
      </c>
      <c r="M90" s="111">
        <v>45742</v>
      </c>
      <c r="N90" s="3" t="s">
        <v>1142</v>
      </c>
      <c r="O90" s="3" t="s">
        <v>1143</v>
      </c>
      <c r="P90" s="3" t="s">
        <v>1143</v>
      </c>
    </row>
    <row r="91" spans="1:16" ht="375" x14ac:dyDescent="0.35">
      <c r="A91" s="3">
        <v>90</v>
      </c>
      <c r="B91" s="3" t="s">
        <v>1559</v>
      </c>
      <c r="C91" s="3" t="s">
        <v>992</v>
      </c>
      <c r="D91" s="3" t="s">
        <v>984</v>
      </c>
      <c r="E91" s="111">
        <v>45268</v>
      </c>
      <c r="F91" s="3" t="s">
        <v>413</v>
      </c>
      <c r="G91" s="3" t="s">
        <v>1560</v>
      </c>
      <c r="H91" s="3" t="s">
        <v>23</v>
      </c>
      <c r="I91" s="112" t="s">
        <v>1561</v>
      </c>
      <c r="J91" s="3" t="s">
        <v>1562</v>
      </c>
      <c r="K91" s="3" t="s">
        <v>1358</v>
      </c>
      <c r="L91" s="109" t="s">
        <v>1141</v>
      </c>
      <c r="M91" s="111">
        <v>45742</v>
      </c>
      <c r="N91" s="3" t="s">
        <v>1142</v>
      </c>
      <c r="O91" s="3" t="s">
        <v>1143</v>
      </c>
      <c r="P91" s="3" t="s">
        <v>1143</v>
      </c>
    </row>
    <row r="92" spans="1:16" ht="409.5" x14ac:dyDescent="0.35">
      <c r="A92" s="3">
        <v>91</v>
      </c>
      <c r="B92" s="3" t="s">
        <v>1563</v>
      </c>
      <c r="C92" s="3" t="s">
        <v>992</v>
      </c>
      <c r="D92" s="3" t="s">
        <v>1029</v>
      </c>
      <c r="E92" s="111">
        <v>45268</v>
      </c>
      <c r="F92" s="3" t="s">
        <v>82</v>
      </c>
      <c r="G92" s="3" t="s">
        <v>1564</v>
      </c>
      <c r="H92" s="3" t="s">
        <v>1193</v>
      </c>
      <c r="I92" s="112" t="s">
        <v>1565</v>
      </c>
      <c r="J92" s="3" t="s">
        <v>1566</v>
      </c>
      <c r="K92" s="3" t="s">
        <v>1345</v>
      </c>
      <c r="L92" s="109">
        <v>612126.92000000004</v>
      </c>
      <c r="M92" s="111">
        <v>45742</v>
      </c>
      <c r="N92" s="3" t="s">
        <v>1142</v>
      </c>
      <c r="O92" s="3" t="s">
        <v>1143</v>
      </c>
      <c r="P92" s="3" t="s">
        <v>1143</v>
      </c>
    </row>
    <row r="93" spans="1:16" ht="409.5" x14ac:dyDescent="0.35">
      <c r="A93" s="3">
        <v>92</v>
      </c>
      <c r="B93" s="3" t="s">
        <v>1567</v>
      </c>
      <c r="C93" s="3" t="s">
        <v>992</v>
      </c>
      <c r="D93" s="3" t="s">
        <v>1029</v>
      </c>
      <c r="E93" s="111">
        <v>45271</v>
      </c>
      <c r="F93" s="3" t="s">
        <v>99</v>
      </c>
      <c r="G93" s="3" t="s">
        <v>1568</v>
      </c>
      <c r="H93" s="3" t="s">
        <v>1193</v>
      </c>
      <c r="I93" s="112" t="s">
        <v>1569</v>
      </c>
      <c r="J93" s="3" t="s">
        <v>1570</v>
      </c>
      <c r="K93" s="3" t="s">
        <v>1345</v>
      </c>
      <c r="L93" s="109">
        <v>233309.22</v>
      </c>
      <c r="M93" s="111">
        <v>45742</v>
      </c>
      <c r="N93" s="3" t="s">
        <v>1384</v>
      </c>
      <c r="O93" s="3" t="s">
        <v>1571</v>
      </c>
      <c r="P93" s="3" t="s">
        <v>1572</v>
      </c>
    </row>
    <row r="94" spans="1:16" ht="409.5" x14ac:dyDescent="0.35">
      <c r="A94" s="3">
        <v>93</v>
      </c>
      <c r="B94" s="3" t="s">
        <v>1573</v>
      </c>
      <c r="C94" s="3" t="s">
        <v>1574</v>
      </c>
      <c r="D94" s="3" t="s">
        <v>1575</v>
      </c>
      <c r="E94" s="111">
        <v>45271</v>
      </c>
      <c r="F94" s="3" t="s">
        <v>375</v>
      </c>
      <c r="G94" s="3" t="s">
        <v>1576</v>
      </c>
      <c r="H94" s="3" t="s">
        <v>1137</v>
      </c>
      <c r="I94" s="112" t="s">
        <v>1577</v>
      </c>
      <c r="J94" s="3" t="s">
        <v>1578</v>
      </c>
      <c r="K94" s="3" t="s">
        <v>1345</v>
      </c>
      <c r="L94" s="109">
        <v>195564.92</v>
      </c>
      <c r="M94" s="111">
        <v>45742</v>
      </c>
      <c r="N94" s="3" t="s">
        <v>1142</v>
      </c>
      <c r="O94" s="3" t="s">
        <v>1143</v>
      </c>
      <c r="P94" s="3" t="s">
        <v>1143</v>
      </c>
    </row>
    <row r="95" spans="1:16" ht="409.5" x14ac:dyDescent="0.35">
      <c r="A95" s="3">
        <v>94</v>
      </c>
      <c r="B95" s="3" t="s">
        <v>1579</v>
      </c>
      <c r="C95" s="3" t="s">
        <v>992</v>
      </c>
      <c r="D95" s="3" t="s">
        <v>187</v>
      </c>
      <c r="E95" s="111">
        <v>45272</v>
      </c>
      <c r="F95" s="3" t="s">
        <v>99</v>
      </c>
      <c r="G95" s="3" t="s">
        <v>1580</v>
      </c>
      <c r="H95" s="3" t="s">
        <v>1193</v>
      </c>
      <c r="I95" s="112" t="s">
        <v>1581</v>
      </c>
      <c r="J95" s="3" t="s">
        <v>1582</v>
      </c>
      <c r="K95" s="3" t="s">
        <v>1345</v>
      </c>
      <c r="L95" s="109">
        <v>797739.57</v>
      </c>
      <c r="M95" s="111">
        <v>45742</v>
      </c>
      <c r="N95" s="3" t="s">
        <v>1142</v>
      </c>
      <c r="O95" s="3" t="s">
        <v>1143</v>
      </c>
      <c r="P95" s="3" t="s">
        <v>1143</v>
      </c>
    </row>
    <row r="96" spans="1:16" ht="409.5" x14ac:dyDescent="0.35">
      <c r="A96" s="3">
        <v>95</v>
      </c>
      <c r="B96" s="3" t="s">
        <v>1583</v>
      </c>
      <c r="C96" s="3" t="s">
        <v>992</v>
      </c>
      <c r="D96" s="3" t="s">
        <v>1029</v>
      </c>
      <c r="E96" s="111">
        <v>45272</v>
      </c>
      <c r="F96" s="3" t="s">
        <v>99</v>
      </c>
      <c r="G96" s="3" t="s">
        <v>1584</v>
      </c>
      <c r="H96" s="3" t="s">
        <v>1193</v>
      </c>
      <c r="I96" s="112" t="s">
        <v>1585</v>
      </c>
      <c r="J96" s="3" t="s">
        <v>1586</v>
      </c>
      <c r="K96" s="3" t="s">
        <v>1345</v>
      </c>
      <c r="L96" s="109">
        <v>269977.05</v>
      </c>
      <c r="M96" s="111">
        <v>45742</v>
      </c>
      <c r="N96" s="3" t="s">
        <v>1142</v>
      </c>
      <c r="O96" s="3" t="s">
        <v>1143</v>
      </c>
      <c r="P96" s="3" t="s">
        <v>1143</v>
      </c>
    </row>
    <row r="97" spans="1:16" ht="262.5" x14ac:dyDescent="0.35">
      <c r="A97" s="3">
        <v>96</v>
      </c>
      <c r="B97" s="3" t="s">
        <v>1587</v>
      </c>
      <c r="C97" s="3" t="s">
        <v>992</v>
      </c>
      <c r="D97" s="3" t="s">
        <v>386</v>
      </c>
      <c r="E97" s="111">
        <v>45275</v>
      </c>
      <c r="F97" s="3" t="s">
        <v>73</v>
      </c>
      <c r="G97" s="3" t="s">
        <v>1588</v>
      </c>
      <c r="H97" s="3" t="s">
        <v>1193</v>
      </c>
      <c r="I97" s="112" t="s">
        <v>1589</v>
      </c>
      <c r="J97" s="3" t="s">
        <v>1590</v>
      </c>
      <c r="K97" s="3" t="s">
        <v>1345</v>
      </c>
      <c r="L97" s="109">
        <v>145393.74</v>
      </c>
      <c r="M97" s="111">
        <v>45742</v>
      </c>
      <c r="N97" s="3" t="s">
        <v>1591</v>
      </c>
      <c r="O97" s="3" t="s">
        <v>1143</v>
      </c>
      <c r="P97" s="3" t="s">
        <v>1143</v>
      </c>
    </row>
    <row r="98" spans="1:16" ht="187.5" x14ac:dyDescent="0.35">
      <c r="A98" s="3">
        <v>97</v>
      </c>
      <c r="B98" s="3" t="s">
        <v>1592</v>
      </c>
      <c r="C98" s="3" t="s">
        <v>992</v>
      </c>
      <c r="D98" s="3" t="s">
        <v>187</v>
      </c>
      <c r="E98" s="111">
        <v>45275</v>
      </c>
      <c r="F98" s="3" t="s">
        <v>93</v>
      </c>
      <c r="G98" s="3" t="s">
        <v>1593</v>
      </c>
      <c r="H98" s="3" t="s">
        <v>1193</v>
      </c>
      <c r="I98" s="112" t="s">
        <v>1594</v>
      </c>
      <c r="J98" s="3" t="s">
        <v>1595</v>
      </c>
      <c r="K98" s="3" t="s">
        <v>1358</v>
      </c>
      <c r="L98" s="109" t="s">
        <v>1141</v>
      </c>
      <c r="M98" s="111">
        <v>45742</v>
      </c>
      <c r="N98" s="3" t="s">
        <v>1142</v>
      </c>
      <c r="O98" s="3" t="s">
        <v>1143</v>
      </c>
      <c r="P98" s="3" t="s">
        <v>1143</v>
      </c>
    </row>
    <row r="99" spans="1:16" ht="287.5" x14ac:dyDescent="0.35">
      <c r="A99" s="3">
        <v>98</v>
      </c>
      <c r="B99" s="3" t="s">
        <v>1596</v>
      </c>
      <c r="C99" s="3" t="s">
        <v>1597</v>
      </c>
      <c r="D99" s="3" t="s">
        <v>386</v>
      </c>
      <c r="E99" s="111">
        <v>45275</v>
      </c>
      <c r="F99" s="3" t="s">
        <v>93</v>
      </c>
      <c r="G99" s="3" t="s">
        <v>1598</v>
      </c>
      <c r="H99" s="3" t="s">
        <v>1599</v>
      </c>
      <c r="I99" s="112" t="s">
        <v>1600</v>
      </c>
      <c r="J99" s="3" t="s">
        <v>1601</v>
      </c>
      <c r="K99" s="3" t="s">
        <v>1345</v>
      </c>
      <c r="L99" s="109">
        <v>108485.16</v>
      </c>
      <c r="M99" s="111">
        <v>45742</v>
      </c>
      <c r="N99" s="3" t="s">
        <v>1142</v>
      </c>
      <c r="O99" s="3" t="s">
        <v>1143</v>
      </c>
      <c r="P99" s="3" t="s">
        <v>1143</v>
      </c>
    </row>
    <row r="100" spans="1:16" ht="409.5" x14ac:dyDescent="0.35">
      <c r="A100" s="3">
        <v>99</v>
      </c>
      <c r="B100" s="3" t="s">
        <v>1602</v>
      </c>
      <c r="C100" s="3" t="s">
        <v>992</v>
      </c>
      <c r="D100" s="3" t="s">
        <v>386</v>
      </c>
      <c r="E100" s="111">
        <v>45275</v>
      </c>
      <c r="F100" s="3" t="s">
        <v>93</v>
      </c>
      <c r="G100" s="3" t="s">
        <v>1603</v>
      </c>
      <c r="H100" s="3" t="s">
        <v>1193</v>
      </c>
      <c r="I100" s="112" t="s">
        <v>1604</v>
      </c>
      <c r="J100" s="3" t="s">
        <v>1605</v>
      </c>
      <c r="K100" s="3" t="s">
        <v>1345</v>
      </c>
      <c r="L100" s="109">
        <v>287307.84000000003</v>
      </c>
      <c r="M100" s="111">
        <v>45742</v>
      </c>
      <c r="N100" s="3" t="s">
        <v>1142</v>
      </c>
      <c r="O100" s="3" t="s">
        <v>1143</v>
      </c>
      <c r="P100" s="3" t="s">
        <v>1143</v>
      </c>
    </row>
    <row r="101" spans="1:16" ht="409.5" x14ac:dyDescent="0.35">
      <c r="A101" s="3">
        <v>100</v>
      </c>
      <c r="B101" s="3" t="s">
        <v>1606</v>
      </c>
      <c r="C101" s="3" t="s">
        <v>1607</v>
      </c>
      <c r="D101" s="3" t="s">
        <v>1029</v>
      </c>
      <c r="E101" s="111">
        <v>45287</v>
      </c>
      <c r="F101" s="3" t="s">
        <v>99</v>
      </c>
      <c r="G101" s="3" t="s">
        <v>1608</v>
      </c>
      <c r="H101" s="3" t="s">
        <v>1193</v>
      </c>
      <c r="I101" s="112" t="s">
        <v>1609</v>
      </c>
      <c r="J101" s="3" t="s">
        <v>1610</v>
      </c>
      <c r="K101" s="3" t="s">
        <v>1345</v>
      </c>
      <c r="L101" s="109">
        <v>179872.35</v>
      </c>
      <c r="M101" s="111">
        <v>45742</v>
      </c>
      <c r="N101" s="3" t="s">
        <v>1142</v>
      </c>
      <c r="O101" s="3" t="s">
        <v>1143</v>
      </c>
      <c r="P101" s="3" t="s">
        <v>1143</v>
      </c>
    </row>
    <row r="102" spans="1:16" ht="225" x14ac:dyDescent="0.35">
      <c r="A102" s="3">
        <v>101</v>
      </c>
      <c r="B102" s="3" t="s">
        <v>1611</v>
      </c>
      <c r="C102" s="3" t="s">
        <v>1607</v>
      </c>
      <c r="D102" s="3" t="s">
        <v>386</v>
      </c>
      <c r="E102" s="111">
        <v>45289</v>
      </c>
      <c r="F102" s="3" t="s">
        <v>375</v>
      </c>
      <c r="G102" s="3" t="s">
        <v>1612</v>
      </c>
      <c r="H102" s="3" t="s">
        <v>1193</v>
      </c>
      <c r="I102" s="112" t="s">
        <v>1613</v>
      </c>
      <c r="J102" s="3" t="s">
        <v>1614</v>
      </c>
      <c r="K102" s="3" t="s">
        <v>1345</v>
      </c>
      <c r="L102" s="109">
        <v>108485.16</v>
      </c>
      <c r="M102" s="111">
        <v>45742</v>
      </c>
      <c r="N102" s="3" t="s">
        <v>1142</v>
      </c>
      <c r="O102" s="3" t="s">
        <v>1143</v>
      </c>
      <c r="P102" s="3" t="s">
        <v>1143</v>
      </c>
    </row>
    <row r="103" spans="1:16" ht="87.5" x14ac:dyDescent="0.35">
      <c r="A103" s="3">
        <v>102</v>
      </c>
      <c r="B103" s="3" t="s">
        <v>1615</v>
      </c>
      <c r="C103" s="3" t="s">
        <v>1616</v>
      </c>
      <c r="D103" s="3" t="s">
        <v>265</v>
      </c>
      <c r="E103" s="111">
        <v>45289</v>
      </c>
      <c r="F103" s="3" t="s">
        <v>73</v>
      </c>
      <c r="G103" s="3" t="s">
        <v>1617</v>
      </c>
      <c r="H103" s="3" t="s">
        <v>1599</v>
      </c>
      <c r="I103" s="112" t="s">
        <v>1618</v>
      </c>
      <c r="J103" s="3" t="s">
        <v>1619</v>
      </c>
      <c r="K103" s="3" t="s">
        <v>1358</v>
      </c>
      <c r="L103" s="109" t="s">
        <v>1141</v>
      </c>
      <c r="M103" s="111">
        <v>45742</v>
      </c>
      <c r="N103" s="3" t="s">
        <v>1142</v>
      </c>
      <c r="O103" s="3" t="s">
        <v>1143</v>
      </c>
      <c r="P103" s="3" t="s">
        <v>1143</v>
      </c>
    </row>
    <row r="104" spans="1:16" ht="409.5" x14ac:dyDescent="0.35">
      <c r="A104" s="3">
        <v>103</v>
      </c>
      <c r="B104" s="3" t="s">
        <v>1620</v>
      </c>
      <c r="C104" s="3" t="s">
        <v>1621</v>
      </c>
      <c r="D104" s="3" t="s">
        <v>460</v>
      </c>
      <c r="E104" s="111">
        <v>45290</v>
      </c>
      <c r="F104" s="3" t="s">
        <v>66</v>
      </c>
      <c r="G104" s="3" t="s">
        <v>1622</v>
      </c>
      <c r="H104" s="3" t="s">
        <v>1193</v>
      </c>
      <c r="I104" s="112" t="s">
        <v>1623</v>
      </c>
      <c r="J104" s="3" t="s">
        <v>1624</v>
      </c>
      <c r="K104" s="3" t="s">
        <v>1345</v>
      </c>
      <c r="L104" s="109">
        <v>50643.72</v>
      </c>
      <c r="M104" s="111">
        <v>45742</v>
      </c>
      <c r="N104" s="3" t="s">
        <v>1142</v>
      </c>
      <c r="O104" s="3" t="s">
        <v>1143</v>
      </c>
      <c r="P104" s="3" t="s">
        <v>1143</v>
      </c>
    </row>
    <row r="105" spans="1:16" ht="188.5" x14ac:dyDescent="0.35">
      <c r="A105" s="3">
        <v>104</v>
      </c>
      <c r="B105" s="3" t="s">
        <v>1625</v>
      </c>
      <c r="C105" s="3" t="s">
        <v>992</v>
      </c>
      <c r="D105" s="3" t="s">
        <v>1029</v>
      </c>
      <c r="E105" s="111">
        <v>45301</v>
      </c>
      <c r="F105" s="3" t="s">
        <v>438</v>
      </c>
      <c r="G105" s="3" t="s">
        <v>1626</v>
      </c>
      <c r="H105" s="3" t="s">
        <v>1193</v>
      </c>
      <c r="I105" s="112" t="s">
        <v>1627</v>
      </c>
      <c r="J105" s="3" t="s">
        <v>1628</v>
      </c>
      <c r="K105" s="3" t="s">
        <v>1358</v>
      </c>
      <c r="L105" s="109" t="s">
        <v>1141</v>
      </c>
      <c r="M105" s="111">
        <v>45742</v>
      </c>
      <c r="N105" s="3" t="s">
        <v>1142</v>
      </c>
      <c r="O105" s="3" t="s">
        <v>1143</v>
      </c>
      <c r="P105" s="3" t="s">
        <v>1143</v>
      </c>
    </row>
    <row r="106" spans="1:16" ht="116" x14ac:dyDescent="0.35">
      <c r="A106" s="3">
        <v>105</v>
      </c>
      <c r="B106" s="3" t="s">
        <v>1629</v>
      </c>
      <c r="C106" s="3" t="s">
        <v>1630</v>
      </c>
      <c r="D106" s="3" t="s">
        <v>386</v>
      </c>
      <c r="E106" s="111">
        <v>45307</v>
      </c>
      <c r="F106" s="3" t="s">
        <v>375</v>
      </c>
      <c r="G106" s="3" t="s">
        <v>1631</v>
      </c>
      <c r="H106" s="3" t="s">
        <v>1137</v>
      </c>
      <c r="I106" s="112" t="s">
        <v>1632</v>
      </c>
      <c r="J106" s="3" t="s">
        <v>1633</v>
      </c>
      <c r="K106" s="3" t="s">
        <v>1358</v>
      </c>
      <c r="L106" s="109" t="s">
        <v>1141</v>
      </c>
      <c r="M106" s="111">
        <v>45742</v>
      </c>
      <c r="N106" s="3" t="s">
        <v>1142</v>
      </c>
      <c r="O106" s="3" t="s">
        <v>1143</v>
      </c>
      <c r="P106" s="3" t="s">
        <v>1143</v>
      </c>
    </row>
    <row r="107" spans="1:16" ht="250" x14ac:dyDescent="0.35">
      <c r="A107" s="3">
        <v>106</v>
      </c>
      <c r="B107" s="3" t="s">
        <v>1634</v>
      </c>
      <c r="C107" s="3" t="s">
        <v>1635</v>
      </c>
      <c r="D107" s="3" t="s">
        <v>460</v>
      </c>
      <c r="E107" s="111">
        <v>45316</v>
      </c>
      <c r="F107" s="3" t="s">
        <v>66</v>
      </c>
      <c r="G107" s="3" t="s">
        <v>1636</v>
      </c>
      <c r="H107" s="3" t="s">
        <v>1137</v>
      </c>
      <c r="I107" s="112" t="s">
        <v>1637</v>
      </c>
      <c r="J107" s="3" t="s">
        <v>1638</v>
      </c>
      <c r="K107" s="3" t="s">
        <v>1345</v>
      </c>
      <c r="L107" s="109">
        <v>108485.16</v>
      </c>
      <c r="M107" s="111">
        <v>45742</v>
      </c>
      <c r="N107" s="3" t="s">
        <v>1142</v>
      </c>
      <c r="O107" s="3" t="s">
        <v>1143</v>
      </c>
      <c r="P107" s="3" t="s">
        <v>1143</v>
      </c>
    </row>
    <row r="108" spans="1:16" ht="101.5" x14ac:dyDescent="0.35">
      <c r="A108" s="3">
        <v>107</v>
      </c>
      <c r="B108" s="3" t="s">
        <v>1639</v>
      </c>
      <c r="C108" s="3" t="s">
        <v>1640</v>
      </c>
      <c r="D108" s="3" t="s">
        <v>1029</v>
      </c>
      <c r="E108" s="111">
        <v>45316</v>
      </c>
      <c r="F108" s="3" t="s">
        <v>93</v>
      </c>
      <c r="G108" s="3" t="s">
        <v>1641</v>
      </c>
      <c r="H108" s="3" t="s">
        <v>1137</v>
      </c>
      <c r="I108" s="112" t="s">
        <v>1642</v>
      </c>
      <c r="J108" s="3" t="s">
        <v>1643</v>
      </c>
      <c r="K108" s="3" t="s">
        <v>1358</v>
      </c>
      <c r="L108" s="109" t="s">
        <v>1141</v>
      </c>
      <c r="M108" s="111">
        <v>45742</v>
      </c>
      <c r="N108" s="3" t="s">
        <v>1142</v>
      </c>
      <c r="O108" s="3" t="s">
        <v>1143</v>
      </c>
      <c r="P108" s="3" t="s">
        <v>1143</v>
      </c>
    </row>
    <row r="109" spans="1:16" ht="174" x14ac:dyDescent="0.35">
      <c r="A109" s="3">
        <v>108</v>
      </c>
      <c r="B109" s="3" t="s">
        <v>1644</v>
      </c>
      <c r="C109" s="3" t="s">
        <v>992</v>
      </c>
      <c r="D109" s="3" t="s">
        <v>460</v>
      </c>
      <c r="E109" s="111">
        <v>45324</v>
      </c>
      <c r="F109" s="3" t="s">
        <v>438</v>
      </c>
      <c r="G109" s="3" t="s">
        <v>1645</v>
      </c>
      <c r="H109" s="3" t="s">
        <v>1193</v>
      </c>
      <c r="I109" s="112" t="s">
        <v>1646</v>
      </c>
      <c r="J109" s="3" t="s">
        <v>1647</v>
      </c>
      <c r="K109" s="3" t="s">
        <v>1358</v>
      </c>
      <c r="L109" s="109" t="s">
        <v>1141</v>
      </c>
      <c r="M109" s="111">
        <v>45742</v>
      </c>
      <c r="N109" s="3" t="s">
        <v>1142</v>
      </c>
      <c r="O109" s="3" t="s">
        <v>1143</v>
      </c>
      <c r="P109" s="3" t="s">
        <v>1143</v>
      </c>
    </row>
    <row r="110" spans="1:16" ht="162.5" x14ac:dyDescent="0.35">
      <c r="A110" s="3">
        <v>109</v>
      </c>
      <c r="B110" s="3" t="s">
        <v>1648</v>
      </c>
      <c r="C110" s="3" t="s">
        <v>992</v>
      </c>
      <c r="D110" s="3" t="s">
        <v>187</v>
      </c>
      <c r="E110" s="111">
        <v>45324</v>
      </c>
      <c r="F110" s="3" t="s">
        <v>438</v>
      </c>
      <c r="G110" s="3" t="s">
        <v>1649</v>
      </c>
      <c r="H110" s="3" t="s">
        <v>1193</v>
      </c>
      <c r="I110" s="112" t="s">
        <v>1650</v>
      </c>
      <c r="J110" s="3" t="s">
        <v>1651</v>
      </c>
      <c r="K110" s="3" t="s">
        <v>1358</v>
      </c>
      <c r="L110" s="109" t="s">
        <v>1141</v>
      </c>
      <c r="M110" s="111">
        <v>45742</v>
      </c>
      <c r="N110" s="3" t="s">
        <v>1142</v>
      </c>
      <c r="O110" s="3" t="s">
        <v>1143</v>
      </c>
      <c r="P110" s="3" t="s">
        <v>1143</v>
      </c>
    </row>
    <row r="111" spans="1:16" ht="262.5" x14ac:dyDescent="0.35">
      <c r="A111" s="3">
        <v>110</v>
      </c>
      <c r="B111" s="3" t="s">
        <v>1652</v>
      </c>
      <c r="C111" s="3" t="s">
        <v>1653</v>
      </c>
      <c r="D111" s="3" t="s">
        <v>187</v>
      </c>
      <c r="E111" s="111">
        <v>45328</v>
      </c>
      <c r="F111" s="3" t="s">
        <v>93</v>
      </c>
      <c r="G111" s="3" t="s">
        <v>1654</v>
      </c>
      <c r="H111" s="3" t="s">
        <v>1137</v>
      </c>
      <c r="I111" s="112" t="s">
        <v>1655</v>
      </c>
      <c r="J111" s="3" t="s">
        <v>1656</v>
      </c>
      <c r="K111" s="3" t="s">
        <v>1345</v>
      </c>
      <c r="L111" s="109">
        <v>133202.16</v>
      </c>
      <c r="M111" s="111">
        <v>45742</v>
      </c>
      <c r="N111" s="3" t="s">
        <v>1142</v>
      </c>
      <c r="O111" s="3" t="s">
        <v>1143</v>
      </c>
      <c r="P111" s="3" t="s">
        <v>1143</v>
      </c>
    </row>
    <row r="112" spans="1:16" ht="250" x14ac:dyDescent="0.35">
      <c r="A112" s="3">
        <v>111</v>
      </c>
      <c r="B112" s="3" t="s">
        <v>1657</v>
      </c>
      <c r="C112" s="3" t="s">
        <v>992</v>
      </c>
      <c r="D112" s="3" t="s">
        <v>984</v>
      </c>
      <c r="E112" s="111">
        <v>45329</v>
      </c>
      <c r="F112" s="3" t="s">
        <v>413</v>
      </c>
      <c r="G112" s="3" t="s">
        <v>1658</v>
      </c>
      <c r="H112" s="3" t="s">
        <v>1193</v>
      </c>
      <c r="I112" s="112" t="s">
        <v>1659</v>
      </c>
      <c r="J112" s="3" t="s">
        <v>1660</v>
      </c>
      <c r="K112" s="3" t="s">
        <v>1358</v>
      </c>
      <c r="L112" s="109" t="s">
        <v>1141</v>
      </c>
      <c r="M112" s="111">
        <v>45742</v>
      </c>
      <c r="N112" s="3" t="s">
        <v>1142</v>
      </c>
      <c r="O112" s="3" t="s">
        <v>1143</v>
      </c>
      <c r="P112" s="3" t="s">
        <v>1143</v>
      </c>
    </row>
    <row r="113" spans="1:16" ht="145" x14ac:dyDescent="0.35">
      <c r="A113" s="3">
        <v>112</v>
      </c>
      <c r="B113" s="3" t="s">
        <v>1661</v>
      </c>
      <c r="C113" s="3" t="s">
        <v>992</v>
      </c>
      <c r="D113" s="3" t="s">
        <v>1029</v>
      </c>
      <c r="E113" s="111">
        <v>45335</v>
      </c>
      <c r="F113" s="3" t="s">
        <v>438</v>
      </c>
      <c r="G113" s="3" t="s">
        <v>1662</v>
      </c>
      <c r="H113" s="3" t="s">
        <v>1193</v>
      </c>
      <c r="I113" s="112" t="s">
        <v>1663</v>
      </c>
      <c r="J113" s="3" t="s">
        <v>1664</v>
      </c>
      <c r="K113" s="3" t="s">
        <v>1358</v>
      </c>
      <c r="L113" s="109" t="s">
        <v>1141</v>
      </c>
      <c r="M113" s="111">
        <v>45742</v>
      </c>
      <c r="N113" s="3" t="s">
        <v>1142</v>
      </c>
      <c r="O113" s="3" t="s">
        <v>1143</v>
      </c>
      <c r="P113" s="3" t="s">
        <v>1143</v>
      </c>
    </row>
    <row r="114" spans="1:16" ht="350" x14ac:dyDescent="0.35">
      <c r="A114" s="3">
        <v>113</v>
      </c>
      <c r="B114" s="3" t="s">
        <v>1665</v>
      </c>
      <c r="C114" s="3" t="s">
        <v>1666</v>
      </c>
      <c r="D114" s="3" t="s">
        <v>386</v>
      </c>
      <c r="E114" s="111">
        <v>45342</v>
      </c>
      <c r="F114" s="3" t="s">
        <v>413</v>
      </c>
      <c r="G114" s="3" t="s">
        <v>1667</v>
      </c>
      <c r="H114" s="3" t="s">
        <v>1137</v>
      </c>
      <c r="I114" s="112" t="s">
        <v>1668</v>
      </c>
      <c r="J114" s="3" t="s">
        <v>1669</v>
      </c>
      <c r="K114" s="3" t="s">
        <v>1345</v>
      </c>
      <c r="L114" s="109">
        <v>277465.15999999997</v>
      </c>
      <c r="M114" s="111">
        <v>45742</v>
      </c>
      <c r="N114" s="3" t="s">
        <v>1142</v>
      </c>
      <c r="O114" s="3" t="s">
        <v>1143</v>
      </c>
      <c r="P114" s="3" t="s">
        <v>1143</v>
      </c>
    </row>
    <row r="115" spans="1:16" ht="175" x14ac:dyDescent="0.35">
      <c r="A115" s="3">
        <v>114</v>
      </c>
      <c r="B115" s="3" t="s">
        <v>1670</v>
      </c>
      <c r="C115" s="3" t="s">
        <v>992</v>
      </c>
      <c r="D115" s="3" t="s">
        <v>984</v>
      </c>
      <c r="E115" s="111">
        <v>45366</v>
      </c>
      <c r="F115" s="3" t="s">
        <v>413</v>
      </c>
      <c r="G115" s="3" t="s">
        <v>1671</v>
      </c>
      <c r="H115" s="3" t="s">
        <v>1193</v>
      </c>
      <c r="I115" s="112" t="s">
        <v>1672</v>
      </c>
      <c r="J115" s="3" t="s">
        <v>1673</v>
      </c>
      <c r="K115" s="3" t="s">
        <v>1358</v>
      </c>
      <c r="L115" s="109" t="s">
        <v>1141</v>
      </c>
      <c r="M115" s="111">
        <v>45742</v>
      </c>
      <c r="N115" s="3" t="s">
        <v>1142</v>
      </c>
      <c r="O115" s="3" t="s">
        <v>1143</v>
      </c>
      <c r="P115" s="3" t="s">
        <v>1143</v>
      </c>
    </row>
    <row r="116" spans="1:16" ht="125" x14ac:dyDescent="0.35">
      <c r="A116" s="3">
        <v>115</v>
      </c>
      <c r="B116" s="3" t="s">
        <v>1674</v>
      </c>
      <c r="C116" s="3" t="s">
        <v>1675</v>
      </c>
      <c r="D116" s="3" t="s">
        <v>1166</v>
      </c>
      <c r="E116" s="111">
        <v>45384</v>
      </c>
      <c r="F116" s="3" t="s">
        <v>375</v>
      </c>
      <c r="G116" s="3" t="s">
        <v>1676</v>
      </c>
      <c r="H116" s="3" t="s">
        <v>1137</v>
      </c>
      <c r="I116" s="112" t="s">
        <v>1294</v>
      </c>
      <c r="J116" s="3" t="s">
        <v>1677</v>
      </c>
      <c r="K116" s="3" t="s">
        <v>1296</v>
      </c>
      <c r="L116" s="109" t="s">
        <v>1141</v>
      </c>
      <c r="M116" s="111">
        <v>45742</v>
      </c>
      <c r="N116" s="3" t="s">
        <v>1142</v>
      </c>
      <c r="O116" s="3" t="s">
        <v>1143</v>
      </c>
      <c r="P116" s="3" t="s">
        <v>1143</v>
      </c>
    </row>
    <row r="117" spans="1:16" ht="350" x14ac:dyDescent="0.35">
      <c r="A117" s="3">
        <v>116</v>
      </c>
      <c r="B117" s="3" t="s">
        <v>1678</v>
      </c>
      <c r="C117" s="3" t="s">
        <v>992</v>
      </c>
      <c r="D117" s="3" t="s">
        <v>460</v>
      </c>
      <c r="E117" s="111">
        <v>45386</v>
      </c>
      <c r="F117" s="3" t="s">
        <v>93</v>
      </c>
      <c r="G117" s="3" t="s">
        <v>1679</v>
      </c>
      <c r="H117" s="3" t="s">
        <v>1193</v>
      </c>
      <c r="I117" s="112" t="s">
        <v>1680</v>
      </c>
      <c r="J117" s="3" t="s">
        <v>1681</v>
      </c>
      <c r="K117" s="3" t="s">
        <v>1345</v>
      </c>
      <c r="L117" s="109">
        <v>108485.16</v>
      </c>
      <c r="M117" s="111">
        <v>45742</v>
      </c>
      <c r="N117" s="3" t="s">
        <v>1142</v>
      </c>
      <c r="O117" s="3" t="s">
        <v>1143</v>
      </c>
      <c r="P117" s="3" t="s">
        <v>1143</v>
      </c>
    </row>
    <row r="118" spans="1:16" ht="409.5" x14ac:dyDescent="0.35">
      <c r="A118" s="3">
        <v>117</v>
      </c>
      <c r="B118" s="3" t="s">
        <v>1682</v>
      </c>
      <c r="C118" s="3" t="s">
        <v>1683</v>
      </c>
      <c r="D118" s="3" t="s">
        <v>1029</v>
      </c>
      <c r="E118" s="111">
        <v>45399</v>
      </c>
      <c r="F118" s="3" t="s">
        <v>82</v>
      </c>
      <c r="G118" s="3" t="s">
        <v>1684</v>
      </c>
      <c r="H118" s="3" t="s">
        <v>1137</v>
      </c>
      <c r="I118" s="112" t="s">
        <v>1685</v>
      </c>
      <c r="J118" s="3" t="s">
        <v>1686</v>
      </c>
      <c r="K118" s="3" t="s">
        <v>1345</v>
      </c>
      <c r="L118" s="109">
        <v>327073.32</v>
      </c>
      <c r="M118" s="111">
        <v>45742</v>
      </c>
      <c r="N118" s="3" t="s">
        <v>1142</v>
      </c>
      <c r="O118" s="3" t="s">
        <v>1143</v>
      </c>
      <c r="P118" s="3" t="s">
        <v>1143</v>
      </c>
    </row>
    <row r="119" spans="1:16" ht="75" x14ac:dyDescent="0.35">
      <c r="A119" s="3">
        <v>118</v>
      </c>
      <c r="B119" s="3" t="s">
        <v>1687</v>
      </c>
      <c r="C119" s="3" t="s">
        <v>1688</v>
      </c>
      <c r="D119" s="3" t="s">
        <v>1029</v>
      </c>
      <c r="E119" s="111">
        <v>45401</v>
      </c>
      <c r="F119" s="3" t="s">
        <v>17</v>
      </c>
      <c r="G119" s="3" t="s">
        <v>1689</v>
      </c>
      <c r="H119" s="3" t="s">
        <v>1137</v>
      </c>
      <c r="I119" s="112" t="s">
        <v>1690</v>
      </c>
      <c r="J119" s="3" t="s">
        <v>1691</v>
      </c>
      <c r="K119" s="3" t="s">
        <v>1358</v>
      </c>
      <c r="L119" s="109" t="s">
        <v>1141</v>
      </c>
      <c r="M119" s="111">
        <v>45742</v>
      </c>
      <c r="N119" s="3" t="s">
        <v>1142</v>
      </c>
      <c r="O119" s="3" t="s">
        <v>1143</v>
      </c>
      <c r="P119" s="3" t="s">
        <v>1143</v>
      </c>
    </row>
    <row r="120" spans="1:16" ht="225" x14ac:dyDescent="0.35">
      <c r="A120" s="3">
        <v>119</v>
      </c>
      <c r="B120" s="3" t="s">
        <v>1692</v>
      </c>
      <c r="C120" s="3" t="s">
        <v>1693</v>
      </c>
      <c r="D120" s="3" t="s">
        <v>984</v>
      </c>
      <c r="E120" s="111">
        <v>45412</v>
      </c>
      <c r="F120" s="3" t="s">
        <v>413</v>
      </c>
      <c r="G120" s="3" t="s">
        <v>1694</v>
      </c>
      <c r="H120" s="3" t="s">
        <v>1137</v>
      </c>
      <c r="I120" s="112" t="s">
        <v>1695</v>
      </c>
      <c r="J120" s="3" t="s">
        <v>1696</v>
      </c>
      <c r="K120" s="3" t="s">
        <v>1358</v>
      </c>
      <c r="L120" s="109" t="s">
        <v>1141</v>
      </c>
      <c r="M120" s="111">
        <v>45742</v>
      </c>
      <c r="N120" s="3" t="s">
        <v>1142</v>
      </c>
      <c r="O120" s="3" t="s">
        <v>1143</v>
      </c>
      <c r="P120" s="3" t="s">
        <v>1143</v>
      </c>
    </row>
    <row r="121" spans="1:16" ht="100" x14ac:dyDescent="0.35">
      <c r="A121" s="3">
        <v>120</v>
      </c>
      <c r="B121" s="3" t="s">
        <v>1697</v>
      </c>
      <c r="C121" s="3" t="s">
        <v>1698</v>
      </c>
      <c r="D121" s="3" t="s">
        <v>984</v>
      </c>
      <c r="E121" s="111">
        <v>45414</v>
      </c>
      <c r="F121" s="3" t="s">
        <v>66</v>
      </c>
      <c r="G121" s="3" t="s">
        <v>1699</v>
      </c>
      <c r="H121" s="3" t="s">
        <v>1137</v>
      </c>
      <c r="I121" s="112" t="s">
        <v>1700</v>
      </c>
      <c r="J121" s="3" t="s">
        <v>1701</v>
      </c>
      <c r="K121" s="3" t="s">
        <v>1358</v>
      </c>
      <c r="L121" s="109" t="s">
        <v>1141</v>
      </c>
      <c r="M121" s="111">
        <v>45742</v>
      </c>
      <c r="N121" s="3" t="s">
        <v>1142</v>
      </c>
      <c r="O121" s="3" t="s">
        <v>1143</v>
      </c>
      <c r="P121" s="3" t="s">
        <v>1143</v>
      </c>
    </row>
    <row r="122" spans="1:16" ht="362.5" x14ac:dyDescent="0.35">
      <c r="A122" s="3">
        <v>121</v>
      </c>
      <c r="B122" s="3" t="s">
        <v>1702</v>
      </c>
      <c r="C122" s="3" t="s">
        <v>1703</v>
      </c>
      <c r="D122" s="3" t="s">
        <v>187</v>
      </c>
      <c r="E122" s="111">
        <v>45414</v>
      </c>
      <c r="F122" s="3" t="s">
        <v>438</v>
      </c>
      <c r="G122" s="3" t="s">
        <v>1704</v>
      </c>
      <c r="H122" s="3" t="s">
        <v>1137</v>
      </c>
      <c r="I122" s="112" t="s">
        <v>1705</v>
      </c>
      <c r="J122" s="3" t="s">
        <v>1706</v>
      </c>
      <c r="K122" s="3" t="s">
        <v>1345</v>
      </c>
      <c r="L122" s="109">
        <v>266404.32</v>
      </c>
      <c r="M122" s="111">
        <v>45742</v>
      </c>
      <c r="N122" s="3" t="s">
        <v>1142</v>
      </c>
      <c r="O122" s="3" t="s">
        <v>1143</v>
      </c>
      <c r="P122" s="3" t="s">
        <v>1143</v>
      </c>
    </row>
    <row r="123" spans="1:16" ht="225" x14ac:dyDescent="0.35">
      <c r="A123" s="3">
        <v>122</v>
      </c>
      <c r="B123" s="3" t="s">
        <v>1707</v>
      </c>
      <c r="C123" s="3" t="s">
        <v>992</v>
      </c>
      <c r="D123" s="3" t="s">
        <v>187</v>
      </c>
      <c r="E123" s="111">
        <v>45421</v>
      </c>
      <c r="F123" s="3" t="s">
        <v>438</v>
      </c>
      <c r="G123" s="3" t="s">
        <v>1708</v>
      </c>
      <c r="H123" s="3" t="s">
        <v>1193</v>
      </c>
      <c r="I123" s="112" t="s">
        <v>1709</v>
      </c>
      <c r="J123" s="3" t="s">
        <v>1710</v>
      </c>
      <c r="K123" s="3" t="s">
        <v>1358</v>
      </c>
      <c r="L123" s="109" t="s">
        <v>1141</v>
      </c>
      <c r="M123" s="111">
        <v>45742</v>
      </c>
      <c r="N123" s="3" t="s">
        <v>1142</v>
      </c>
      <c r="O123" s="3" t="s">
        <v>1143</v>
      </c>
      <c r="P123" s="3" t="s">
        <v>1143</v>
      </c>
    </row>
    <row r="124" spans="1:16" ht="409.5" x14ac:dyDescent="0.35">
      <c r="A124" s="3">
        <v>123</v>
      </c>
      <c r="B124" s="3" t="s">
        <v>1711</v>
      </c>
      <c r="C124" s="3" t="s">
        <v>1712</v>
      </c>
      <c r="D124" s="3" t="s">
        <v>1166</v>
      </c>
      <c r="E124" s="111">
        <v>45433</v>
      </c>
      <c r="F124" s="3" t="s">
        <v>73</v>
      </c>
      <c r="G124" s="3" t="s">
        <v>1713</v>
      </c>
      <c r="H124" s="3" t="s">
        <v>1137</v>
      </c>
      <c r="I124" s="112" t="s">
        <v>1327</v>
      </c>
      <c r="J124" s="3" t="s">
        <v>1714</v>
      </c>
      <c r="K124" s="3" t="s">
        <v>1296</v>
      </c>
      <c r="L124" s="109" t="s">
        <v>1141</v>
      </c>
      <c r="M124" s="111">
        <v>45742</v>
      </c>
      <c r="N124" s="3" t="s">
        <v>1142</v>
      </c>
      <c r="O124" s="3" t="s">
        <v>1143</v>
      </c>
      <c r="P124" s="3" t="s">
        <v>1143</v>
      </c>
    </row>
    <row r="125" spans="1:16" ht="261" x14ac:dyDescent="0.35">
      <c r="A125" s="3">
        <v>124</v>
      </c>
      <c r="B125" s="3" t="s">
        <v>1715</v>
      </c>
      <c r="C125" s="3" t="s">
        <v>992</v>
      </c>
      <c r="D125" s="3" t="s">
        <v>265</v>
      </c>
      <c r="E125" s="111">
        <v>45441</v>
      </c>
      <c r="F125" s="3" t="s">
        <v>438</v>
      </c>
      <c r="G125" s="3" t="s">
        <v>1716</v>
      </c>
      <c r="H125" s="3" t="s">
        <v>1193</v>
      </c>
      <c r="I125" s="112" t="s">
        <v>1717</v>
      </c>
      <c r="J125" s="3" t="s">
        <v>1718</v>
      </c>
      <c r="K125" s="3" t="s">
        <v>1358</v>
      </c>
      <c r="L125" s="109" t="s">
        <v>1141</v>
      </c>
      <c r="M125" s="111">
        <v>45742</v>
      </c>
      <c r="N125" s="3" t="s">
        <v>1142</v>
      </c>
      <c r="O125" s="3" t="s">
        <v>1143</v>
      </c>
      <c r="P125" s="3" t="s">
        <v>1143</v>
      </c>
    </row>
    <row r="126" spans="1:16" ht="125" x14ac:dyDescent="0.35">
      <c r="A126" s="3">
        <v>125</v>
      </c>
      <c r="B126" s="3" t="s">
        <v>1719</v>
      </c>
      <c r="C126" s="3" t="s">
        <v>1720</v>
      </c>
      <c r="D126" s="3" t="s">
        <v>1166</v>
      </c>
      <c r="E126" s="111">
        <v>45441</v>
      </c>
      <c r="F126" s="3" t="s">
        <v>375</v>
      </c>
      <c r="G126" s="3" t="s">
        <v>1721</v>
      </c>
      <c r="H126" s="3" t="s">
        <v>1137</v>
      </c>
      <c r="I126" s="112" t="s">
        <v>1294</v>
      </c>
      <c r="J126" s="3" t="s">
        <v>1722</v>
      </c>
      <c r="K126" s="3" t="s">
        <v>1296</v>
      </c>
      <c r="L126" s="109" t="s">
        <v>1141</v>
      </c>
      <c r="M126" s="111">
        <v>45742</v>
      </c>
      <c r="N126" s="3" t="s">
        <v>1142</v>
      </c>
      <c r="O126" s="3" t="s">
        <v>1143</v>
      </c>
      <c r="P126" s="3" t="s">
        <v>1143</v>
      </c>
    </row>
    <row r="127" spans="1:16" ht="200" x14ac:dyDescent="0.35">
      <c r="A127" s="3">
        <v>126</v>
      </c>
      <c r="B127" s="3" t="s">
        <v>1723</v>
      </c>
      <c r="C127" s="3" t="s">
        <v>992</v>
      </c>
      <c r="D127" s="3" t="s">
        <v>187</v>
      </c>
      <c r="E127" s="111">
        <v>45483</v>
      </c>
      <c r="F127" s="3" t="s">
        <v>82</v>
      </c>
      <c r="G127" s="3" t="s">
        <v>1724</v>
      </c>
      <c r="H127" s="3" t="s">
        <v>1193</v>
      </c>
      <c r="I127" s="112" t="s">
        <v>1725</v>
      </c>
      <c r="J127" s="3" t="s">
        <v>1726</v>
      </c>
      <c r="K127" s="3" t="s">
        <v>1358</v>
      </c>
      <c r="L127" s="109" t="s">
        <v>1141</v>
      </c>
      <c r="M127" s="111">
        <v>45742</v>
      </c>
      <c r="N127" s="3" t="s">
        <v>1142</v>
      </c>
      <c r="O127" s="3" t="s">
        <v>1143</v>
      </c>
      <c r="P127" s="3" t="s">
        <v>1143</v>
      </c>
    </row>
    <row r="128" spans="1:16" ht="337.5" x14ac:dyDescent="0.35">
      <c r="A128" s="3">
        <v>127</v>
      </c>
      <c r="B128" s="3" t="s">
        <v>1727</v>
      </c>
      <c r="C128" s="3" t="s">
        <v>992</v>
      </c>
      <c r="D128" s="3" t="s">
        <v>386</v>
      </c>
      <c r="E128" s="111">
        <v>45531</v>
      </c>
      <c r="F128" s="3" t="s">
        <v>82</v>
      </c>
      <c r="G128" s="3" t="s">
        <v>1728</v>
      </c>
      <c r="H128" s="3" t="s">
        <v>1193</v>
      </c>
      <c r="I128" s="112" t="s">
        <v>1729</v>
      </c>
      <c r="J128" s="3" t="s">
        <v>1730</v>
      </c>
      <c r="K128" s="3" t="s">
        <v>1345</v>
      </c>
      <c r="L128" s="109">
        <v>70337.52</v>
      </c>
      <c r="M128" s="111">
        <v>45742</v>
      </c>
      <c r="N128" s="3" t="s">
        <v>1142</v>
      </c>
      <c r="O128" s="3" t="s">
        <v>1143</v>
      </c>
      <c r="P128" s="3" t="s">
        <v>1143</v>
      </c>
    </row>
    <row r="129" spans="1:16" ht="250" x14ac:dyDescent="0.35">
      <c r="A129" s="3">
        <v>128</v>
      </c>
      <c r="B129" s="3" t="s">
        <v>1731</v>
      </c>
      <c r="C129" s="3" t="s">
        <v>992</v>
      </c>
      <c r="D129" s="3" t="s">
        <v>187</v>
      </c>
      <c r="E129" s="111">
        <v>45531</v>
      </c>
      <c r="F129" s="3" t="s">
        <v>82</v>
      </c>
      <c r="G129" s="3" t="s">
        <v>1732</v>
      </c>
      <c r="H129" s="3" t="s">
        <v>1193</v>
      </c>
      <c r="I129" s="112" t="s">
        <v>1733</v>
      </c>
      <c r="J129" s="3" t="s">
        <v>1734</v>
      </c>
      <c r="K129" s="3" t="s">
        <v>1735</v>
      </c>
      <c r="L129" s="109" t="s">
        <v>1141</v>
      </c>
      <c r="M129" s="111">
        <v>45742</v>
      </c>
      <c r="N129" s="3" t="s">
        <v>1142</v>
      </c>
      <c r="O129" s="3" t="s">
        <v>1143</v>
      </c>
      <c r="P129" s="3" t="s">
        <v>1143</v>
      </c>
    </row>
    <row r="130" spans="1:16" ht="409.5" x14ac:dyDescent="0.35">
      <c r="A130" s="3">
        <v>129</v>
      </c>
      <c r="B130" s="3" t="s">
        <v>1736</v>
      </c>
      <c r="C130" s="3" t="s">
        <v>992</v>
      </c>
      <c r="D130" s="3" t="s">
        <v>1029</v>
      </c>
      <c r="E130" s="111">
        <v>45531</v>
      </c>
      <c r="F130" s="3" t="s">
        <v>82</v>
      </c>
      <c r="G130" s="3" t="s">
        <v>1737</v>
      </c>
      <c r="H130" s="3" t="s">
        <v>1193</v>
      </c>
      <c r="I130" s="112" t="s">
        <v>1738</v>
      </c>
      <c r="J130" s="3" t="s">
        <v>1739</v>
      </c>
      <c r="K130" s="3" t="s">
        <v>1345</v>
      </c>
      <c r="L130" s="109">
        <v>780877.44</v>
      </c>
      <c r="M130" s="111">
        <v>45742</v>
      </c>
      <c r="N130" s="3" t="s">
        <v>1142</v>
      </c>
      <c r="O130" s="3" t="s">
        <v>1143</v>
      </c>
      <c r="P130" s="3" t="s">
        <v>1143</v>
      </c>
    </row>
    <row r="131" spans="1:16" ht="175" x14ac:dyDescent="0.35">
      <c r="A131" s="3">
        <v>130</v>
      </c>
      <c r="B131" s="3" t="s">
        <v>1740</v>
      </c>
      <c r="C131" s="3" t="s">
        <v>992</v>
      </c>
      <c r="D131" s="3" t="s">
        <v>1029</v>
      </c>
      <c r="E131" s="111">
        <v>45538</v>
      </c>
      <c r="F131" s="3" t="s">
        <v>413</v>
      </c>
      <c r="G131" s="3" t="s">
        <v>1741</v>
      </c>
      <c r="H131" s="3" t="s">
        <v>1193</v>
      </c>
      <c r="I131" s="112" t="s">
        <v>1742</v>
      </c>
      <c r="J131" s="3" t="s">
        <v>1743</v>
      </c>
      <c r="K131" s="3" t="s">
        <v>1358</v>
      </c>
      <c r="L131" s="109" t="s">
        <v>1141</v>
      </c>
      <c r="M131" s="111">
        <v>45742</v>
      </c>
      <c r="N131" s="3" t="s">
        <v>1142</v>
      </c>
      <c r="O131" s="3" t="s">
        <v>1143</v>
      </c>
      <c r="P131" s="3" t="s">
        <v>1143</v>
      </c>
    </row>
    <row r="132" spans="1:16" ht="409.5" x14ac:dyDescent="0.35">
      <c r="A132" s="3">
        <v>131</v>
      </c>
      <c r="B132" s="3" t="s">
        <v>1744</v>
      </c>
      <c r="C132" s="3" t="s">
        <v>992</v>
      </c>
      <c r="D132" s="3" t="s">
        <v>187</v>
      </c>
      <c r="E132" s="111">
        <v>45539</v>
      </c>
      <c r="F132" s="3" t="s">
        <v>413</v>
      </c>
      <c r="G132" s="3" t="s">
        <v>1745</v>
      </c>
      <c r="H132" s="3" t="s">
        <v>1193</v>
      </c>
      <c r="I132" s="112" t="s">
        <v>1746</v>
      </c>
      <c r="J132" s="3" t="s">
        <v>1747</v>
      </c>
      <c r="K132" s="3" t="s">
        <v>1345</v>
      </c>
      <c r="L132" s="109">
        <v>328767.08</v>
      </c>
      <c r="M132" s="111">
        <v>45742</v>
      </c>
      <c r="N132" s="3" t="s">
        <v>1142</v>
      </c>
      <c r="O132" s="3" t="s">
        <v>1143</v>
      </c>
      <c r="P132" s="3" t="s">
        <v>1143</v>
      </c>
    </row>
    <row r="133" spans="1:16" ht="225" x14ac:dyDescent="0.35">
      <c r="A133" s="3">
        <v>132</v>
      </c>
      <c r="B133" s="3" t="s">
        <v>1748</v>
      </c>
      <c r="C133" s="3" t="s">
        <v>1749</v>
      </c>
      <c r="D133" s="3" t="s">
        <v>187</v>
      </c>
      <c r="E133" s="111">
        <v>45546</v>
      </c>
      <c r="F133" s="3" t="s">
        <v>438</v>
      </c>
      <c r="G133" s="3" t="s">
        <v>1750</v>
      </c>
      <c r="H133" s="3" t="s">
        <v>1137</v>
      </c>
      <c r="I133" s="112" t="s">
        <v>1751</v>
      </c>
      <c r="J133" s="3" t="s">
        <v>1752</v>
      </c>
      <c r="K133" s="3" t="s">
        <v>1345</v>
      </c>
      <c r="L133" s="109">
        <v>62362.76</v>
      </c>
      <c r="M133" s="111">
        <v>45742</v>
      </c>
      <c r="N133" s="3" t="s">
        <v>1142</v>
      </c>
      <c r="O133" s="3" t="s">
        <v>1143</v>
      </c>
      <c r="P133" s="3" t="s">
        <v>1143</v>
      </c>
    </row>
    <row r="134" spans="1:16" ht="100" x14ac:dyDescent="0.35">
      <c r="A134" s="3">
        <v>133</v>
      </c>
      <c r="B134" s="3" t="s">
        <v>1753</v>
      </c>
      <c r="C134" s="3" t="s">
        <v>1754</v>
      </c>
      <c r="D134" s="3" t="s">
        <v>386</v>
      </c>
      <c r="E134" s="111">
        <v>45617</v>
      </c>
      <c r="F134" s="3" t="s">
        <v>438</v>
      </c>
      <c r="G134" s="3" t="s">
        <v>1755</v>
      </c>
      <c r="H134" s="3" t="s">
        <v>1137</v>
      </c>
      <c r="I134" s="112" t="s">
        <v>1756</v>
      </c>
      <c r="J134" s="3" t="s">
        <v>1757</v>
      </c>
      <c r="K134" s="3" t="s">
        <v>1758</v>
      </c>
      <c r="L134" s="109" t="s">
        <v>1141</v>
      </c>
      <c r="M134" s="111">
        <v>45742</v>
      </c>
      <c r="N134" s="3" t="s">
        <v>1142</v>
      </c>
      <c r="O134" s="3" t="s">
        <v>1143</v>
      </c>
      <c r="P134" s="3" t="s">
        <v>1143</v>
      </c>
    </row>
    <row r="135" spans="1:16" ht="409.5" x14ac:dyDescent="0.35">
      <c r="A135" s="3">
        <v>134</v>
      </c>
      <c r="B135" s="3" t="s">
        <v>1759</v>
      </c>
      <c r="C135" s="3" t="s">
        <v>1760</v>
      </c>
      <c r="D135" s="3" t="s">
        <v>386</v>
      </c>
      <c r="E135" s="111">
        <v>45617</v>
      </c>
      <c r="F135" s="3" t="s">
        <v>438</v>
      </c>
      <c r="G135" s="3" t="s">
        <v>1761</v>
      </c>
      <c r="H135" s="3" t="s">
        <v>1137</v>
      </c>
      <c r="I135" s="112" t="s">
        <v>1762</v>
      </c>
      <c r="J135" s="3" t="s">
        <v>1763</v>
      </c>
      <c r="K135" s="3" t="s">
        <v>1345</v>
      </c>
      <c r="L135" s="109">
        <v>1093210.44</v>
      </c>
      <c r="M135" s="111">
        <v>45742</v>
      </c>
      <c r="N135" s="3" t="s">
        <v>1142</v>
      </c>
      <c r="O135" s="3" t="s">
        <v>1143</v>
      </c>
      <c r="P135" s="3" t="s">
        <v>1143</v>
      </c>
    </row>
    <row r="136" spans="1:16" ht="161" x14ac:dyDescent="0.35">
      <c r="A136" s="3">
        <v>135</v>
      </c>
      <c r="B136" s="3" t="s">
        <v>441</v>
      </c>
      <c r="C136" s="3" t="s">
        <v>1764</v>
      </c>
      <c r="D136" s="3" t="s">
        <v>200</v>
      </c>
      <c r="E136" s="111">
        <v>45681</v>
      </c>
      <c r="F136" s="3" t="s">
        <v>66</v>
      </c>
      <c r="G136" s="3" t="s">
        <v>443</v>
      </c>
      <c r="H136" s="3" t="s">
        <v>21</v>
      </c>
      <c r="I136" s="112" t="s">
        <v>1765</v>
      </c>
      <c r="J136" s="3" t="s">
        <v>1766</v>
      </c>
      <c r="K136" s="3" t="s">
        <v>1758</v>
      </c>
      <c r="L136" s="109" t="s">
        <v>1141</v>
      </c>
      <c r="M136" s="111">
        <v>45742</v>
      </c>
      <c r="N136" s="3" t="s">
        <v>1142</v>
      </c>
      <c r="O136" s="3" t="s">
        <v>1143</v>
      </c>
      <c r="P136" s="3" t="s">
        <v>1143</v>
      </c>
    </row>
    <row r="137" spans="1:16" ht="87" x14ac:dyDescent="0.35">
      <c r="A137" s="3">
        <v>136</v>
      </c>
      <c r="B137" s="3" t="s">
        <v>1767</v>
      </c>
      <c r="C137" s="3" t="s">
        <v>1768</v>
      </c>
      <c r="D137" s="3" t="s">
        <v>1348</v>
      </c>
      <c r="E137" s="111">
        <v>44214</v>
      </c>
      <c r="F137" s="3" t="s">
        <v>1135</v>
      </c>
      <c r="G137" s="3" t="s">
        <v>1506</v>
      </c>
      <c r="H137" s="3" t="s">
        <v>1137</v>
      </c>
      <c r="I137" s="3" t="s">
        <v>1769</v>
      </c>
      <c r="J137" s="3" t="s">
        <v>1770</v>
      </c>
      <c r="K137" s="3" t="s">
        <v>1758</v>
      </c>
      <c r="L137" s="109" t="s">
        <v>1141</v>
      </c>
      <c r="M137" s="111">
        <v>45785</v>
      </c>
      <c r="N137" s="3" t="s">
        <v>1142</v>
      </c>
      <c r="O137" s="3" t="s">
        <v>1143</v>
      </c>
      <c r="P137" s="3" t="s">
        <v>1143</v>
      </c>
    </row>
    <row r="138" spans="1:16" ht="87" x14ac:dyDescent="0.35">
      <c r="A138" s="3">
        <v>137</v>
      </c>
      <c r="B138" s="3" t="s">
        <v>1771</v>
      </c>
      <c r="C138" s="3" t="s">
        <v>1772</v>
      </c>
      <c r="D138" s="3" t="s">
        <v>1773</v>
      </c>
      <c r="E138" s="111">
        <v>44363</v>
      </c>
      <c r="F138" s="3" t="s">
        <v>1774</v>
      </c>
      <c r="G138" s="3" t="s">
        <v>1775</v>
      </c>
      <c r="H138" s="3" t="s">
        <v>1137</v>
      </c>
      <c r="I138" s="112" t="s">
        <v>1776</v>
      </c>
      <c r="J138" s="3" t="s">
        <v>1777</v>
      </c>
      <c r="K138" s="3" t="s">
        <v>1358</v>
      </c>
      <c r="L138" s="109" t="s">
        <v>1141</v>
      </c>
      <c r="M138" s="111">
        <v>45785</v>
      </c>
      <c r="N138" s="3" t="s">
        <v>1142</v>
      </c>
      <c r="O138" s="3" t="s">
        <v>1143</v>
      </c>
      <c r="P138" s="3" t="s">
        <v>1143</v>
      </c>
    </row>
    <row r="139" spans="1:16" ht="87" x14ac:dyDescent="0.35">
      <c r="A139" s="3">
        <v>138</v>
      </c>
      <c r="B139" s="3" t="s">
        <v>1778</v>
      </c>
      <c r="C139" s="3" t="s">
        <v>1779</v>
      </c>
      <c r="D139" s="3" t="s">
        <v>1348</v>
      </c>
      <c r="E139" s="111">
        <v>44595</v>
      </c>
      <c r="F139" s="3" t="s">
        <v>93</v>
      </c>
      <c r="G139" s="3" t="s">
        <v>1780</v>
      </c>
      <c r="H139" s="3" t="s">
        <v>1137</v>
      </c>
      <c r="I139" s="112" t="s">
        <v>1781</v>
      </c>
      <c r="J139" s="3" t="s">
        <v>1782</v>
      </c>
      <c r="K139" s="3" t="s">
        <v>1358</v>
      </c>
      <c r="L139" s="109" t="s">
        <v>1141</v>
      </c>
      <c r="M139" s="111">
        <v>45785</v>
      </c>
      <c r="N139" s="3" t="s">
        <v>1384</v>
      </c>
      <c r="O139" s="3" t="s">
        <v>1783</v>
      </c>
      <c r="P139" s="3" t="s">
        <v>1386</v>
      </c>
    </row>
    <row r="140" spans="1:16" ht="409.5" x14ac:dyDescent="0.35">
      <c r="A140" s="3">
        <v>139</v>
      </c>
      <c r="B140" s="3" t="s">
        <v>1784</v>
      </c>
      <c r="C140" s="3" t="s">
        <v>1785</v>
      </c>
      <c r="D140" s="3" t="s">
        <v>1348</v>
      </c>
      <c r="E140" s="111">
        <v>44664</v>
      </c>
      <c r="F140" s="3" t="s">
        <v>73</v>
      </c>
      <c r="G140" s="3" t="s">
        <v>1780</v>
      </c>
      <c r="H140" s="3" t="s">
        <v>1137</v>
      </c>
      <c r="I140" s="112" t="s">
        <v>1786</v>
      </c>
      <c r="J140" s="3" t="s">
        <v>1787</v>
      </c>
      <c r="K140" s="3" t="s">
        <v>1345</v>
      </c>
      <c r="L140" s="109">
        <v>555150.24</v>
      </c>
      <c r="M140" s="111">
        <v>45785</v>
      </c>
      <c r="N140" s="3" t="s">
        <v>1384</v>
      </c>
      <c r="O140" s="3" t="s">
        <v>1788</v>
      </c>
      <c r="P140" s="3" t="s">
        <v>1386</v>
      </c>
    </row>
    <row r="141" spans="1:16" ht="62.5" x14ac:dyDescent="0.35">
      <c r="A141" s="3">
        <v>140</v>
      </c>
      <c r="B141" s="3" t="s">
        <v>1789</v>
      </c>
      <c r="C141" s="3" t="s">
        <v>1790</v>
      </c>
      <c r="D141" s="3" t="s">
        <v>984</v>
      </c>
      <c r="E141" s="111">
        <v>45000</v>
      </c>
      <c r="F141" s="3" t="s">
        <v>1135</v>
      </c>
      <c r="G141" s="3" t="s">
        <v>1791</v>
      </c>
      <c r="H141" s="3" t="s">
        <v>1137</v>
      </c>
      <c r="I141" s="112" t="s">
        <v>1792</v>
      </c>
      <c r="J141" s="3" t="s">
        <v>1793</v>
      </c>
      <c r="K141" s="3" t="s">
        <v>1358</v>
      </c>
      <c r="L141" s="109" t="s">
        <v>1141</v>
      </c>
      <c r="M141" s="111">
        <v>45785</v>
      </c>
      <c r="N141" s="3" t="s">
        <v>1142</v>
      </c>
      <c r="O141" s="3" t="s">
        <v>1143</v>
      </c>
      <c r="P141" s="3" t="s">
        <v>1143</v>
      </c>
    </row>
    <row r="142" spans="1:16" ht="200" x14ac:dyDescent="0.35">
      <c r="A142" s="3">
        <v>141</v>
      </c>
      <c r="B142" s="3" t="s">
        <v>1794</v>
      </c>
      <c r="C142" s="3" t="s">
        <v>1795</v>
      </c>
      <c r="D142" s="3" t="s">
        <v>1796</v>
      </c>
      <c r="E142" s="111">
        <v>45055</v>
      </c>
      <c r="F142" s="3" t="s">
        <v>73</v>
      </c>
      <c r="G142" s="3" t="s">
        <v>1797</v>
      </c>
      <c r="H142" s="3" t="s">
        <v>1137</v>
      </c>
      <c r="I142" s="112" t="s">
        <v>1798</v>
      </c>
      <c r="J142" s="3" t="s">
        <v>1799</v>
      </c>
      <c r="K142" s="3" t="s">
        <v>1758</v>
      </c>
      <c r="L142" s="109" t="s">
        <v>1141</v>
      </c>
      <c r="M142" s="111">
        <v>45785</v>
      </c>
      <c r="N142" s="3" t="s">
        <v>1142</v>
      </c>
      <c r="O142" s="3" t="s">
        <v>1143</v>
      </c>
      <c r="P142" s="3" t="s">
        <v>1143</v>
      </c>
    </row>
    <row r="143" spans="1:16" ht="116" x14ac:dyDescent="0.35">
      <c r="A143" s="3">
        <v>142</v>
      </c>
      <c r="B143" s="3" t="s">
        <v>1800</v>
      </c>
      <c r="C143" s="3" t="s">
        <v>1801</v>
      </c>
      <c r="D143" s="3" t="s">
        <v>386</v>
      </c>
      <c r="E143" s="111">
        <v>45119</v>
      </c>
      <c r="F143" s="3" t="s">
        <v>181</v>
      </c>
      <c r="G143" s="3" t="s">
        <v>1802</v>
      </c>
      <c r="H143" s="3" t="s">
        <v>1137</v>
      </c>
      <c r="I143" s="112" t="s">
        <v>1803</v>
      </c>
      <c r="J143" s="3" t="s">
        <v>1804</v>
      </c>
      <c r="K143" s="3" t="s">
        <v>1358</v>
      </c>
      <c r="L143" s="109" t="s">
        <v>1141</v>
      </c>
      <c r="M143" s="111">
        <v>45785</v>
      </c>
      <c r="N143" s="3" t="s">
        <v>1142</v>
      </c>
      <c r="O143" s="3" t="s">
        <v>1143</v>
      </c>
      <c r="P143" s="3" t="s">
        <v>1143</v>
      </c>
    </row>
    <row r="144" spans="1:16" ht="125" x14ac:dyDescent="0.35">
      <c r="A144" s="3">
        <v>143</v>
      </c>
      <c r="B144" s="3" t="s">
        <v>1805</v>
      </c>
      <c r="C144" s="3" t="s">
        <v>1806</v>
      </c>
      <c r="D144" s="3" t="s">
        <v>265</v>
      </c>
      <c r="E144" s="111">
        <v>45156</v>
      </c>
      <c r="F144" s="3">
        <v>2023</v>
      </c>
      <c r="G144" s="3" t="s">
        <v>1807</v>
      </c>
      <c r="H144" s="3" t="s">
        <v>1137</v>
      </c>
      <c r="I144" s="112" t="s">
        <v>1808</v>
      </c>
      <c r="J144" s="3" t="s">
        <v>1809</v>
      </c>
      <c r="K144" s="3" t="s">
        <v>1358</v>
      </c>
      <c r="L144" s="109" t="s">
        <v>1141</v>
      </c>
      <c r="M144" s="111">
        <v>45785</v>
      </c>
      <c r="N144" s="3" t="s">
        <v>1142</v>
      </c>
      <c r="O144" s="3" t="s">
        <v>1143</v>
      </c>
      <c r="P144" s="3" t="s">
        <v>1143</v>
      </c>
    </row>
    <row r="145" spans="1:16" ht="237.5" x14ac:dyDescent="0.35">
      <c r="A145" s="3">
        <v>144</v>
      </c>
      <c r="B145" s="3" t="s">
        <v>1810</v>
      </c>
      <c r="C145" s="3" t="s">
        <v>1811</v>
      </c>
      <c r="D145" s="3" t="s">
        <v>460</v>
      </c>
      <c r="E145" s="111">
        <v>45162</v>
      </c>
      <c r="F145" s="3">
        <v>2023</v>
      </c>
      <c r="G145" s="3" t="s">
        <v>1812</v>
      </c>
      <c r="H145" s="3" t="s">
        <v>21</v>
      </c>
      <c r="I145" s="112" t="s">
        <v>1813</v>
      </c>
      <c r="J145" s="3" t="s">
        <v>1814</v>
      </c>
      <c r="K145" s="3" t="s">
        <v>1345</v>
      </c>
      <c r="L145" s="109">
        <v>111553.92</v>
      </c>
      <c r="M145" s="111">
        <v>45785</v>
      </c>
      <c r="N145" s="3" t="s">
        <v>1142</v>
      </c>
      <c r="O145" s="3" t="s">
        <v>1143</v>
      </c>
      <c r="P145" s="3" t="s">
        <v>1143</v>
      </c>
    </row>
    <row r="146" spans="1:16" ht="112.5" x14ac:dyDescent="0.35">
      <c r="A146" s="3">
        <v>145</v>
      </c>
      <c r="B146" s="3" t="s">
        <v>1815</v>
      </c>
      <c r="C146" s="3" t="s">
        <v>1816</v>
      </c>
      <c r="D146" s="3" t="s">
        <v>1817</v>
      </c>
      <c r="E146" s="111">
        <v>45202</v>
      </c>
      <c r="F146" s="3">
        <v>2023</v>
      </c>
      <c r="G146" s="3" t="s">
        <v>1818</v>
      </c>
      <c r="H146" s="3" t="s">
        <v>1137</v>
      </c>
      <c r="I146" s="112" t="s">
        <v>1819</v>
      </c>
      <c r="J146" s="3" t="s">
        <v>1820</v>
      </c>
      <c r="K146" s="3" t="s">
        <v>1358</v>
      </c>
      <c r="L146" s="109" t="s">
        <v>1141</v>
      </c>
      <c r="M146" s="111">
        <v>45785</v>
      </c>
      <c r="N146" s="3" t="s">
        <v>1142</v>
      </c>
      <c r="O146" s="3" t="s">
        <v>1143</v>
      </c>
      <c r="P146" s="3" t="s">
        <v>1143</v>
      </c>
    </row>
    <row r="147" spans="1:16" ht="287.5" x14ac:dyDescent="0.35">
      <c r="A147" s="3">
        <v>146</v>
      </c>
      <c r="B147" s="3" t="s">
        <v>1821</v>
      </c>
      <c r="C147" s="3" t="s">
        <v>1822</v>
      </c>
      <c r="D147" s="3" t="s">
        <v>187</v>
      </c>
      <c r="E147" s="111">
        <v>45238</v>
      </c>
      <c r="F147" s="3">
        <v>2023</v>
      </c>
      <c r="G147" s="3" t="s">
        <v>1823</v>
      </c>
      <c r="H147" s="3" t="s">
        <v>1137</v>
      </c>
      <c r="I147" s="112" t="s">
        <v>1824</v>
      </c>
      <c r="J147" s="3" t="s">
        <v>1825</v>
      </c>
      <c r="K147" s="3" t="s">
        <v>1345</v>
      </c>
      <c r="L147" s="109" t="s">
        <v>1826</v>
      </c>
      <c r="M147" s="111">
        <v>45785</v>
      </c>
      <c r="N147" s="3" t="s">
        <v>1384</v>
      </c>
      <c r="O147" s="3" t="s">
        <v>1827</v>
      </c>
      <c r="P147" s="3" t="s">
        <v>1399</v>
      </c>
    </row>
    <row r="148" spans="1:16" ht="75" x14ac:dyDescent="0.35">
      <c r="A148" s="3">
        <v>147</v>
      </c>
      <c r="B148" s="3" t="s">
        <v>1828</v>
      </c>
      <c r="C148" s="3" t="s">
        <v>1829</v>
      </c>
      <c r="D148" s="3" t="s">
        <v>1029</v>
      </c>
      <c r="E148" s="111">
        <v>45257</v>
      </c>
      <c r="F148" s="3">
        <v>2023</v>
      </c>
      <c r="G148" s="3" t="s">
        <v>1830</v>
      </c>
      <c r="H148" s="3" t="s">
        <v>1137</v>
      </c>
      <c r="I148" s="112" t="s">
        <v>1831</v>
      </c>
      <c r="J148" s="3" t="s">
        <v>1832</v>
      </c>
      <c r="K148" s="3" t="s">
        <v>1358</v>
      </c>
      <c r="L148" s="109" t="s">
        <v>1141</v>
      </c>
      <c r="M148" s="111">
        <v>45785</v>
      </c>
      <c r="N148" s="3" t="s">
        <v>1142</v>
      </c>
      <c r="O148" s="3" t="s">
        <v>1143</v>
      </c>
      <c r="P148" s="3" t="s">
        <v>1143</v>
      </c>
    </row>
    <row r="149" spans="1:16" ht="212.5" x14ac:dyDescent="0.35">
      <c r="A149" s="3">
        <v>148</v>
      </c>
      <c r="B149" s="3" t="s">
        <v>1833</v>
      </c>
      <c r="C149" s="3" t="s">
        <v>1834</v>
      </c>
      <c r="D149" s="3" t="s">
        <v>1835</v>
      </c>
      <c r="E149" s="111">
        <v>45261</v>
      </c>
      <c r="F149" s="3">
        <v>2023</v>
      </c>
      <c r="G149" s="3" t="s">
        <v>1836</v>
      </c>
      <c r="H149" s="3" t="s">
        <v>1137</v>
      </c>
      <c r="I149" s="112" t="s">
        <v>1837</v>
      </c>
      <c r="J149" s="3" t="s">
        <v>1838</v>
      </c>
      <c r="K149" s="3" t="s">
        <v>1345</v>
      </c>
      <c r="L149" s="109">
        <v>108485.16</v>
      </c>
      <c r="M149" s="111">
        <v>45785</v>
      </c>
      <c r="N149" s="3" t="s">
        <v>1142</v>
      </c>
      <c r="O149" s="3" t="s">
        <v>1143</v>
      </c>
      <c r="P149" s="3" t="s">
        <v>1143</v>
      </c>
    </row>
    <row r="150" spans="1:16" ht="75" x14ac:dyDescent="0.35">
      <c r="A150" s="3">
        <v>149</v>
      </c>
      <c r="B150" s="3" t="s">
        <v>1839</v>
      </c>
      <c r="C150" s="3" t="s">
        <v>1840</v>
      </c>
      <c r="D150" s="3" t="s">
        <v>187</v>
      </c>
      <c r="E150" s="111">
        <v>45261</v>
      </c>
      <c r="F150" s="3">
        <v>2023</v>
      </c>
      <c r="G150" s="3" t="s">
        <v>1841</v>
      </c>
      <c r="H150" s="3" t="s">
        <v>1137</v>
      </c>
      <c r="I150" s="112" t="s">
        <v>1842</v>
      </c>
      <c r="J150" s="3" t="s">
        <v>1843</v>
      </c>
      <c r="K150" s="3" t="s">
        <v>1358</v>
      </c>
      <c r="L150" s="109" t="s">
        <v>1141</v>
      </c>
      <c r="M150" s="111">
        <v>45785</v>
      </c>
      <c r="N150" s="3" t="s">
        <v>1142</v>
      </c>
      <c r="O150" s="3" t="s">
        <v>1143</v>
      </c>
      <c r="P150" s="3" t="s">
        <v>1143</v>
      </c>
    </row>
    <row r="151" spans="1:16" ht="200" x14ac:dyDescent="0.35">
      <c r="A151" s="3">
        <v>150</v>
      </c>
      <c r="B151" s="3" t="s">
        <v>1844</v>
      </c>
      <c r="C151" s="3" t="s">
        <v>1845</v>
      </c>
      <c r="D151" s="3" t="s">
        <v>1846</v>
      </c>
      <c r="E151" s="111">
        <v>45261</v>
      </c>
      <c r="F151" s="3"/>
      <c r="G151" s="3" t="s">
        <v>1847</v>
      </c>
      <c r="H151" s="3" t="s">
        <v>1137</v>
      </c>
      <c r="I151" s="112" t="s">
        <v>1848</v>
      </c>
      <c r="J151" s="3" t="s">
        <v>1849</v>
      </c>
      <c r="K151" s="3" t="s">
        <v>1345</v>
      </c>
      <c r="L151" s="109">
        <v>108485.16</v>
      </c>
      <c r="M151" s="111">
        <v>45785</v>
      </c>
      <c r="N151" s="3" t="s">
        <v>1142</v>
      </c>
      <c r="O151" s="3" t="s">
        <v>1143</v>
      </c>
      <c r="P151" s="3" t="s">
        <v>1143</v>
      </c>
    </row>
    <row r="152" spans="1:16" ht="87.5" x14ac:dyDescent="0.35">
      <c r="A152" s="3">
        <v>151</v>
      </c>
      <c r="B152" s="3" t="s">
        <v>1850</v>
      </c>
      <c r="C152" s="3" t="s">
        <v>1851</v>
      </c>
      <c r="D152" s="3" t="s">
        <v>1852</v>
      </c>
      <c r="E152" s="111">
        <v>45261</v>
      </c>
      <c r="F152" s="3">
        <v>2023</v>
      </c>
      <c r="G152" s="3" t="s">
        <v>1853</v>
      </c>
      <c r="H152" s="3" t="s">
        <v>1137</v>
      </c>
      <c r="I152" s="112" t="s">
        <v>1854</v>
      </c>
      <c r="J152" s="3" t="s">
        <v>1855</v>
      </c>
      <c r="K152" s="3" t="s">
        <v>1358</v>
      </c>
      <c r="L152" s="109" t="s">
        <v>1141</v>
      </c>
      <c r="M152" s="111">
        <v>45785</v>
      </c>
      <c r="N152" s="3" t="s">
        <v>1142</v>
      </c>
      <c r="O152" s="3" t="s">
        <v>1143</v>
      </c>
      <c r="P152" s="3" t="s">
        <v>1143</v>
      </c>
    </row>
    <row r="153" spans="1:16" ht="409.5" x14ac:dyDescent="0.35">
      <c r="A153" s="3">
        <v>152</v>
      </c>
      <c r="B153" s="3" t="s">
        <v>1856</v>
      </c>
      <c r="C153" s="3" t="s">
        <v>992</v>
      </c>
      <c r="D153" s="3" t="s">
        <v>187</v>
      </c>
      <c r="E153" s="111">
        <v>45266</v>
      </c>
      <c r="F153" s="3" t="s">
        <v>73</v>
      </c>
      <c r="G153" s="3" t="s">
        <v>1857</v>
      </c>
      <c r="H153" s="3" t="s">
        <v>1193</v>
      </c>
      <c r="I153" s="112" t="s">
        <v>1858</v>
      </c>
      <c r="J153" s="3" t="s">
        <v>1859</v>
      </c>
      <c r="K153" s="3" t="s">
        <v>1345</v>
      </c>
      <c r="L153" s="109" t="s">
        <v>1860</v>
      </c>
      <c r="M153" s="111">
        <v>45785</v>
      </c>
      <c r="N153" s="3" t="s">
        <v>1384</v>
      </c>
      <c r="O153" s="3" t="s">
        <v>1861</v>
      </c>
      <c r="P153" s="3" t="s">
        <v>1386</v>
      </c>
    </row>
    <row r="154" spans="1:16" ht="409.5" x14ac:dyDescent="0.35">
      <c r="A154" s="3">
        <v>153</v>
      </c>
      <c r="B154" s="3" t="s">
        <v>1862</v>
      </c>
      <c r="C154" s="3" t="s">
        <v>992</v>
      </c>
      <c r="D154" s="3" t="s">
        <v>187</v>
      </c>
      <c r="E154" s="111">
        <v>45266</v>
      </c>
      <c r="F154" s="3" t="s">
        <v>181</v>
      </c>
      <c r="G154" s="3" t="s">
        <v>1863</v>
      </c>
      <c r="H154" s="3" t="s">
        <v>1193</v>
      </c>
      <c r="I154" s="112" t="s">
        <v>1864</v>
      </c>
      <c r="J154" s="3" t="s">
        <v>1865</v>
      </c>
      <c r="K154" s="3" t="s">
        <v>1345</v>
      </c>
      <c r="L154" s="109">
        <v>267319.17</v>
      </c>
      <c r="M154" s="111">
        <v>45785</v>
      </c>
      <c r="N154" s="3" t="s">
        <v>1384</v>
      </c>
      <c r="O154" s="3" t="s">
        <v>1866</v>
      </c>
      <c r="P154" s="3" t="s">
        <v>1386</v>
      </c>
    </row>
    <row r="155" spans="1:16" ht="409.5" x14ac:dyDescent="0.35">
      <c r="A155" s="3">
        <v>154</v>
      </c>
      <c r="B155" s="3" t="s">
        <v>1867</v>
      </c>
      <c r="C155" s="3" t="s">
        <v>1868</v>
      </c>
      <c r="D155" s="3" t="s">
        <v>1869</v>
      </c>
      <c r="E155" s="111">
        <v>45268</v>
      </c>
      <c r="F155" s="3" t="s">
        <v>82</v>
      </c>
      <c r="G155" s="3" t="s">
        <v>1870</v>
      </c>
      <c r="H155" s="3" t="s">
        <v>1137</v>
      </c>
      <c r="I155" s="112" t="s">
        <v>1871</v>
      </c>
      <c r="J155" s="3" t="s">
        <v>1872</v>
      </c>
      <c r="K155" s="3" t="s">
        <v>1345</v>
      </c>
      <c r="L155" s="109">
        <v>670286.38</v>
      </c>
      <c r="M155" s="111">
        <v>45785</v>
      </c>
      <c r="N155" s="3" t="s">
        <v>1142</v>
      </c>
      <c r="O155" s="3" t="s">
        <v>1143</v>
      </c>
      <c r="P155" s="3" t="s">
        <v>1143</v>
      </c>
    </row>
    <row r="156" spans="1:16" ht="409.5" x14ac:dyDescent="0.35">
      <c r="A156" s="3">
        <v>155</v>
      </c>
      <c r="B156" s="3" t="s">
        <v>1873</v>
      </c>
      <c r="C156" s="3" t="s">
        <v>992</v>
      </c>
      <c r="D156" s="3" t="s">
        <v>187</v>
      </c>
      <c r="E156" s="111">
        <v>45271</v>
      </c>
      <c r="F156" s="3" t="s">
        <v>96</v>
      </c>
      <c r="G156" s="3" t="s">
        <v>1874</v>
      </c>
      <c r="H156" s="3" t="s">
        <v>1193</v>
      </c>
      <c r="I156" s="112" t="s">
        <v>1875</v>
      </c>
      <c r="J156" s="3" t="s">
        <v>1876</v>
      </c>
      <c r="K156" s="3" t="s">
        <v>1345</v>
      </c>
      <c r="L156" s="109">
        <v>330624.55</v>
      </c>
      <c r="M156" s="111">
        <v>45785</v>
      </c>
      <c r="N156" s="3" t="s">
        <v>1877</v>
      </c>
      <c r="O156" s="3" t="s">
        <v>1878</v>
      </c>
      <c r="P156" s="3" t="s">
        <v>1386</v>
      </c>
    </row>
    <row r="157" spans="1:16" ht="409.5" x14ac:dyDescent="0.35">
      <c r="A157" s="3">
        <v>156</v>
      </c>
      <c r="B157" s="3" t="s">
        <v>1879</v>
      </c>
      <c r="C157" s="3" t="s">
        <v>992</v>
      </c>
      <c r="D157" s="3" t="s">
        <v>187</v>
      </c>
      <c r="E157" s="111">
        <v>45271</v>
      </c>
      <c r="F157" s="3" t="s">
        <v>96</v>
      </c>
      <c r="G157" s="3" t="s">
        <v>1880</v>
      </c>
      <c r="H157" s="3" t="s">
        <v>1193</v>
      </c>
      <c r="I157" s="112" t="s">
        <v>1881</v>
      </c>
      <c r="J157" s="3" t="s">
        <v>1882</v>
      </c>
      <c r="K157" s="3" t="s">
        <v>1345</v>
      </c>
      <c r="L157" s="109">
        <v>465407.68</v>
      </c>
      <c r="M157" s="111">
        <v>45785</v>
      </c>
      <c r="N157" s="3" t="s">
        <v>1384</v>
      </c>
      <c r="O157" s="3" t="s">
        <v>1883</v>
      </c>
      <c r="P157" s="3" t="s">
        <v>1386</v>
      </c>
    </row>
    <row r="158" spans="1:16" ht="409.5" x14ac:dyDescent="0.35">
      <c r="A158" s="3">
        <v>157</v>
      </c>
      <c r="B158" s="3" t="s">
        <v>1884</v>
      </c>
      <c r="C158" s="3" t="s">
        <v>1885</v>
      </c>
      <c r="D158" s="3" t="s">
        <v>1575</v>
      </c>
      <c r="E158" s="111">
        <v>45271</v>
      </c>
      <c r="F158" s="3">
        <v>2023</v>
      </c>
      <c r="G158" s="3" t="s">
        <v>1886</v>
      </c>
      <c r="H158" s="3" t="s">
        <v>1137</v>
      </c>
      <c r="I158" s="112" t="s">
        <v>1887</v>
      </c>
      <c r="J158" s="3" t="s">
        <v>1888</v>
      </c>
      <c r="K158" s="3" t="s">
        <v>1345</v>
      </c>
      <c r="L158" s="109">
        <v>536247.07999999996</v>
      </c>
      <c r="M158" s="111">
        <v>45785</v>
      </c>
      <c r="N158" s="3" t="s">
        <v>1384</v>
      </c>
      <c r="O158" s="3" t="s">
        <v>1889</v>
      </c>
      <c r="P158" s="3" t="s">
        <v>1386</v>
      </c>
    </row>
    <row r="159" spans="1:16" ht="409.5" x14ac:dyDescent="0.35">
      <c r="A159" s="3">
        <v>158</v>
      </c>
      <c r="B159" s="3" t="s">
        <v>1890</v>
      </c>
      <c r="C159" s="3" t="s">
        <v>992</v>
      </c>
      <c r="D159" s="3" t="s">
        <v>386</v>
      </c>
      <c r="E159" s="111">
        <v>45271</v>
      </c>
      <c r="F159" s="3" t="s">
        <v>73</v>
      </c>
      <c r="G159" s="3" t="s">
        <v>1891</v>
      </c>
      <c r="H159" s="3" t="s">
        <v>1193</v>
      </c>
      <c r="I159" s="112" t="s">
        <v>1892</v>
      </c>
      <c r="J159" s="3" t="s">
        <v>1893</v>
      </c>
      <c r="K159" s="3" t="s">
        <v>1345</v>
      </c>
      <c r="L159" s="109">
        <v>1106088.96</v>
      </c>
      <c r="M159" s="111">
        <v>45785</v>
      </c>
      <c r="N159" s="3" t="s">
        <v>1142</v>
      </c>
      <c r="O159" s="3" t="s">
        <v>1143</v>
      </c>
      <c r="P159" s="3" t="s">
        <v>1143</v>
      </c>
    </row>
    <row r="160" spans="1:16" ht="409.5" x14ac:dyDescent="0.35">
      <c r="A160" s="3">
        <v>159</v>
      </c>
      <c r="B160" s="3" t="s">
        <v>1894</v>
      </c>
      <c r="C160" s="3" t="s">
        <v>992</v>
      </c>
      <c r="D160" s="3" t="s">
        <v>386</v>
      </c>
      <c r="E160" s="111">
        <v>45275</v>
      </c>
      <c r="F160" s="3" t="s">
        <v>548</v>
      </c>
      <c r="G160" s="3" t="s">
        <v>1895</v>
      </c>
      <c r="H160" s="3" t="s">
        <v>1193</v>
      </c>
      <c r="I160" s="112" t="s">
        <v>1896</v>
      </c>
      <c r="J160" s="3" t="s">
        <v>1897</v>
      </c>
      <c r="K160" s="3" t="s">
        <v>1345</v>
      </c>
      <c r="L160" s="109">
        <v>1262518.68</v>
      </c>
      <c r="M160" s="111">
        <v>45785</v>
      </c>
      <c r="N160" s="3" t="s">
        <v>1142</v>
      </c>
      <c r="O160" s="3" t="s">
        <v>1143</v>
      </c>
      <c r="P160" s="3" t="s">
        <v>1143</v>
      </c>
    </row>
    <row r="161" spans="1:16" ht="409.5" x14ac:dyDescent="0.35">
      <c r="A161" s="3">
        <v>160</v>
      </c>
      <c r="B161" s="3" t="s">
        <v>1898</v>
      </c>
      <c r="C161" s="3" t="s">
        <v>992</v>
      </c>
      <c r="D161" s="3" t="s">
        <v>1029</v>
      </c>
      <c r="E161" s="111">
        <v>45275</v>
      </c>
      <c r="F161" s="3" t="s">
        <v>96</v>
      </c>
      <c r="G161" s="3" t="s">
        <v>1899</v>
      </c>
      <c r="H161" s="3" t="s">
        <v>1193</v>
      </c>
      <c r="I161" s="112" t="s">
        <v>1900</v>
      </c>
      <c r="J161" s="3" t="s">
        <v>1901</v>
      </c>
      <c r="K161" s="3" t="s">
        <v>1345</v>
      </c>
      <c r="L161" s="109">
        <v>115072.08</v>
      </c>
      <c r="M161" s="111">
        <v>45785</v>
      </c>
      <c r="N161" s="3" t="s">
        <v>1142</v>
      </c>
      <c r="O161" s="3" t="s">
        <v>1143</v>
      </c>
      <c r="P161" s="3" t="s">
        <v>1143</v>
      </c>
    </row>
    <row r="162" spans="1:16" ht="409.5" x14ac:dyDescent="0.35">
      <c r="A162" s="3">
        <v>161</v>
      </c>
      <c r="B162" s="3" t="s">
        <v>1902</v>
      </c>
      <c r="C162" s="3" t="s">
        <v>992</v>
      </c>
      <c r="D162" s="3" t="s">
        <v>187</v>
      </c>
      <c r="E162" s="111">
        <v>45275</v>
      </c>
      <c r="F162" s="3" t="s">
        <v>96</v>
      </c>
      <c r="G162" s="3" t="s">
        <v>1903</v>
      </c>
      <c r="H162" s="3" t="s">
        <v>1193</v>
      </c>
      <c r="I162" s="112" t="s">
        <v>1904</v>
      </c>
      <c r="J162" s="3" t="s">
        <v>1905</v>
      </c>
      <c r="K162" s="3" t="s">
        <v>1345</v>
      </c>
      <c r="L162" s="109">
        <v>393467.88</v>
      </c>
      <c r="M162" s="111">
        <v>45785</v>
      </c>
      <c r="N162" s="3" t="s">
        <v>1384</v>
      </c>
      <c r="O162" s="3" t="s">
        <v>1906</v>
      </c>
      <c r="P162" s="3" t="s">
        <v>1386</v>
      </c>
    </row>
    <row r="163" spans="1:16" ht="409.5" x14ac:dyDescent="0.35">
      <c r="A163" s="3">
        <v>162</v>
      </c>
      <c r="B163" s="3" t="s">
        <v>1907</v>
      </c>
      <c r="C163" s="3" t="s">
        <v>992</v>
      </c>
      <c r="D163" s="3" t="s">
        <v>187</v>
      </c>
      <c r="E163" s="111">
        <v>45275</v>
      </c>
      <c r="F163" s="3" t="s">
        <v>96</v>
      </c>
      <c r="G163" s="3" t="s">
        <v>1908</v>
      </c>
      <c r="H163" s="3" t="s">
        <v>1193</v>
      </c>
      <c r="I163" s="112" t="s">
        <v>1909</v>
      </c>
      <c r="J163" s="3" t="s">
        <v>1910</v>
      </c>
      <c r="K163" s="3" t="s">
        <v>1345</v>
      </c>
      <c r="L163" s="109">
        <v>660972.6</v>
      </c>
      <c r="M163" s="111">
        <v>45785</v>
      </c>
      <c r="N163" s="3" t="s">
        <v>1384</v>
      </c>
      <c r="O163" s="3" t="s">
        <v>1911</v>
      </c>
      <c r="P163" s="3" t="s">
        <v>1386</v>
      </c>
    </row>
    <row r="164" spans="1:16" ht="200" x14ac:dyDescent="0.35">
      <c r="A164" s="3">
        <v>163</v>
      </c>
      <c r="B164" s="3" t="s">
        <v>1912</v>
      </c>
      <c r="C164" s="3" t="s">
        <v>1913</v>
      </c>
      <c r="D164" s="3" t="s">
        <v>265</v>
      </c>
      <c r="E164" s="111">
        <v>45275</v>
      </c>
      <c r="F164" s="3" t="s">
        <v>96</v>
      </c>
      <c r="G164" s="3" t="s">
        <v>1914</v>
      </c>
      <c r="H164" s="3" t="s">
        <v>1599</v>
      </c>
      <c r="I164" s="112" t="s">
        <v>1915</v>
      </c>
      <c r="J164" s="3" t="s">
        <v>1916</v>
      </c>
      <c r="K164" s="3" t="s">
        <v>1358</v>
      </c>
      <c r="L164" s="109" t="s">
        <v>1141</v>
      </c>
      <c r="M164" s="111">
        <v>45785</v>
      </c>
      <c r="N164" s="3" t="s">
        <v>1142</v>
      </c>
      <c r="O164" s="3" t="s">
        <v>1143</v>
      </c>
      <c r="P164" s="3" t="s">
        <v>1143</v>
      </c>
    </row>
    <row r="165" spans="1:16" ht="409.5" x14ac:dyDescent="0.35">
      <c r="A165" s="3">
        <v>164</v>
      </c>
      <c r="B165" s="3" t="s">
        <v>1917</v>
      </c>
      <c r="C165" s="3" t="s">
        <v>992</v>
      </c>
      <c r="D165" s="3" t="s">
        <v>187</v>
      </c>
      <c r="E165" s="111">
        <v>45275</v>
      </c>
      <c r="F165" s="3" t="s">
        <v>93</v>
      </c>
      <c r="G165" s="3" t="s">
        <v>1918</v>
      </c>
      <c r="H165" s="3" t="s">
        <v>1193</v>
      </c>
      <c r="I165" s="112" t="s">
        <v>1919</v>
      </c>
      <c r="J165" s="3" t="s">
        <v>1920</v>
      </c>
      <c r="K165" s="3" t="s">
        <v>1345</v>
      </c>
      <c r="L165" s="109">
        <v>133202.16</v>
      </c>
      <c r="M165" s="111">
        <v>45785</v>
      </c>
      <c r="N165" s="3" t="s">
        <v>1384</v>
      </c>
      <c r="O165" s="3" t="s">
        <v>1921</v>
      </c>
      <c r="P165" s="3" t="s">
        <v>1386</v>
      </c>
    </row>
    <row r="166" spans="1:16" ht="409.5" x14ac:dyDescent="0.35">
      <c r="A166" s="3">
        <v>165</v>
      </c>
      <c r="B166" s="3" t="s">
        <v>1922</v>
      </c>
      <c r="C166" s="3" t="s">
        <v>992</v>
      </c>
      <c r="D166" s="3" t="s">
        <v>386</v>
      </c>
      <c r="E166" s="111">
        <v>45281</v>
      </c>
      <c r="F166" s="3" t="s">
        <v>548</v>
      </c>
      <c r="G166" s="3" t="s">
        <v>1923</v>
      </c>
      <c r="H166" s="3" t="s">
        <v>1193</v>
      </c>
      <c r="I166" s="112" t="s">
        <v>1924</v>
      </c>
      <c r="J166" s="3" t="s">
        <v>1925</v>
      </c>
      <c r="K166" s="3" t="s">
        <v>1345</v>
      </c>
      <c r="L166" s="109">
        <v>1003599.08</v>
      </c>
      <c r="M166" s="111">
        <v>45785</v>
      </c>
      <c r="N166" s="3" t="s">
        <v>1142</v>
      </c>
      <c r="O166" s="3" t="s">
        <v>1143</v>
      </c>
      <c r="P166" s="3" t="s">
        <v>1143</v>
      </c>
    </row>
    <row r="167" spans="1:16" ht="409.5" x14ac:dyDescent="0.35">
      <c r="A167" s="3">
        <v>166</v>
      </c>
      <c r="B167" s="3" t="s">
        <v>1926</v>
      </c>
      <c r="C167" s="3" t="s">
        <v>992</v>
      </c>
      <c r="D167" s="3" t="s">
        <v>187</v>
      </c>
      <c r="E167" s="111">
        <v>45286</v>
      </c>
      <c r="F167" s="3" t="s">
        <v>96</v>
      </c>
      <c r="G167" s="3" t="s">
        <v>1927</v>
      </c>
      <c r="H167" s="3" t="s">
        <v>1193</v>
      </c>
      <c r="I167" s="112" t="s">
        <v>1928</v>
      </c>
      <c r="J167" s="3" t="s">
        <v>1929</v>
      </c>
      <c r="K167" s="3" t="s">
        <v>1345</v>
      </c>
      <c r="L167" s="109" t="s">
        <v>1930</v>
      </c>
      <c r="M167" s="111">
        <v>45785</v>
      </c>
      <c r="N167" s="3" t="s">
        <v>1384</v>
      </c>
      <c r="O167" s="3" t="s">
        <v>1931</v>
      </c>
      <c r="P167" s="3" t="s">
        <v>1386</v>
      </c>
    </row>
    <row r="168" spans="1:16" ht="262.5" x14ac:dyDescent="0.35">
      <c r="A168" s="3">
        <v>167</v>
      </c>
      <c r="B168" s="3" t="s">
        <v>1932</v>
      </c>
      <c r="C168" s="3" t="s">
        <v>1933</v>
      </c>
      <c r="D168" s="3" t="s">
        <v>386</v>
      </c>
      <c r="E168" s="111">
        <v>45289</v>
      </c>
      <c r="F168" s="3" t="s">
        <v>93</v>
      </c>
      <c r="G168" s="3" t="s">
        <v>1934</v>
      </c>
      <c r="H168" s="3" t="s">
        <v>1599</v>
      </c>
      <c r="I168" s="112" t="s">
        <v>1935</v>
      </c>
      <c r="J168" s="3" t="s">
        <v>1936</v>
      </c>
      <c r="K168" s="3" t="s">
        <v>1345</v>
      </c>
      <c r="L168" s="109">
        <v>111553.92</v>
      </c>
      <c r="M168" s="111">
        <v>45785</v>
      </c>
      <c r="N168" s="3" t="s">
        <v>1142</v>
      </c>
      <c r="O168" s="3" t="s">
        <v>1143</v>
      </c>
      <c r="P168" s="3" t="s">
        <v>1143</v>
      </c>
    </row>
    <row r="169" spans="1:16" ht="300" x14ac:dyDescent="0.35">
      <c r="A169" s="3">
        <v>168</v>
      </c>
      <c r="B169" s="3" t="s">
        <v>1937</v>
      </c>
      <c r="C169" s="3" t="s">
        <v>1938</v>
      </c>
      <c r="D169" s="3" t="s">
        <v>386</v>
      </c>
      <c r="E169" s="111">
        <v>45289</v>
      </c>
      <c r="F169" s="3" t="s">
        <v>93</v>
      </c>
      <c r="G169" s="3" t="s">
        <v>1939</v>
      </c>
      <c r="H169" s="3" t="s">
        <v>1599</v>
      </c>
      <c r="I169" s="112" t="s">
        <v>1940</v>
      </c>
      <c r="J169" s="3" t="s">
        <v>1941</v>
      </c>
      <c r="K169" s="3" t="s">
        <v>1345</v>
      </c>
      <c r="L169" s="109">
        <v>216970.32</v>
      </c>
      <c r="M169" s="111">
        <v>45785</v>
      </c>
      <c r="N169" s="3" t="s">
        <v>1142</v>
      </c>
      <c r="O169" s="3" t="s">
        <v>1143</v>
      </c>
      <c r="P169" s="3" t="s">
        <v>1143</v>
      </c>
    </row>
    <row r="170" spans="1:16" ht="409.5" x14ac:dyDescent="0.35">
      <c r="A170" s="3">
        <v>169</v>
      </c>
      <c r="B170" s="3" t="s">
        <v>1942</v>
      </c>
      <c r="C170" s="3" t="s">
        <v>992</v>
      </c>
      <c r="D170" s="3" t="s">
        <v>187</v>
      </c>
      <c r="E170" s="111">
        <v>45301</v>
      </c>
      <c r="F170" s="3" t="s">
        <v>99</v>
      </c>
      <c r="G170" s="3" t="s">
        <v>1943</v>
      </c>
      <c r="H170" s="3" t="s">
        <v>1193</v>
      </c>
      <c r="I170" s="112" t="s">
        <v>1944</v>
      </c>
      <c r="J170" s="3" t="s">
        <v>1945</v>
      </c>
      <c r="K170" s="3" t="s">
        <v>1345</v>
      </c>
      <c r="L170" s="109">
        <v>62362.76</v>
      </c>
      <c r="M170" s="111">
        <v>45785</v>
      </c>
      <c r="N170" s="3" t="s">
        <v>1384</v>
      </c>
      <c r="O170" s="3" t="s">
        <v>1946</v>
      </c>
      <c r="P170" s="3" t="s">
        <v>1386</v>
      </c>
    </row>
    <row r="171" spans="1:16" ht="409.5" x14ac:dyDescent="0.35">
      <c r="A171" s="3">
        <v>170</v>
      </c>
      <c r="B171" s="3" t="s">
        <v>1947</v>
      </c>
      <c r="C171" s="3" t="s">
        <v>992</v>
      </c>
      <c r="D171" s="3" t="s">
        <v>386</v>
      </c>
      <c r="E171" s="111">
        <v>45303</v>
      </c>
      <c r="F171" s="3" t="s">
        <v>73</v>
      </c>
      <c r="G171" s="3" t="s">
        <v>1948</v>
      </c>
      <c r="H171" s="3" t="s">
        <v>1193</v>
      </c>
      <c r="I171" s="112" t="s">
        <v>1949</v>
      </c>
      <c r="J171" s="3" t="s">
        <v>1950</v>
      </c>
      <c r="K171" s="3" t="s">
        <v>1345</v>
      </c>
      <c r="L171" s="109">
        <v>216970.32</v>
      </c>
      <c r="M171" s="111">
        <v>45785</v>
      </c>
      <c r="N171" s="3" t="s">
        <v>1142</v>
      </c>
      <c r="O171" s="3" t="s">
        <v>1143</v>
      </c>
      <c r="P171" s="3" t="s">
        <v>1143</v>
      </c>
    </row>
    <row r="172" spans="1:16" ht="409.5" x14ac:dyDescent="0.35">
      <c r="A172" s="3">
        <v>171</v>
      </c>
      <c r="B172" s="3" t="s">
        <v>1951</v>
      </c>
      <c r="C172" s="3" t="s">
        <v>992</v>
      </c>
      <c r="D172" s="3" t="s">
        <v>187</v>
      </c>
      <c r="E172" s="111">
        <v>45308</v>
      </c>
      <c r="F172" s="3" t="s">
        <v>99</v>
      </c>
      <c r="G172" s="3" t="s">
        <v>1952</v>
      </c>
      <c r="H172" s="3" t="s">
        <v>1193</v>
      </c>
      <c r="I172" s="112" t="s">
        <v>1953</v>
      </c>
      <c r="J172" s="3" t="s">
        <v>1954</v>
      </c>
      <c r="K172" s="3" t="s">
        <v>1345</v>
      </c>
      <c r="L172" s="109">
        <v>62362.76</v>
      </c>
      <c r="M172" s="111">
        <v>45785</v>
      </c>
      <c r="N172" s="3" t="s">
        <v>1384</v>
      </c>
      <c r="O172" s="3" t="s">
        <v>1955</v>
      </c>
      <c r="P172" s="3" t="s">
        <v>1386</v>
      </c>
    </row>
    <row r="173" spans="1:16" ht="409.5" x14ac:dyDescent="0.35">
      <c r="A173" s="3">
        <v>172</v>
      </c>
      <c r="B173" s="3" t="s">
        <v>1956</v>
      </c>
      <c r="C173" s="3" t="s">
        <v>992</v>
      </c>
      <c r="D173" s="3" t="s">
        <v>460</v>
      </c>
      <c r="E173" s="111">
        <v>45315</v>
      </c>
      <c r="F173" s="3" t="s">
        <v>99</v>
      </c>
      <c r="G173" s="3" t="s">
        <v>1957</v>
      </c>
      <c r="H173" s="3" t="s">
        <v>1193</v>
      </c>
      <c r="I173" s="112" t="s">
        <v>1958</v>
      </c>
      <c r="J173" s="3" t="s">
        <v>1959</v>
      </c>
      <c r="K173" s="3" t="s">
        <v>1345</v>
      </c>
      <c r="L173" s="109">
        <v>216735.24</v>
      </c>
      <c r="M173" s="111">
        <v>45785</v>
      </c>
      <c r="N173" s="3" t="s">
        <v>1142</v>
      </c>
      <c r="O173" s="3" t="s">
        <v>1143</v>
      </c>
      <c r="P173" s="3" t="s">
        <v>1143</v>
      </c>
    </row>
    <row r="174" spans="1:16" ht="409.5" x14ac:dyDescent="0.35">
      <c r="A174" s="3">
        <v>173</v>
      </c>
      <c r="B174" s="3" t="s">
        <v>1960</v>
      </c>
      <c r="C174" s="3" t="s">
        <v>992</v>
      </c>
      <c r="D174" s="3" t="s">
        <v>187</v>
      </c>
      <c r="E174" s="111">
        <v>45320</v>
      </c>
      <c r="F174" s="3" t="s">
        <v>99</v>
      </c>
      <c r="G174" s="3" t="s">
        <v>1961</v>
      </c>
      <c r="H174" s="3" t="s">
        <v>1193</v>
      </c>
      <c r="I174" s="112" t="s">
        <v>1962</v>
      </c>
      <c r="J174" s="3" t="s">
        <v>1963</v>
      </c>
      <c r="K174" s="3" t="s">
        <v>1345</v>
      </c>
      <c r="L174" s="109">
        <v>133202.16</v>
      </c>
      <c r="M174" s="111">
        <v>45785</v>
      </c>
      <c r="N174" s="3" t="s">
        <v>1384</v>
      </c>
      <c r="O174" s="3" t="s">
        <v>1964</v>
      </c>
      <c r="P174" s="3" t="s">
        <v>1386</v>
      </c>
    </row>
    <row r="175" spans="1:16" ht="237.5" x14ac:dyDescent="0.35">
      <c r="A175" s="3">
        <v>174</v>
      </c>
      <c r="B175" s="3" t="s">
        <v>1965</v>
      </c>
      <c r="C175" s="3" t="s">
        <v>992</v>
      </c>
      <c r="D175" s="3" t="s">
        <v>460</v>
      </c>
      <c r="E175" s="111">
        <v>45329</v>
      </c>
      <c r="F175" s="3" t="s">
        <v>96</v>
      </c>
      <c r="G175" s="3" t="s">
        <v>1966</v>
      </c>
      <c r="H175" s="3" t="s">
        <v>1193</v>
      </c>
      <c r="I175" s="112" t="s">
        <v>1967</v>
      </c>
      <c r="J175" s="3" t="s">
        <v>1968</v>
      </c>
      <c r="K175" s="3" t="s">
        <v>1345</v>
      </c>
      <c r="L175" s="109">
        <v>50643.72</v>
      </c>
      <c r="M175" s="111">
        <v>45785</v>
      </c>
      <c r="N175" s="3" t="s">
        <v>1142</v>
      </c>
      <c r="O175" s="3" t="s">
        <v>1143</v>
      </c>
      <c r="P175" s="3" t="s">
        <v>1143</v>
      </c>
    </row>
    <row r="176" spans="1:16" ht="409.5" x14ac:dyDescent="0.35">
      <c r="A176" s="3">
        <v>175</v>
      </c>
      <c r="B176" s="3" t="s">
        <v>1969</v>
      </c>
      <c r="C176" s="3" t="s">
        <v>1970</v>
      </c>
      <c r="D176" s="3" t="s">
        <v>187</v>
      </c>
      <c r="E176" s="111">
        <v>45329</v>
      </c>
      <c r="F176" s="3" t="s">
        <v>99</v>
      </c>
      <c r="G176" s="3" t="s">
        <v>1971</v>
      </c>
      <c r="H176" s="3" t="s">
        <v>1137</v>
      </c>
      <c r="I176" s="112" t="s">
        <v>1972</v>
      </c>
      <c r="J176" s="3" t="s">
        <v>1973</v>
      </c>
      <c r="K176" s="3" t="s">
        <v>1345</v>
      </c>
      <c r="L176" s="109">
        <v>266404.32</v>
      </c>
      <c r="M176" s="111">
        <v>45785</v>
      </c>
      <c r="N176" s="3" t="s">
        <v>1974</v>
      </c>
      <c r="O176" s="3" t="s">
        <v>1975</v>
      </c>
      <c r="P176" s="3" t="s">
        <v>1386</v>
      </c>
    </row>
    <row r="177" spans="1:16" ht="187.5" x14ac:dyDescent="0.35">
      <c r="A177" s="3">
        <v>176</v>
      </c>
      <c r="B177" s="3" t="s">
        <v>1976</v>
      </c>
      <c r="C177" s="3" t="s">
        <v>1977</v>
      </c>
      <c r="D177" s="3" t="s">
        <v>1029</v>
      </c>
      <c r="E177" s="111">
        <v>45329</v>
      </c>
      <c r="F177" s="3" t="s">
        <v>99</v>
      </c>
      <c r="G177" s="3" t="s">
        <v>1978</v>
      </c>
      <c r="H177" s="3" t="s">
        <v>1137</v>
      </c>
      <c r="I177" s="112" t="s">
        <v>1979</v>
      </c>
      <c r="J177" s="3" t="s">
        <v>1980</v>
      </c>
      <c r="K177" s="3" t="s">
        <v>1358</v>
      </c>
      <c r="L177" s="109"/>
      <c r="M177" s="111">
        <v>45785</v>
      </c>
      <c r="N177" s="3" t="s">
        <v>1142</v>
      </c>
      <c r="O177" s="3" t="s">
        <v>1143</v>
      </c>
      <c r="P177" s="3" t="s">
        <v>1143</v>
      </c>
    </row>
    <row r="178" spans="1:16" ht="409.5" x14ac:dyDescent="0.35">
      <c r="A178" s="3">
        <v>177</v>
      </c>
      <c r="B178" s="3" t="s">
        <v>1981</v>
      </c>
      <c r="C178" s="3" t="s">
        <v>992</v>
      </c>
      <c r="D178" s="3" t="s">
        <v>386</v>
      </c>
      <c r="E178" s="111">
        <v>45329</v>
      </c>
      <c r="F178" s="3" t="s">
        <v>99</v>
      </c>
      <c r="G178" s="3" t="s">
        <v>1982</v>
      </c>
      <c r="H178" s="3" t="s">
        <v>1193</v>
      </c>
      <c r="I178" s="112" t="s">
        <v>1983</v>
      </c>
      <c r="J178" s="3" t="s">
        <v>1984</v>
      </c>
      <c r="K178" s="3" t="s">
        <v>1345</v>
      </c>
      <c r="L178" s="109">
        <v>1534209.87</v>
      </c>
      <c r="M178" s="111">
        <v>45785</v>
      </c>
      <c r="N178" s="3" t="s">
        <v>1142</v>
      </c>
      <c r="O178" s="3" t="s">
        <v>1143</v>
      </c>
      <c r="P178" s="3" t="s">
        <v>1143</v>
      </c>
    </row>
    <row r="179" spans="1:16" ht="350" x14ac:dyDescent="0.35">
      <c r="A179" s="3">
        <v>178</v>
      </c>
      <c r="B179" s="3" t="s">
        <v>1985</v>
      </c>
      <c r="C179" s="3" t="s">
        <v>1986</v>
      </c>
      <c r="D179" s="3" t="s">
        <v>1029</v>
      </c>
      <c r="E179" s="111">
        <v>45329</v>
      </c>
      <c r="F179" s="3" t="s">
        <v>413</v>
      </c>
      <c r="G179" s="3" t="s">
        <v>1987</v>
      </c>
      <c r="H179" s="3" t="s">
        <v>1137</v>
      </c>
      <c r="I179" s="112" t="s">
        <v>1988</v>
      </c>
      <c r="J179" s="3" t="s">
        <v>1989</v>
      </c>
      <c r="K179" s="3" t="s">
        <v>1345</v>
      </c>
      <c r="L179" s="109">
        <v>285313.91999999998</v>
      </c>
      <c r="M179" s="111">
        <v>45785</v>
      </c>
      <c r="N179" s="3" t="s">
        <v>1142</v>
      </c>
      <c r="O179" s="3" t="s">
        <v>1143</v>
      </c>
      <c r="P179" s="3" t="s">
        <v>1143</v>
      </c>
    </row>
    <row r="180" spans="1:16" ht="187.5" x14ac:dyDescent="0.35">
      <c r="A180" s="3">
        <v>179</v>
      </c>
      <c r="B180" s="3" t="s">
        <v>1990</v>
      </c>
      <c r="C180" s="3" t="s">
        <v>992</v>
      </c>
      <c r="D180" s="3" t="s">
        <v>265</v>
      </c>
      <c r="E180" s="111">
        <v>45362</v>
      </c>
      <c r="F180" s="3" t="s">
        <v>96</v>
      </c>
      <c r="G180" s="3" t="s">
        <v>1991</v>
      </c>
      <c r="H180" s="3" t="s">
        <v>1193</v>
      </c>
      <c r="I180" s="112" t="s">
        <v>1992</v>
      </c>
      <c r="J180" s="3" t="s">
        <v>1993</v>
      </c>
      <c r="K180" s="3" t="s">
        <v>1358</v>
      </c>
      <c r="L180" s="109" t="s">
        <v>1141</v>
      </c>
      <c r="M180" s="111">
        <v>45785</v>
      </c>
      <c r="N180" s="3" t="s">
        <v>1142</v>
      </c>
      <c r="O180" s="3" t="s">
        <v>1143</v>
      </c>
      <c r="P180" s="3" t="s">
        <v>1143</v>
      </c>
    </row>
    <row r="181" spans="1:16" ht="225" x14ac:dyDescent="0.35">
      <c r="A181" s="3">
        <v>180</v>
      </c>
      <c r="B181" s="3" t="s">
        <v>1994</v>
      </c>
      <c r="C181" s="3" t="s">
        <v>992</v>
      </c>
      <c r="D181" s="3" t="s">
        <v>1029</v>
      </c>
      <c r="E181" s="111">
        <v>45362</v>
      </c>
      <c r="F181" s="3" t="s">
        <v>96</v>
      </c>
      <c r="G181" s="3" t="s">
        <v>1995</v>
      </c>
      <c r="H181" s="3" t="s">
        <v>1193</v>
      </c>
      <c r="I181" s="112" t="s">
        <v>1996</v>
      </c>
      <c r="J181" s="3" t="s">
        <v>1997</v>
      </c>
      <c r="K181" s="3" t="s">
        <v>1345</v>
      </c>
      <c r="L181" s="109">
        <v>108485.16</v>
      </c>
      <c r="M181" s="111">
        <v>45785</v>
      </c>
      <c r="N181" s="3" t="s">
        <v>1384</v>
      </c>
      <c r="O181" s="3" t="s">
        <v>1998</v>
      </c>
      <c r="P181" s="3" t="s">
        <v>1386</v>
      </c>
    </row>
    <row r="182" spans="1:16" ht="275" x14ac:dyDescent="0.35">
      <c r="A182" s="3">
        <v>181</v>
      </c>
      <c r="B182" s="3" t="s">
        <v>1999</v>
      </c>
      <c r="C182" s="3" t="s">
        <v>2000</v>
      </c>
      <c r="D182" s="3" t="s">
        <v>460</v>
      </c>
      <c r="E182" s="111">
        <v>45362</v>
      </c>
      <c r="F182" s="3" t="s">
        <v>99</v>
      </c>
      <c r="G182" s="3" t="s">
        <v>2001</v>
      </c>
      <c r="H182" s="3" t="s">
        <v>1137</v>
      </c>
      <c r="I182" s="112" t="s">
        <v>2002</v>
      </c>
      <c r="J182" s="3" t="s">
        <v>2003</v>
      </c>
      <c r="K182" s="3" t="s">
        <v>1345</v>
      </c>
      <c r="L182" s="109">
        <v>111553.92</v>
      </c>
      <c r="M182" s="111">
        <v>45785</v>
      </c>
      <c r="N182" s="3" t="s">
        <v>1142</v>
      </c>
      <c r="O182" s="3" t="s">
        <v>1143</v>
      </c>
      <c r="P182" s="3" t="s">
        <v>1143</v>
      </c>
    </row>
    <row r="183" spans="1:16" ht="250" x14ac:dyDescent="0.35">
      <c r="A183" s="3">
        <v>182</v>
      </c>
      <c r="B183" s="3" t="s">
        <v>2004</v>
      </c>
      <c r="C183" s="3" t="s">
        <v>2005</v>
      </c>
      <c r="D183" s="3" t="s">
        <v>460</v>
      </c>
      <c r="E183" s="111">
        <v>45362</v>
      </c>
      <c r="F183" s="3" t="s">
        <v>99</v>
      </c>
      <c r="G183" s="3" t="s">
        <v>2006</v>
      </c>
      <c r="H183" s="3" t="s">
        <v>1137</v>
      </c>
      <c r="I183" s="112" t="s">
        <v>2007</v>
      </c>
      <c r="J183" s="3" t="s">
        <v>2008</v>
      </c>
      <c r="K183" s="3" t="s">
        <v>1345</v>
      </c>
      <c r="L183" s="109">
        <v>108485.16</v>
      </c>
      <c r="M183" s="111">
        <v>45785</v>
      </c>
      <c r="N183" s="3" t="s">
        <v>1142</v>
      </c>
      <c r="O183" s="3" t="s">
        <v>1143</v>
      </c>
      <c r="P183" s="3" t="s">
        <v>1143</v>
      </c>
    </row>
    <row r="184" spans="1:16" ht="325" x14ac:dyDescent="0.35">
      <c r="A184" s="3">
        <v>183</v>
      </c>
      <c r="B184" s="3" t="s">
        <v>2009</v>
      </c>
      <c r="C184" s="3" t="s">
        <v>992</v>
      </c>
      <c r="D184" s="3" t="s">
        <v>187</v>
      </c>
      <c r="E184" s="111">
        <v>45383</v>
      </c>
      <c r="F184" s="3" t="s">
        <v>96</v>
      </c>
      <c r="G184" s="3" t="s">
        <v>2010</v>
      </c>
      <c r="H184" s="3" t="s">
        <v>1193</v>
      </c>
      <c r="I184" s="112" t="s">
        <v>2011</v>
      </c>
      <c r="J184" s="3" t="s">
        <v>2012</v>
      </c>
      <c r="K184" s="3" t="s">
        <v>1345</v>
      </c>
      <c r="L184" s="109">
        <v>133202.16</v>
      </c>
      <c r="M184" s="111">
        <v>45785</v>
      </c>
      <c r="N184" s="3" t="s">
        <v>1384</v>
      </c>
      <c r="O184" s="3" t="s">
        <v>2013</v>
      </c>
      <c r="P184" s="3" t="s">
        <v>1386</v>
      </c>
    </row>
    <row r="185" spans="1:16" ht="275" x14ac:dyDescent="0.35">
      <c r="A185" s="3">
        <v>184</v>
      </c>
      <c r="B185" s="3" t="s">
        <v>2014</v>
      </c>
      <c r="C185" s="3" t="s">
        <v>2015</v>
      </c>
      <c r="D185" s="3" t="s">
        <v>1029</v>
      </c>
      <c r="E185" s="111">
        <v>45390</v>
      </c>
      <c r="F185" s="3">
        <v>2024</v>
      </c>
      <c r="G185" s="3" t="s">
        <v>2016</v>
      </c>
      <c r="H185" s="3" t="s">
        <v>1137</v>
      </c>
      <c r="I185" s="112" t="s">
        <v>2017</v>
      </c>
      <c r="J185" s="3" t="s">
        <v>2018</v>
      </c>
      <c r="K185" s="3" t="s">
        <v>1345</v>
      </c>
      <c r="L185" s="109">
        <v>57606.36</v>
      </c>
      <c r="M185" s="111">
        <v>45785</v>
      </c>
      <c r="N185" s="3" t="s">
        <v>1142</v>
      </c>
      <c r="O185" s="3" t="s">
        <v>1143</v>
      </c>
      <c r="P185" s="3" t="s">
        <v>1143</v>
      </c>
    </row>
    <row r="186" spans="1:16" ht="225" x14ac:dyDescent="0.35">
      <c r="A186" s="3">
        <v>185</v>
      </c>
      <c r="B186" s="3" t="s">
        <v>2019</v>
      </c>
      <c r="C186" s="3" t="s">
        <v>992</v>
      </c>
      <c r="D186" s="3" t="s">
        <v>386</v>
      </c>
      <c r="E186" s="111">
        <v>45415</v>
      </c>
      <c r="F186" s="3" t="s">
        <v>96</v>
      </c>
      <c r="G186" s="3" t="s">
        <v>2020</v>
      </c>
      <c r="H186" s="3" t="s">
        <v>1193</v>
      </c>
      <c r="I186" s="112" t="s">
        <v>2021</v>
      </c>
      <c r="J186" s="3" t="s">
        <v>2022</v>
      </c>
      <c r="K186" s="3" t="s">
        <v>1358</v>
      </c>
      <c r="L186" s="109" t="s">
        <v>1141</v>
      </c>
      <c r="M186" s="111">
        <v>45785</v>
      </c>
      <c r="N186" s="3" t="s">
        <v>1142</v>
      </c>
      <c r="O186" s="3" t="s">
        <v>1143</v>
      </c>
      <c r="P186" s="3" t="s">
        <v>1143</v>
      </c>
    </row>
    <row r="187" spans="1:16" ht="212.5" x14ac:dyDescent="0.35">
      <c r="A187" s="3">
        <v>186</v>
      </c>
      <c r="B187" s="3" t="s">
        <v>2023</v>
      </c>
      <c r="C187" s="3" t="s">
        <v>992</v>
      </c>
      <c r="D187" s="3" t="s">
        <v>386</v>
      </c>
      <c r="E187" s="111">
        <v>45415</v>
      </c>
      <c r="F187" s="3" t="s">
        <v>96</v>
      </c>
      <c r="G187" s="3" t="s">
        <v>2024</v>
      </c>
      <c r="H187" s="3" t="s">
        <v>1193</v>
      </c>
      <c r="I187" s="112" t="s">
        <v>2025</v>
      </c>
      <c r="J187" s="3" t="s">
        <v>2026</v>
      </c>
      <c r="K187" s="3" t="s">
        <v>1345</v>
      </c>
      <c r="L187" s="109">
        <v>108485.16</v>
      </c>
      <c r="M187" s="111">
        <v>45785</v>
      </c>
      <c r="N187" s="3" t="s">
        <v>1142</v>
      </c>
      <c r="O187" s="3" t="s">
        <v>1143</v>
      </c>
      <c r="P187" s="3" t="s">
        <v>1143</v>
      </c>
    </row>
    <row r="188" spans="1:16" ht="150" x14ac:dyDescent="0.35">
      <c r="A188" s="3">
        <v>187</v>
      </c>
      <c r="B188" s="3" t="s">
        <v>2027</v>
      </c>
      <c r="C188" s="3" t="s">
        <v>2028</v>
      </c>
      <c r="D188" s="3" t="s">
        <v>265</v>
      </c>
      <c r="E188" s="111">
        <v>45433</v>
      </c>
      <c r="F188" s="3" t="s">
        <v>73</v>
      </c>
      <c r="G188" s="3" t="s">
        <v>2029</v>
      </c>
      <c r="H188" s="3" t="s">
        <v>1137</v>
      </c>
      <c r="I188" s="112" t="s">
        <v>2030</v>
      </c>
      <c r="J188" s="3" t="s">
        <v>2031</v>
      </c>
      <c r="K188" s="3" t="s">
        <v>1358</v>
      </c>
      <c r="L188" s="109" t="s">
        <v>1141</v>
      </c>
      <c r="M188" s="111">
        <v>45785</v>
      </c>
      <c r="N188" s="3" t="s">
        <v>1142</v>
      </c>
      <c r="O188" s="3" t="s">
        <v>1143</v>
      </c>
      <c r="P188" s="3" t="s">
        <v>1143</v>
      </c>
    </row>
    <row r="189" spans="1:16" ht="409.5" x14ac:dyDescent="0.35">
      <c r="A189" s="3">
        <v>188</v>
      </c>
      <c r="B189" s="3" t="s">
        <v>2032</v>
      </c>
      <c r="C189" s="3" t="s">
        <v>2033</v>
      </c>
      <c r="D189" s="3" t="s">
        <v>187</v>
      </c>
      <c r="E189" s="111">
        <v>45441</v>
      </c>
      <c r="F189" s="3" t="s">
        <v>99</v>
      </c>
      <c r="G189" s="3" t="s">
        <v>2034</v>
      </c>
      <c r="H189" s="3" t="s">
        <v>1137</v>
      </c>
      <c r="I189" s="112" t="s">
        <v>2035</v>
      </c>
      <c r="J189" s="3" t="s">
        <v>2036</v>
      </c>
      <c r="K189" s="3" t="s">
        <v>1345</v>
      </c>
      <c r="L189" s="109">
        <v>62362.7</v>
      </c>
      <c r="M189" s="111">
        <v>45785</v>
      </c>
      <c r="N189" s="3" t="s">
        <v>1384</v>
      </c>
      <c r="O189" s="3" t="s">
        <v>2037</v>
      </c>
      <c r="P189" s="3" t="s">
        <v>1386</v>
      </c>
    </row>
    <row r="190" spans="1:16" ht="325" x14ac:dyDescent="0.35">
      <c r="A190" s="3">
        <v>189</v>
      </c>
      <c r="B190" s="3" t="s">
        <v>2038</v>
      </c>
      <c r="C190" s="3" t="s">
        <v>2039</v>
      </c>
      <c r="D190" s="3" t="s">
        <v>386</v>
      </c>
      <c r="E190" s="111">
        <v>45464</v>
      </c>
      <c r="F190" s="3" t="s">
        <v>96</v>
      </c>
      <c r="G190" s="3" t="s">
        <v>2040</v>
      </c>
      <c r="H190" s="3" t="s">
        <v>1137</v>
      </c>
      <c r="I190" s="112" t="s">
        <v>2041</v>
      </c>
      <c r="J190" s="3" t="s">
        <v>2042</v>
      </c>
      <c r="K190" s="3" t="s">
        <v>1345</v>
      </c>
      <c r="L190" s="109">
        <v>510415.68</v>
      </c>
      <c r="M190" s="111">
        <v>45785</v>
      </c>
      <c r="N190" s="3" t="s">
        <v>1142</v>
      </c>
      <c r="O190" s="3" t="s">
        <v>1143</v>
      </c>
      <c r="P190" s="3" t="s">
        <v>1143</v>
      </c>
    </row>
    <row r="191" spans="1:16" ht="409.5" x14ac:dyDescent="0.35">
      <c r="A191" s="3">
        <v>190</v>
      </c>
      <c r="B191" s="3" t="s">
        <v>2043</v>
      </c>
      <c r="C191" s="3" t="s">
        <v>2044</v>
      </c>
      <c r="D191" s="3" t="s">
        <v>187</v>
      </c>
      <c r="E191" s="111">
        <v>45471</v>
      </c>
      <c r="F191" s="3" t="s">
        <v>438</v>
      </c>
      <c r="G191" s="3" t="s">
        <v>2045</v>
      </c>
      <c r="H191" s="3" t="s">
        <v>1137</v>
      </c>
      <c r="I191" s="112" t="s">
        <v>2046</v>
      </c>
      <c r="J191" s="3" t="s">
        <v>2047</v>
      </c>
      <c r="K191" s="3" t="s">
        <v>1345</v>
      </c>
      <c r="L191" s="109">
        <v>595172.54</v>
      </c>
      <c r="M191" s="111">
        <v>45785</v>
      </c>
      <c r="N191" s="3" t="s">
        <v>1384</v>
      </c>
      <c r="O191" s="3" t="s">
        <v>2048</v>
      </c>
      <c r="P191" s="3" t="s">
        <v>1386</v>
      </c>
    </row>
    <row r="192" spans="1:16" ht="409.5" x14ac:dyDescent="0.35">
      <c r="A192" s="3">
        <v>191</v>
      </c>
      <c r="B192" s="3" t="s">
        <v>2049</v>
      </c>
      <c r="C192" s="3" t="s">
        <v>992</v>
      </c>
      <c r="D192" s="3" t="s">
        <v>187</v>
      </c>
      <c r="E192" s="111">
        <v>45471</v>
      </c>
      <c r="F192" s="3" t="s">
        <v>96</v>
      </c>
      <c r="G192" s="3" t="s">
        <v>2050</v>
      </c>
      <c r="H192" s="3" t="s">
        <v>1193</v>
      </c>
      <c r="I192" s="112" t="s">
        <v>2051</v>
      </c>
      <c r="J192" s="3" t="s">
        <v>2052</v>
      </c>
      <c r="K192" s="3" t="s">
        <v>1345</v>
      </c>
      <c r="L192" s="109">
        <v>257927.67999999999</v>
      </c>
      <c r="M192" s="111">
        <v>45785</v>
      </c>
      <c r="N192" s="3" t="s">
        <v>1384</v>
      </c>
      <c r="O192" s="3" t="s">
        <v>2053</v>
      </c>
      <c r="P192" s="3" t="s">
        <v>1386</v>
      </c>
    </row>
    <row r="193" spans="1:16" ht="377" x14ac:dyDescent="0.35">
      <c r="A193" s="3">
        <v>192</v>
      </c>
      <c r="B193" s="3" t="s">
        <v>2054</v>
      </c>
      <c r="C193" s="3" t="s">
        <v>2055</v>
      </c>
      <c r="D193" s="3" t="s">
        <v>1029</v>
      </c>
      <c r="E193" s="111">
        <v>45475</v>
      </c>
      <c r="F193" s="3">
        <v>2024</v>
      </c>
      <c r="G193" s="3" t="s">
        <v>2056</v>
      </c>
      <c r="H193" s="3" t="s">
        <v>1137</v>
      </c>
      <c r="I193" s="112" t="s">
        <v>2057</v>
      </c>
      <c r="J193" s="3" t="s">
        <v>2058</v>
      </c>
      <c r="K193" s="3" t="s">
        <v>1345</v>
      </c>
      <c r="L193" s="109">
        <v>180014.78</v>
      </c>
      <c r="M193" s="111">
        <v>45785</v>
      </c>
      <c r="N193" s="3" t="s">
        <v>1142</v>
      </c>
      <c r="O193" s="3" t="s">
        <v>1143</v>
      </c>
      <c r="P193" s="3" t="s">
        <v>1143</v>
      </c>
    </row>
    <row r="194" spans="1:16" ht="145" x14ac:dyDescent="0.35">
      <c r="A194" s="3">
        <v>193</v>
      </c>
      <c r="B194" s="3" t="s">
        <v>2059</v>
      </c>
      <c r="C194" s="3" t="s">
        <v>2060</v>
      </c>
      <c r="D194" s="3" t="s">
        <v>342</v>
      </c>
      <c r="E194" s="111">
        <v>45478</v>
      </c>
      <c r="F194" s="3" t="s">
        <v>96</v>
      </c>
      <c r="G194" s="3" t="s">
        <v>2061</v>
      </c>
      <c r="H194" s="3" t="s">
        <v>1137</v>
      </c>
      <c r="I194" s="112" t="s">
        <v>2062</v>
      </c>
      <c r="J194" s="3" t="s">
        <v>2063</v>
      </c>
      <c r="K194" s="3" t="s">
        <v>1358</v>
      </c>
      <c r="L194" s="109" t="s">
        <v>1141</v>
      </c>
      <c r="M194" s="111">
        <v>45785</v>
      </c>
      <c r="N194" s="3" t="s">
        <v>1142</v>
      </c>
      <c r="O194" s="3" t="s">
        <v>1143</v>
      </c>
      <c r="P194" s="3" t="s">
        <v>1143</v>
      </c>
    </row>
    <row r="195" spans="1:16" ht="409.5" x14ac:dyDescent="0.35">
      <c r="A195" s="3">
        <v>194</v>
      </c>
      <c r="B195" s="3" t="s">
        <v>2064</v>
      </c>
      <c r="C195" s="3" t="s">
        <v>992</v>
      </c>
      <c r="D195" s="3" t="s">
        <v>187</v>
      </c>
      <c r="E195" s="111">
        <v>45531</v>
      </c>
      <c r="F195" s="3" t="s">
        <v>82</v>
      </c>
      <c r="G195" s="3" t="s">
        <v>2065</v>
      </c>
      <c r="H195" s="3" t="s">
        <v>1193</v>
      </c>
      <c r="I195" s="112" t="s">
        <v>2066</v>
      </c>
      <c r="J195" s="3" t="s">
        <v>2067</v>
      </c>
      <c r="K195" s="3" t="s">
        <v>1358</v>
      </c>
      <c r="L195" s="109">
        <v>62362.76</v>
      </c>
      <c r="M195" s="111">
        <v>45785</v>
      </c>
      <c r="N195" s="3" t="s">
        <v>1384</v>
      </c>
      <c r="O195" s="3" t="s">
        <v>2068</v>
      </c>
      <c r="P195" s="3" t="s">
        <v>1386</v>
      </c>
    </row>
    <row r="196" spans="1:16" ht="409.5" x14ac:dyDescent="0.35">
      <c r="A196" s="3">
        <v>195</v>
      </c>
      <c r="B196" s="3" t="s">
        <v>2069</v>
      </c>
      <c r="C196" s="3" t="s">
        <v>992</v>
      </c>
      <c r="D196" s="3" t="s">
        <v>187</v>
      </c>
      <c r="E196" s="111">
        <v>45532</v>
      </c>
      <c r="F196" s="3" t="s">
        <v>96</v>
      </c>
      <c r="G196" s="3" t="s">
        <v>2070</v>
      </c>
      <c r="H196" s="3" t="s">
        <v>1193</v>
      </c>
      <c r="I196" s="112" t="s">
        <v>2071</v>
      </c>
      <c r="J196" s="3" t="s">
        <v>2072</v>
      </c>
      <c r="K196" s="3" t="s">
        <v>1345</v>
      </c>
      <c r="L196" s="109">
        <v>536554.86</v>
      </c>
      <c r="M196" s="111">
        <v>45785</v>
      </c>
      <c r="N196" s="3" t="s">
        <v>1384</v>
      </c>
      <c r="O196" s="3" t="s">
        <v>2073</v>
      </c>
      <c r="P196" s="3" t="s">
        <v>1386</v>
      </c>
    </row>
    <row r="197" spans="1:16" ht="409.5" x14ac:dyDescent="0.35">
      <c r="A197" s="3">
        <v>196</v>
      </c>
      <c r="B197" s="3" t="s">
        <v>2074</v>
      </c>
      <c r="C197" s="3" t="s">
        <v>992</v>
      </c>
      <c r="D197" s="3" t="s">
        <v>187</v>
      </c>
      <c r="E197" s="111">
        <v>45540</v>
      </c>
      <c r="F197" s="3" t="s">
        <v>438</v>
      </c>
      <c r="G197" s="3" t="s">
        <v>2075</v>
      </c>
      <c r="H197" s="3" t="s">
        <v>1193</v>
      </c>
      <c r="I197" s="112" t="s">
        <v>2076</v>
      </c>
      <c r="J197" s="3" t="s">
        <v>2077</v>
      </c>
      <c r="K197" s="3" t="s">
        <v>1345</v>
      </c>
      <c r="L197" s="109">
        <v>596481.86</v>
      </c>
      <c r="M197" s="111">
        <v>45785</v>
      </c>
      <c r="N197" s="3" t="s">
        <v>1384</v>
      </c>
      <c r="O197" s="3" t="s">
        <v>2078</v>
      </c>
      <c r="P197" s="3" t="s">
        <v>1386</v>
      </c>
    </row>
    <row r="198" spans="1:16" ht="262.5" x14ac:dyDescent="0.35">
      <c r="A198" s="3">
        <v>197</v>
      </c>
      <c r="B198" s="3" t="s">
        <v>2079</v>
      </c>
      <c r="C198" s="3" t="s">
        <v>1760</v>
      </c>
      <c r="D198" s="3" t="s">
        <v>265</v>
      </c>
      <c r="E198" s="111">
        <v>45622</v>
      </c>
      <c r="F198" s="3" t="s">
        <v>82</v>
      </c>
      <c r="G198" s="3" t="s">
        <v>2080</v>
      </c>
      <c r="H198" s="3" t="s">
        <v>1137</v>
      </c>
      <c r="I198" s="112" t="s">
        <v>2081</v>
      </c>
      <c r="J198" s="3" t="s">
        <v>2082</v>
      </c>
      <c r="K198" s="3" t="s">
        <v>1358</v>
      </c>
      <c r="L198" s="109" t="s">
        <v>1141</v>
      </c>
      <c r="M198" s="111">
        <v>45785</v>
      </c>
      <c r="N198" s="3" t="s">
        <v>1142</v>
      </c>
      <c r="O198" s="3" t="s">
        <v>1143</v>
      </c>
      <c r="P198" s="3" t="s">
        <v>1143</v>
      </c>
    </row>
    <row r="199" spans="1:16" ht="137.5" x14ac:dyDescent="0.35">
      <c r="A199" s="3">
        <v>198</v>
      </c>
      <c r="B199" s="3" t="s">
        <v>2083</v>
      </c>
      <c r="C199" s="3" t="s">
        <v>1760</v>
      </c>
      <c r="D199" s="3" t="s">
        <v>984</v>
      </c>
      <c r="E199" s="111">
        <v>45622</v>
      </c>
      <c r="F199" s="3" t="s">
        <v>82</v>
      </c>
      <c r="G199" s="3" t="s">
        <v>2084</v>
      </c>
      <c r="H199" s="3" t="s">
        <v>1137</v>
      </c>
      <c r="I199" s="112" t="s">
        <v>2085</v>
      </c>
      <c r="J199" s="3" t="s">
        <v>2086</v>
      </c>
      <c r="K199" s="3" t="s">
        <v>1358</v>
      </c>
      <c r="L199" s="109" t="s">
        <v>1141</v>
      </c>
      <c r="M199" s="111">
        <v>45785</v>
      </c>
      <c r="N199" s="3" t="s">
        <v>1142</v>
      </c>
      <c r="O199" s="3" t="s">
        <v>1143</v>
      </c>
      <c r="P199" s="3" t="s">
        <v>1143</v>
      </c>
    </row>
    <row r="200" spans="1:16" ht="212.5" x14ac:dyDescent="0.35">
      <c r="A200" s="3">
        <v>199</v>
      </c>
      <c r="B200" s="3" t="s">
        <v>2087</v>
      </c>
      <c r="C200" s="3" t="s">
        <v>992</v>
      </c>
      <c r="D200" s="3" t="s">
        <v>460</v>
      </c>
      <c r="E200" s="111">
        <v>45638</v>
      </c>
      <c r="F200" s="3">
        <v>2024</v>
      </c>
      <c r="G200" s="3" t="s">
        <v>2088</v>
      </c>
      <c r="H200" s="3" t="s">
        <v>23</v>
      </c>
      <c r="I200" s="112" t="s">
        <v>2089</v>
      </c>
      <c r="J200" s="3" t="s">
        <v>2090</v>
      </c>
      <c r="K200" s="3" t="s">
        <v>1345</v>
      </c>
      <c r="L200" s="109">
        <v>64799.8</v>
      </c>
      <c r="M200" s="111">
        <v>45785</v>
      </c>
      <c r="N200" s="3" t="s">
        <v>1142</v>
      </c>
      <c r="O200" s="3" t="s">
        <v>1143</v>
      </c>
      <c r="P200" s="3" t="s">
        <v>1143</v>
      </c>
    </row>
    <row r="201" spans="1:16" ht="112.5" x14ac:dyDescent="0.35">
      <c r="A201" s="3">
        <v>200</v>
      </c>
      <c r="B201" s="3" t="s">
        <v>2091</v>
      </c>
      <c r="C201" s="3" t="s">
        <v>2092</v>
      </c>
      <c r="D201" s="3" t="s">
        <v>1166</v>
      </c>
      <c r="E201" s="111">
        <v>44893</v>
      </c>
      <c r="F201" s="3" t="s">
        <v>17</v>
      </c>
      <c r="G201" s="3" t="s">
        <v>2093</v>
      </c>
      <c r="H201" s="3" t="s">
        <v>1137</v>
      </c>
      <c r="I201" s="112" t="s">
        <v>2094</v>
      </c>
      <c r="J201" s="3" t="s">
        <v>2095</v>
      </c>
      <c r="K201" s="3" t="s">
        <v>1758</v>
      </c>
      <c r="L201" s="109" t="s">
        <v>1141</v>
      </c>
      <c r="M201" s="111">
        <v>45785</v>
      </c>
      <c r="N201" s="3" t="s">
        <v>1142</v>
      </c>
      <c r="O201" s="3" t="s">
        <v>1143</v>
      </c>
      <c r="P201" s="3" t="s">
        <v>1143</v>
      </c>
    </row>
    <row r="202" spans="1:16" ht="290" x14ac:dyDescent="0.35">
      <c r="A202" s="3">
        <v>201</v>
      </c>
      <c r="B202" s="3" t="s">
        <v>2096</v>
      </c>
      <c r="C202" s="3" t="s">
        <v>992</v>
      </c>
      <c r="D202" s="3" t="s">
        <v>1166</v>
      </c>
      <c r="E202" s="111">
        <v>45272</v>
      </c>
      <c r="F202" s="3" t="s">
        <v>17</v>
      </c>
      <c r="G202" s="3" t="s">
        <v>2097</v>
      </c>
      <c r="H202" s="3" t="s">
        <v>1193</v>
      </c>
      <c r="I202" s="112" t="s">
        <v>2098</v>
      </c>
      <c r="J202" s="3" t="s">
        <v>2099</v>
      </c>
      <c r="K202" s="3" t="s">
        <v>1758</v>
      </c>
      <c r="L202" s="109" t="s">
        <v>1141</v>
      </c>
      <c r="M202" s="111">
        <v>45785</v>
      </c>
      <c r="N202" s="3" t="s">
        <v>1142</v>
      </c>
      <c r="O202" s="3" t="s">
        <v>1143</v>
      </c>
      <c r="P202" s="3" t="s">
        <v>1143</v>
      </c>
    </row>
    <row r="203" spans="1:16" ht="290" x14ac:dyDescent="0.35">
      <c r="A203" s="3">
        <v>202</v>
      </c>
      <c r="B203" s="3" t="s">
        <v>2100</v>
      </c>
      <c r="C203" s="3" t="s">
        <v>992</v>
      </c>
      <c r="D203" s="3" t="s">
        <v>1166</v>
      </c>
      <c r="E203" s="111">
        <v>45275</v>
      </c>
      <c r="F203" s="3">
        <v>2023</v>
      </c>
      <c r="G203" s="3" t="s">
        <v>2101</v>
      </c>
      <c r="H203" s="3" t="s">
        <v>1193</v>
      </c>
      <c r="I203" s="112" t="s">
        <v>1262</v>
      </c>
      <c r="J203" s="3" t="s">
        <v>2102</v>
      </c>
      <c r="K203" s="3" t="s">
        <v>1758</v>
      </c>
      <c r="L203" s="109" t="s">
        <v>1141</v>
      </c>
      <c r="M203" s="111">
        <v>45785</v>
      </c>
      <c r="N203" s="3" t="s">
        <v>1142</v>
      </c>
      <c r="O203" s="3" t="s">
        <v>1143</v>
      </c>
      <c r="P203" s="3" t="s">
        <v>1143</v>
      </c>
    </row>
    <row r="204" spans="1:16" ht="145" x14ac:dyDescent="0.35">
      <c r="A204" s="3">
        <v>203</v>
      </c>
      <c r="B204" s="3" t="s">
        <v>2103</v>
      </c>
      <c r="C204" s="3" t="s">
        <v>992</v>
      </c>
      <c r="D204" s="3" t="s">
        <v>1166</v>
      </c>
      <c r="E204" s="111">
        <v>45335</v>
      </c>
      <c r="F204" s="3" t="s">
        <v>17</v>
      </c>
      <c r="G204" s="3" t="s">
        <v>2104</v>
      </c>
      <c r="H204" s="3" t="s">
        <v>1193</v>
      </c>
      <c r="I204" s="112" t="s">
        <v>1262</v>
      </c>
      <c r="J204" s="3" t="s">
        <v>2105</v>
      </c>
      <c r="K204" s="3" t="s">
        <v>1758</v>
      </c>
      <c r="L204" s="109" t="s">
        <v>1141</v>
      </c>
      <c r="M204" s="111">
        <v>45785</v>
      </c>
      <c r="N204" s="3" t="s">
        <v>1142</v>
      </c>
      <c r="O204" s="3" t="s">
        <v>1143</v>
      </c>
      <c r="P204" s="3" t="s">
        <v>1143</v>
      </c>
    </row>
    <row r="205" spans="1:16" ht="125" x14ac:dyDescent="0.35">
      <c r="A205" s="3">
        <v>204</v>
      </c>
      <c r="B205" s="3" t="s">
        <v>2106</v>
      </c>
      <c r="C205" s="3" t="s">
        <v>2107</v>
      </c>
      <c r="D205" s="3" t="s">
        <v>985</v>
      </c>
      <c r="E205" s="111">
        <v>44610</v>
      </c>
      <c r="F205" s="3" t="s">
        <v>181</v>
      </c>
      <c r="G205" s="3" t="s">
        <v>2108</v>
      </c>
      <c r="H205" s="3" t="s">
        <v>2109</v>
      </c>
      <c r="I205" s="112" t="s">
        <v>2110</v>
      </c>
      <c r="J205" s="3" t="s">
        <v>2111</v>
      </c>
      <c r="K205" s="3" t="s">
        <v>1358</v>
      </c>
      <c r="L205" s="109" t="s">
        <v>1141</v>
      </c>
      <c r="M205" s="111">
        <v>45785</v>
      </c>
      <c r="N205" s="3" t="s">
        <v>1142</v>
      </c>
      <c r="O205" s="3" t="s">
        <v>1143</v>
      </c>
      <c r="P205" s="3" t="s">
        <v>1143</v>
      </c>
    </row>
    <row r="206" spans="1:16" ht="387.5" x14ac:dyDescent="0.35">
      <c r="A206" s="3">
        <v>205</v>
      </c>
      <c r="B206" s="3" t="s">
        <v>2112</v>
      </c>
      <c r="C206" s="3" t="s">
        <v>2113</v>
      </c>
      <c r="D206" s="3" t="s">
        <v>985</v>
      </c>
      <c r="E206" s="111">
        <v>44642</v>
      </c>
      <c r="F206" s="3" t="s">
        <v>93</v>
      </c>
      <c r="G206" s="3" t="s">
        <v>2108</v>
      </c>
      <c r="H206" s="3" t="s">
        <v>2109</v>
      </c>
      <c r="I206" s="112" t="s">
        <v>2114</v>
      </c>
      <c r="J206" s="3" t="s">
        <v>2115</v>
      </c>
      <c r="K206" s="3" t="s">
        <v>1345</v>
      </c>
      <c r="L206" s="109" t="s">
        <v>2116</v>
      </c>
      <c r="M206" s="111">
        <v>45785</v>
      </c>
      <c r="N206" s="3" t="s">
        <v>1142</v>
      </c>
      <c r="O206" s="3" t="s">
        <v>2117</v>
      </c>
      <c r="P206" s="3" t="s">
        <v>2118</v>
      </c>
    </row>
    <row r="207" spans="1:16" ht="409.5" x14ac:dyDescent="0.35">
      <c r="A207" s="3">
        <v>206</v>
      </c>
      <c r="B207" s="3" t="s">
        <v>2119</v>
      </c>
      <c r="C207" s="3" t="s">
        <v>992</v>
      </c>
      <c r="D207" s="3" t="s">
        <v>2120</v>
      </c>
      <c r="E207" s="111">
        <v>44715</v>
      </c>
      <c r="F207" s="3" t="s">
        <v>17</v>
      </c>
      <c r="G207" s="3" t="s">
        <v>2121</v>
      </c>
      <c r="H207" s="3" t="s">
        <v>2122</v>
      </c>
      <c r="I207" s="112" t="s">
        <v>2123</v>
      </c>
      <c r="J207" s="3" t="s">
        <v>2124</v>
      </c>
      <c r="K207" s="3" t="s">
        <v>1345</v>
      </c>
      <c r="L207" s="109">
        <v>595076.80000000005</v>
      </c>
      <c r="M207" s="111">
        <v>45785</v>
      </c>
      <c r="N207" s="3" t="s">
        <v>1142</v>
      </c>
      <c r="O207" s="3" t="s">
        <v>1143</v>
      </c>
      <c r="P207" s="3" t="s">
        <v>1143</v>
      </c>
    </row>
    <row r="208" spans="1:16" ht="287.5" x14ac:dyDescent="0.35">
      <c r="A208" s="3">
        <v>207</v>
      </c>
      <c r="B208" s="3" t="s">
        <v>2125</v>
      </c>
      <c r="C208" s="3" t="s">
        <v>992</v>
      </c>
      <c r="D208" s="3" t="s">
        <v>2126</v>
      </c>
      <c r="E208" s="111">
        <v>45316</v>
      </c>
      <c r="F208" s="3" t="s">
        <v>413</v>
      </c>
      <c r="G208" s="3" t="s">
        <v>2127</v>
      </c>
      <c r="H208" s="3" t="s">
        <v>2122</v>
      </c>
      <c r="I208" s="112" t="s">
        <v>2128</v>
      </c>
      <c r="J208" s="3" t="s">
        <v>2129</v>
      </c>
      <c r="K208" s="3" t="s">
        <v>1345</v>
      </c>
      <c r="L208" s="109">
        <v>58094.400000000001</v>
      </c>
      <c r="M208" s="111">
        <v>45785</v>
      </c>
      <c r="N208" s="3" t="s">
        <v>1142</v>
      </c>
      <c r="O208" s="3" t="s">
        <v>1143</v>
      </c>
      <c r="P208" s="3" t="s">
        <v>1143</v>
      </c>
    </row>
    <row r="209" spans="1:16" ht="246.5" x14ac:dyDescent="0.35">
      <c r="A209" s="3">
        <v>208</v>
      </c>
      <c r="B209" s="3" t="s">
        <v>2130</v>
      </c>
      <c r="C209" s="3" t="s">
        <v>992</v>
      </c>
      <c r="D209" s="3" t="s">
        <v>2131</v>
      </c>
      <c r="E209" s="111">
        <v>44596</v>
      </c>
      <c r="F209" s="3" t="s">
        <v>93</v>
      </c>
      <c r="G209" s="3" t="s">
        <v>2132</v>
      </c>
      <c r="H209" s="3" t="s">
        <v>2122</v>
      </c>
      <c r="I209" s="112" t="s">
        <v>2133</v>
      </c>
      <c r="J209" s="3" t="s">
        <v>2134</v>
      </c>
      <c r="K209" s="3" t="s">
        <v>1345</v>
      </c>
      <c r="L209" s="109">
        <v>12546.8</v>
      </c>
      <c r="M209" s="111">
        <v>45785</v>
      </c>
      <c r="N209" s="3" t="s">
        <v>1142</v>
      </c>
      <c r="O209" s="3" t="s">
        <v>1143</v>
      </c>
      <c r="P209" s="3" t="s">
        <v>1143</v>
      </c>
    </row>
    <row r="210" spans="1:16" ht="325" x14ac:dyDescent="0.35">
      <c r="A210" s="3">
        <v>209</v>
      </c>
      <c r="B210" s="3" t="s">
        <v>2135</v>
      </c>
      <c r="C210" s="3" t="s">
        <v>992</v>
      </c>
      <c r="D210" s="3" t="s">
        <v>265</v>
      </c>
      <c r="E210" s="111">
        <v>45208</v>
      </c>
      <c r="F210" s="3" t="s">
        <v>17</v>
      </c>
      <c r="G210" s="3" t="s">
        <v>2136</v>
      </c>
      <c r="H210" s="3" t="s">
        <v>1187</v>
      </c>
      <c r="I210" s="112" t="s">
        <v>2137</v>
      </c>
      <c r="J210" s="3" t="s">
        <v>2138</v>
      </c>
      <c r="K210" s="3" t="s">
        <v>1345</v>
      </c>
      <c r="L210" s="109" t="s">
        <v>2139</v>
      </c>
      <c r="M210" s="111">
        <v>45785</v>
      </c>
      <c r="N210" s="3" t="s">
        <v>1877</v>
      </c>
      <c r="O210" s="3" t="s">
        <v>2140</v>
      </c>
      <c r="P210" s="3" t="s">
        <v>1399</v>
      </c>
    </row>
    <row r="211" spans="1:16" ht="159.5" x14ac:dyDescent="0.35">
      <c r="A211" s="3">
        <v>210</v>
      </c>
      <c r="B211" s="3" t="s">
        <v>2141</v>
      </c>
      <c r="C211" s="3" t="s">
        <v>2142</v>
      </c>
      <c r="D211" s="3" t="s">
        <v>2143</v>
      </c>
      <c r="E211" s="111">
        <v>43605</v>
      </c>
      <c r="F211" s="3" t="s">
        <v>455</v>
      </c>
      <c r="G211" s="3" t="s">
        <v>2144</v>
      </c>
      <c r="H211" s="3" t="s">
        <v>2145</v>
      </c>
      <c r="I211" s="3" t="s">
        <v>2146</v>
      </c>
      <c r="J211" s="3" t="s">
        <v>2147</v>
      </c>
      <c r="K211" s="3" t="s">
        <v>2148</v>
      </c>
      <c r="L211" s="109" t="s">
        <v>1141</v>
      </c>
      <c r="M211" s="111">
        <v>45890</v>
      </c>
      <c r="N211" s="3" t="s">
        <v>1142</v>
      </c>
      <c r="O211" s="3" t="s">
        <v>1143</v>
      </c>
      <c r="P211" s="3" t="s">
        <v>1143</v>
      </c>
    </row>
    <row r="212" spans="1:16" ht="87" x14ac:dyDescent="0.35">
      <c r="A212" s="3">
        <v>211</v>
      </c>
      <c r="B212" s="3" t="s">
        <v>2149</v>
      </c>
      <c r="C212" s="3" t="s">
        <v>2150</v>
      </c>
      <c r="D212" s="3" t="s">
        <v>2151</v>
      </c>
      <c r="E212" s="111">
        <v>44214</v>
      </c>
      <c r="F212" s="3" t="s">
        <v>455</v>
      </c>
      <c r="G212" s="3" t="s">
        <v>2152</v>
      </c>
      <c r="H212" s="3" t="s">
        <v>1137</v>
      </c>
      <c r="I212" s="3" t="s">
        <v>2153</v>
      </c>
      <c r="J212" s="3" t="s">
        <v>2154</v>
      </c>
      <c r="K212" s="3" t="s">
        <v>1358</v>
      </c>
      <c r="L212" s="109" t="s">
        <v>1141</v>
      </c>
      <c r="M212" s="111">
        <v>45890</v>
      </c>
      <c r="N212" s="3" t="s">
        <v>1142</v>
      </c>
      <c r="O212" s="3" t="s">
        <v>1143</v>
      </c>
      <c r="P212" s="3" t="s">
        <v>1143</v>
      </c>
    </row>
    <row r="213" spans="1:16" ht="391.5" x14ac:dyDescent="0.35">
      <c r="A213" s="3">
        <v>212</v>
      </c>
      <c r="B213" s="3" t="s">
        <v>2155</v>
      </c>
      <c r="C213" s="3" t="s">
        <v>2156</v>
      </c>
      <c r="D213" s="3" t="s">
        <v>1146</v>
      </c>
      <c r="E213" s="111">
        <v>44214</v>
      </c>
      <c r="F213" s="3" t="s">
        <v>455</v>
      </c>
      <c r="G213" s="3" t="s">
        <v>1136</v>
      </c>
      <c r="H213" s="3" t="s">
        <v>1137</v>
      </c>
      <c r="I213" s="3" t="s">
        <v>2157</v>
      </c>
      <c r="J213" s="3" t="s">
        <v>2158</v>
      </c>
      <c r="K213" s="3" t="s">
        <v>1345</v>
      </c>
      <c r="L213" s="109" t="s">
        <v>2159</v>
      </c>
      <c r="M213" s="111">
        <v>45890</v>
      </c>
      <c r="N213" s="3" t="s">
        <v>1142</v>
      </c>
      <c r="O213" s="3" t="s">
        <v>1143</v>
      </c>
      <c r="P213" s="3" t="s">
        <v>1143</v>
      </c>
    </row>
    <row r="214" spans="1:16" ht="409.5" x14ac:dyDescent="0.35">
      <c r="A214" s="3">
        <v>213</v>
      </c>
      <c r="B214" s="3" t="s">
        <v>2160</v>
      </c>
      <c r="C214" s="3" t="s">
        <v>2161</v>
      </c>
      <c r="D214" s="3" t="s">
        <v>1500</v>
      </c>
      <c r="E214" s="111">
        <v>44363</v>
      </c>
      <c r="F214" s="3" t="s">
        <v>455</v>
      </c>
      <c r="G214" s="3" t="s">
        <v>1501</v>
      </c>
      <c r="H214" s="3" t="s">
        <v>1137</v>
      </c>
      <c r="I214" s="3" t="s">
        <v>2162</v>
      </c>
      <c r="J214" s="3" t="s">
        <v>2163</v>
      </c>
      <c r="K214" s="3" t="s">
        <v>1345</v>
      </c>
      <c r="L214" s="109" t="s">
        <v>2164</v>
      </c>
      <c r="M214" s="111">
        <v>45890</v>
      </c>
      <c r="N214" s="3" t="s">
        <v>1384</v>
      </c>
      <c r="O214" s="3" t="s">
        <v>2165</v>
      </c>
      <c r="P214" s="3" t="s">
        <v>1386</v>
      </c>
    </row>
    <row r="215" spans="1:16" ht="409.5" x14ac:dyDescent="0.35">
      <c r="A215" s="3">
        <v>214</v>
      </c>
      <c r="B215" s="3" t="s">
        <v>2166</v>
      </c>
      <c r="C215" s="3" t="s">
        <v>2167</v>
      </c>
      <c r="D215" s="3" t="s">
        <v>2168</v>
      </c>
      <c r="E215" s="111">
        <v>44363</v>
      </c>
      <c r="F215" s="3" t="s">
        <v>455</v>
      </c>
      <c r="G215" s="3" t="s">
        <v>2169</v>
      </c>
      <c r="H215" s="3" t="s">
        <v>1137</v>
      </c>
      <c r="I215" s="3" t="s">
        <v>2170</v>
      </c>
      <c r="J215" s="3" t="s">
        <v>2171</v>
      </c>
      <c r="K215" s="3" t="s">
        <v>1345</v>
      </c>
      <c r="L215" s="109" t="s">
        <v>2172</v>
      </c>
      <c r="M215" s="111">
        <v>45890</v>
      </c>
      <c r="N215" s="3" t="s">
        <v>1142</v>
      </c>
      <c r="O215" s="3" t="s">
        <v>1143</v>
      </c>
      <c r="P215" s="3" t="s">
        <v>1143</v>
      </c>
    </row>
    <row r="216" spans="1:16" ht="159.5" x14ac:dyDescent="0.35">
      <c r="A216" s="3">
        <v>215</v>
      </c>
      <c r="B216" s="3" t="s">
        <v>2173</v>
      </c>
      <c r="C216" s="3" t="s">
        <v>2174</v>
      </c>
      <c r="D216" s="3" t="s">
        <v>2175</v>
      </c>
      <c r="E216" s="111">
        <v>44363</v>
      </c>
      <c r="F216" s="3" t="s">
        <v>455</v>
      </c>
      <c r="G216" s="3" t="s">
        <v>2176</v>
      </c>
      <c r="H216" s="3" t="s">
        <v>1137</v>
      </c>
      <c r="I216" s="3" t="s">
        <v>2177</v>
      </c>
      <c r="J216" s="3" t="s">
        <v>2178</v>
      </c>
      <c r="K216" s="3" t="s">
        <v>1358</v>
      </c>
      <c r="L216" s="109" t="s">
        <v>1141</v>
      </c>
      <c r="M216" s="111">
        <v>45890</v>
      </c>
      <c r="N216" s="3" t="s">
        <v>1142</v>
      </c>
      <c r="O216" s="3" t="s">
        <v>1143</v>
      </c>
      <c r="P216" s="3" t="s">
        <v>1143</v>
      </c>
    </row>
    <row r="217" spans="1:16" ht="409.5" x14ac:dyDescent="0.35">
      <c r="A217" s="3">
        <v>216</v>
      </c>
      <c r="B217" s="3" t="s">
        <v>2179</v>
      </c>
      <c r="C217" s="3" t="s">
        <v>2180</v>
      </c>
      <c r="D217" s="3" t="s">
        <v>2168</v>
      </c>
      <c r="E217" s="111">
        <v>44363</v>
      </c>
      <c r="F217" s="3" t="s">
        <v>455</v>
      </c>
      <c r="G217" s="3" t="s">
        <v>2169</v>
      </c>
      <c r="H217" s="3" t="s">
        <v>1137</v>
      </c>
      <c r="I217" s="3" t="s">
        <v>2181</v>
      </c>
      <c r="J217" s="3" t="s">
        <v>2182</v>
      </c>
      <c r="K217" s="3" t="s">
        <v>1345</v>
      </c>
      <c r="L217" s="109" t="s">
        <v>2183</v>
      </c>
      <c r="M217" s="111">
        <v>45890</v>
      </c>
      <c r="N217" s="3" t="s">
        <v>1142</v>
      </c>
      <c r="O217" s="3" t="s">
        <v>1143</v>
      </c>
      <c r="P217" s="3" t="s">
        <v>1143</v>
      </c>
    </row>
    <row r="218" spans="1:16" ht="333.5" x14ac:dyDescent="0.35">
      <c r="A218" s="3">
        <v>217</v>
      </c>
      <c r="B218" s="3" t="s">
        <v>2184</v>
      </c>
      <c r="C218" s="3" t="s">
        <v>992</v>
      </c>
      <c r="D218" s="3" t="s">
        <v>2185</v>
      </c>
      <c r="E218" s="111">
        <v>44958</v>
      </c>
      <c r="F218" s="3" t="s">
        <v>93</v>
      </c>
      <c r="G218" s="3" t="s">
        <v>2186</v>
      </c>
      <c r="H218" s="3" t="s">
        <v>2122</v>
      </c>
      <c r="I218" s="3" t="s">
        <v>2187</v>
      </c>
      <c r="J218" s="3" t="s">
        <v>2188</v>
      </c>
      <c r="K218" s="3" t="s">
        <v>1345</v>
      </c>
      <c r="L218" s="109" t="s">
        <v>2189</v>
      </c>
      <c r="M218" s="111">
        <v>45890</v>
      </c>
      <c r="N218" s="3" t="s">
        <v>1142</v>
      </c>
      <c r="O218" s="3" t="s">
        <v>1143</v>
      </c>
      <c r="P218" s="3" t="s">
        <v>1143</v>
      </c>
    </row>
    <row r="219" spans="1:16" ht="246.5" x14ac:dyDescent="0.35">
      <c r="A219" s="3">
        <v>218</v>
      </c>
      <c r="B219" s="3" t="s">
        <v>2190</v>
      </c>
      <c r="C219" s="3" t="s">
        <v>992</v>
      </c>
      <c r="D219" s="3" t="s">
        <v>2191</v>
      </c>
      <c r="E219" s="111">
        <v>44960</v>
      </c>
      <c r="F219" s="3" t="s">
        <v>93</v>
      </c>
      <c r="G219" s="3" t="s">
        <v>2192</v>
      </c>
      <c r="H219" s="3" t="s">
        <v>2193</v>
      </c>
      <c r="I219" s="3" t="s">
        <v>2194</v>
      </c>
      <c r="J219" s="3" t="s">
        <v>2195</v>
      </c>
      <c r="K219" s="3" t="s">
        <v>1345</v>
      </c>
      <c r="L219" s="109" t="s">
        <v>2196</v>
      </c>
      <c r="M219" s="111">
        <v>45890</v>
      </c>
      <c r="N219" s="3" t="s">
        <v>1142</v>
      </c>
      <c r="O219" s="3" t="s">
        <v>1143</v>
      </c>
      <c r="P219" s="3" t="s">
        <v>1143</v>
      </c>
    </row>
    <row r="220" spans="1:16" ht="377" x14ac:dyDescent="0.35">
      <c r="A220" s="3">
        <v>219</v>
      </c>
      <c r="B220" s="3" t="s">
        <v>2197</v>
      </c>
      <c r="C220" s="3" t="s">
        <v>2198</v>
      </c>
      <c r="D220" s="3" t="s">
        <v>2199</v>
      </c>
      <c r="E220" s="111">
        <v>44973</v>
      </c>
      <c r="F220" s="3" t="s">
        <v>93</v>
      </c>
      <c r="G220" s="3" t="s">
        <v>2200</v>
      </c>
      <c r="H220" s="3" t="s">
        <v>1137</v>
      </c>
      <c r="I220" s="3" t="s">
        <v>2201</v>
      </c>
      <c r="J220" s="3" t="s">
        <v>2202</v>
      </c>
      <c r="K220" s="3" t="s">
        <v>1345</v>
      </c>
      <c r="L220" s="109" t="s">
        <v>2203</v>
      </c>
      <c r="M220" s="111">
        <v>45890</v>
      </c>
      <c r="N220" s="3" t="s">
        <v>1142</v>
      </c>
      <c r="O220" s="3" t="s">
        <v>1143</v>
      </c>
      <c r="P220" s="3" t="s">
        <v>1143</v>
      </c>
    </row>
    <row r="221" spans="1:16" ht="116" x14ac:dyDescent="0.35">
      <c r="A221" s="3">
        <v>220</v>
      </c>
      <c r="B221" s="3" t="s">
        <v>2204</v>
      </c>
      <c r="C221" s="3" t="s">
        <v>2205</v>
      </c>
      <c r="D221" s="3" t="s">
        <v>187</v>
      </c>
      <c r="E221" s="111">
        <v>45098</v>
      </c>
      <c r="F221" s="3" t="s">
        <v>455</v>
      </c>
      <c r="G221" s="3" t="s">
        <v>2206</v>
      </c>
      <c r="H221" s="3" t="s">
        <v>1137</v>
      </c>
      <c r="I221" s="3" t="s">
        <v>2207</v>
      </c>
      <c r="J221" s="3" t="s">
        <v>2208</v>
      </c>
      <c r="K221" s="3" t="s">
        <v>1358</v>
      </c>
      <c r="L221" s="109" t="s">
        <v>1141</v>
      </c>
      <c r="M221" s="111">
        <v>45890</v>
      </c>
      <c r="N221" s="3" t="s">
        <v>1142</v>
      </c>
      <c r="O221" s="3" t="s">
        <v>1143</v>
      </c>
      <c r="P221" s="3" t="s">
        <v>1143</v>
      </c>
    </row>
    <row r="222" spans="1:16" ht="275.5" x14ac:dyDescent="0.35">
      <c r="A222" s="3">
        <v>221</v>
      </c>
      <c r="B222" s="3" t="s">
        <v>2209</v>
      </c>
      <c r="C222" s="3" t="s">
        <v>2210</v>
      </c>
      <c r="D222" s="3" t="s">
        <v>2211</v>
      </c>
      <c r="E222" s="111">
        <v>45118</v>
      </c>
      <c r="F222" s="3" t="s">
        <v>375</v>
      </c>
      <c r="G222" s="3" t="s">
        <v>2212</v>
      </c>
      <c r="H222" s="3" t="s">
        <v>1137</v>
      </c>
      <c r="I222" s="3" t="s">
        <v>2213</v>
      </c>
      <c r="J222" s="3" t="s">
        <v>2214</v>
      </c>
      <c r="K222" s="3" t="s">
        <v>1345</v>
      </c>
      <c r="L222" s="109" t="s">
        <v>2215</v>
      </c>
      <c r="M222" s="111">
        <v>45890</v>
      </c>
      <c r="N222" s="3" t="s">
        <v>1142</v>
      </c>
      <c r="O222" s="3" t="s">
        <v>1143</v>
      </c>
      <c r="P222" s="3" t="s">
        <v>1143</v>
      </c>
    </row>
    <row r="223" spans="1:16" ht="377" x14ac:dyDescent="0.35">
      <c r="A223" s="3">
        <v>222</v>
      </c>
      <c r="B223" s="3" t="s">
        <v>2216</v>
      </c>
      <c r="C223" s="3" t="s">
        <v>2217</v>
      </c>
      <c r="D223" s="3" t="s">
        <v>187</v>
      </c>
      <c r="E223" s="111">
        <v>45131</v>
      </c>
      <c r="F223" s="3" t="s">
        <v>73</v>
      </c>
      <c r="G223" s="3" t="s">
        <v>2218</v>
      </c>
      <c r="H223" s="3" t="s">
        <v>1137</v>
      </c>
      <c r="I223" s="3" t="s">
        <v>2219</v>
      </c>
      <c r="J223" s="3" t="s">
        <v>2220</v>
      </c>
      <c r="K223" s="3" t="s">
        <v>1345</v>
      </c>
      <c r="L223" s="109" t="s">
        <v>2221</v>
      </c>
      <c r="M223" s="111">
        <v>45890</v>
      </c>
      <c r="N223" s="3" t="s">
        <v>1142</v>
      </c>
      <c r="O223" s="3" t="s">
        <v>1143</v>
      </c>
      <c r="P223" s="3" t="s">
        <v>1143</v>
      </c>
    </row>
    <row r="224" spans="1:16" ht="145" x14ac:dyDescent="0.35">
      <c r="A224" s="3">
        <v>223</v>
      </c>
      <c r="B224" s="3" t="s">
        <v>2222</v>
      </c>
      <c r="C224" s="3" t="s">
        <v>2223</v>
      </c>
      <c r="D224" s="3" t="s">
        <v>1029</v>
      </c>
      <c r="E224" s="111">
        <v>45208</v>
      </c>
      <c r="F224" s="3" t="s">
        <v>66</v>
      </c>
      <c r="G224" s="3" t="s">
        <v>2224</v>
      </c>
      <c r="H224" s="3" t="s">
        <v>1137</v>
      </c>
      <c r="I224" s="3" t="s">
        <v>2225</v>
      </c>
      <c r="J224" s="3" t="s">
        <v>2226</v>
      </c>
      <c r="K224" s="3" t="s">
        <v>1358</v>
      </c>
      <c r="L224" s="109" t="s">
        <v>1141</v>
      </c>
      <c r="M224" s="111">
        <v>45890</v>
      </c>
      <c r="N224" s="3" t="s">
        <v>1142</v>
      </c>
      <c r="O224" s="3" t="s">
        <v>1143</v>
      </c>
      <c r="P224" s="3" t="s">
        <v>1143</v>
      </c>
    </row>
    <row r="225" spans="1:16" ht="174" x14ac:dyDescent="0.35">
      <c r="A225" s="3">
        <v>224</v>
      </c>
      <c r="B225" s="3" t="s">
        <v>2227</v>
      </c>
      <c r="C225" s="3" t="s">
        <v>2228</v>
      </c>
      <c r="D225" s="3" t="s">
        <v>1575</v>
      </c>
      <c r="E225" s="111">
        <v>45243</v>
      </c>
      <c r="F225" s="3" t="s">
        <v>17</v>
      </c>
      <c r="G225" s="3" t="s">
        <v>2229</v>
      </c>
      <c r="H225" s="3" t="s">
        <v>1137</v>
      </c>
      <c r="I225" s="3" t="s">
        <v>2230</v>
      </c>
      <c r="J225" s="3" t="s">
        <v>2231</v>
      </c>
      <c r="K225" s="3" t="s">
        <v>1358</v>
      </c>
      <c r="L225" s="109" t="s">
        <v>1141</v>
      </c>
      <c r="M225" s="111">
        <v>45890</v>
      </c>
      <c r="N225" s="3" t="s">
        <v>1142</v>
      </c>
      <c r="O225" s="3" t="s">
        <v>1143</v>
      </c>
      <c r="P225" s="3" t="s">
        <v>1143</v>
      </c>
    </row>
    <row r="226" spans="1:16" ht="409.5" x14ac:dyDescent="0.35">
      <c r="A226" s="3">
        <v>225</v>
      </c>
      <c r="B226" s="3" t="s">
        <v>2232</v>
      </c>
      <c r="C226" s="3" t="s">
        <v>2233</v>
      </c>
      <c r="D226" s="3" t="s">
        <v>1575</v>
      </c>
      <c r="E226" s="111">
        <v>45254</v>
      </c>
      <c r="F226" s="3" t="s">
        <v>93</v>
      </c>
      <c r="G226" s="3" t="s">
        <v>2234</v>
      </c>
      <c r="H226" s="3" t="s">
        <v>1137</v>
      </c>
      <c r="I226" s="3" t="s">
        <v>2235</v>
      </c>
      <c r="J226" s="3" t="s">
        <v>2236</v>
      </c>
      <c r="K226" s="3" t="s">
        <v>1358</v>
      </c>
      <c r="L226" s="109" t="s">
        <v>1141</v>
      </c>
      <c r="M226" s="111">
        <v>45890</v>
      </c>
      <c r="N226" s="3" t="s">
        <v>1142</v>
      </c>
      <c r="O226" s="3" t="s">
        <v>1143</v>
      </c>
      <c r="P226" s="3" t="s">
        <v>1143</v>
      </c>
    </row>
    <row r="227" spans="1:16" ht="409.5" x14ac:dyDescent="0.35">
      <c r="A227" s="3">
        <v>226</v>
      </c>
      <c r="B227" s="3" t="s">
        <v>2237</v>
      </c>
      <c r="C227" s="3" t="s">
        <v>2238</v>
      </c>
      <c r="D227" s="3" t="s">
        <v>1575</v>
      </c>
      <c r="E227" s="111">
        <v>45260</v>
      </c>
      <c r="F227" s="3" t="s">
        <v>455</v>
      </c>
      <c r="G227" s="3" t="s">
        <v>2239</v>
      </c>
      <c r="H227" s="3" t="s">
        <v>1137</v>
      </c>
      <c r="I227" s="3" t="s">
        <v>2240</v>
      </c>
      <c r="J227" s="3" t="s">
        <v>2241</v>
      </c>
      <c r="K227" s="3" t="s">
        <v>1345</v>
      </c>
      <c r="L227" s="109" t="s">
        <v>2242</v>
      </c>
      <c r="M227" s="111">
        <v>45890</v>
      </c>
      <c r="N227" s="3" t="s">
        <v>1142</v>
      </c>
      <c r="O227" s="3" t="s">
        <v>1143</v>
      </c>
      <c r="P227" s="3" t="s">
        <v>1143</v>
      </c>
    </row>
    <row r="228" spans="1:16" ht="333.5" x14ac:dyDescent="0.35">
      <c r="A228" s="3">
        <v>227</v>
      </c>
      <c r="B228" s="3" t="s">
        <v>2243</v>
      </c>
      <c r="C228" s="3" t="s">
        <v>2244</v>
      </c>
      <c r="D228" s="3" t="s">
        <v>1846</v>
      </c>
      <c r="E228" s="111">
        <v>45260</v>
      </c>
      <c r="F228" s="3" t="s">
        <v>455</v>
      </c>
      <c r="G228" s="3" t="s">
        <v>2245</v>
      </c>
      <c r="H228" s="3" t="s">
        <v>1137</v>
      </c>
      <c r="I228" s="3" t="s">
        <v>2246</v>
      </c>
      <c r="J228" s="3" t="s">
        <v>2247</v>
      </c>
      <c r="K228" s="3" t="s">
        <v>1345</v>
      </c>
      <c r="L228" s="109" t="s">
        <v>2248</v>
      </c>
      <c r="M228" s="111">
        <v>45890</v>
      </c>
      <c r="N228" s="3" t="s">
        <v>1142</v>
      </c>
      <c r="O228" s="3" t="s">
        <v>1143</v>
      </c>
      <c r="P228" s="3" t="s">
        <v>1143</v>
      </c>
    </row>
    <row r="229" spans="1:16" ht="101.5" x14ac:dyDescent="0.35">
      <c r="A229" s="3">
        <v>228</v>
      </c>
      <c r="B229" s="3" t="s">
        <v>2249</v>
      </c>
      <c r="C229" s="3" t="s">
        <v>2250</v>
      </c>
      <c r="D229" s="3" t="s">
        <v>410</v>
      </c>
      <c r="E229" s="111">
        <v>45261</v>
      </c>
      <c r="F229" s="3" t="s">
        <v>375</v>
      </c>
      <c r="G229" s="3" t="s">
        <v>2251</v>
      </c>
      <c r="H229" s="3" t="s">
        <v>1137</v>
      </c>
      <c r="I229" s="3" t="s">
        <v>2252</v>
      </c>
      <c r="J229" s="3" t="s">
        <v>2253</v>
      </c>
      <c r="K229" s="3" t="s">
        <v>1358</v>
      </c>
      <c r="L229" s="109" t="s">
        <v>1141</v>
      </c>
      <c r="M229" s="111">
        <v>45890</v>
      </c>
      <c r="N229" s="3" t="s">
        <v>1142</v>
      </c>
      <c r="O229" s="3" t="s">
        <v>1143</v>
      </c>
      <c r="P229" s="3" t="s">
        <v>1143</v>
      </c>
    </row>
    <row r="230" spans="1:16" ht="409.5" x14ac:dyDescent="0.35">
      <c r="A230" s="3">
        <v>229</v>
      </c>
      <c r="B230" s="3" t="s">
        <v>2254</v>
      </c>
      <c r="C230" s="3" t="s">
        <v>2255</v>
      </c>
      <c r="D230" s="3" t="s">
        <v>1575</v>
      </c>
      <c r="E230" s="111">
        <v>45261</v>
      </c>
      <c r="F230" s="3" t="s">
        <v>375</v>
      </c>
      <c r="G230" s="3" t="s">
        <v>2256</v>
      </c>
      <c r="H230" s="3" t="s">
        <v>1137</v>
      </c>
      <c r="I230" s="3" t="s">
        <v>2257</v>
      </c>
      <c r="J230" s="3" t="s">
        <v>2258</v>
      </c>
      <c r="K230" s="3" t="s">
        <v>1345</v>
      </c>
      <c r="L230" s="109" t="s">
        <v>2259</v>
      </c>
      <c r="M230" s="111">
        <v>45890</v>
      </c>
      <c r="N230" s="3" t="s">
        <v>1142</v>
      </c>
      <c r="O230" s="3" t="s">
        <v>1143</v>
      </c>
      <c r="P230" s="3" t="s">
        <v>1143</v>
      </c>
    </row>
    <row r="231" spans="1:16" ht="232" x14ac:dyDescent="0.35">
      <c r="A231" s="3">
        <v>230</v>
      </c>
      <c r="B231" s="3" t="s">
        <v>2260</v>
      </c>
      <c r="C231" s="3" t="s">
        <v>2261</v>
      </c>
      <c r="D231" s="3" t="s">
        <v>460</v>
      </c>
      <c r="E231" s="111">
        <v>45261</v>
      </c>
      <c r="F231" s="3" t="s">
        <v>17</v>
      </c>
      <c r="G231" s="3" t="s">
        <v>2262</v>
      </c>
      <c r="H231" s="3" t="s">
        <v>1137</v>
      </c>
      <c r="I231" s="3" t="s">
        <v>2263</v>
      </c>
      <c r="J231" s="3" t="s">
        <v>2264</v>
      </c>
      <c r="K231" s="3" t="s">
        <v>1358</v>
      </c>
      <c r="L231" s="109" t="s">
        <v>1141</v>
      </c>
      <c r="M231" s="111">
        <v>45890</v>
      </c>
      <c r="N231" s="3" t="s">
        <v>1142</v>
      </c>
      <c r="O231" s="3" t="s">
        <v>1143</v>
      </c>
      <c r="P231" s="3" t="s">
        <v>1143</v>
      </c>
    </row>
    <row r="232" spans="1:16" ht="290" x14ac:dyDescent="0.35">
      <c r="A232" s="3">
        <v>231</v>
      </c>
      <c r="B232" s="3" t="s">
        <v>2265</v>
      </c>
      <c r="C232" s="3" t="s">
        <v>2266</v>
      </c>
      <c r="D232" s="3" t="s">
        <v>1348</v>
      </c>
      <c r="E232" s="111">
        <v>45261</v>
      </c>
      <c r="F232" s="3" t="s">
        <v>455</v>
      </c>
      <c r="G232" s="3" t="s">
        <v>2267</v>
      </c>
      <c r="H232" s="3" t="s">
        <v>1137</v>
      </c>
      <c r="I232" s="3" t="s">
        <v>2268</v>
      </c>
      <c r="J232" s="3" t="s">
        <v>2269</v>
      </c>
      <c r="K232" s="3" t="s">
        <v>1358</v>
      </c>
      <c r="L232" s="109" t="s">
        <v>1141</v>
      </c>
      <c r="M232" s="111">
        <v>45890</v>
      </c>
      <c r="N232" s="3" t="s">
        <v>1142</v>
      </c>
      <c r="O232" s="3" t="s">
        <v>1143</v>
      </c>
      <c r="P232" s="3" t="s">
        <v>1143</v>
      </c>
    </row>
    <row r="233" spans="1:16" ht="409.5" x14ac:dyDescent="0.35">
      <c r="A233" s="3">
        <v>232</v>
      </c>
      <c r="B233" s="3" t="s">
        <v>2270</v>
      </c>
      <c r="C233" s="3" t="s">
        <v>992</v>
      </c>
      <c r="D233" s="3" t="s">
        <v>187</v>
      </c>
      <c r="E233" s="111">
        <v>45266</v>
      </c>
      <c r="F233" s="3" t="s">
        <v>375</v>
      </c>
      <c r="G233" s="3" t="s">
        <v>2271</v>
      </c>
      <c r="H233" s="3" t="s">
        <v>1193</v>
      </c>
      <c r="I233" s="3" t="s">
        <v>2272</v>
      </c>
      <c r="J233" s="3" t="s">
        <v>2273</v>
      </c>
      <c r="K233" s="3" t="s">
        <v>1345</v>
      </c>
      <c r="L233" s="109" t="s">
        <v>2274</v>
      </c>
      <c r="M233" s="111">
        <v>45890</v>
      </c>
      <c r="N233" s="3" t="s">
        <v>1142</v>
      </c>
      <c r="O233" s="3" t="s">
        <v>1143</v>
      </c>
      <c r="P233" s="3" t="s">
        <v>1143</v>
      </c>
    </row>
    <row r="234" spans="1:16" ht="290" x14ac:dyDescent="0.35">
      <c r="A234" s="3">
        <v>233</v>
      </c>
      <c r="B234" s="3" t="s">
        <v>2275</v>
      </c>
      <c r="C234" s="3" t="s">
        <v>992</v>
      </c>
      <c r="D234" s="3" t="s">
        <v>1029</v>
      </c>
      <c r="E234" s="111">
        <v>45272</v>
      </c>
      <c r="F234" s="3" t="s">
        <v>375</v>
      </c>
      <c r="G234" s="3" t="s">
        <v>2276</v>
      </c>
      <c r="H234" s="3" t="s">
        <v>1193</v>
      </c>
      <c r="I234" s="3" t="s">
        <v>2277</v>
      </c>
      <c r="J234" s="3" t="s">
        <v>2278</v>
      </c>
      <c r="K234" s="3" t="s">
        <v>1358</v>
      </c>
      <c r="L234" s="109" t="s">
        <v>1141</v>
      </c>
      <c r="M234" s="111">
        <v>45890</v>
      </c>
      <c r="N234" s="3" t="s">
        <v>1142</v>
      </c>
      <c r="O234" s="3" t="s">
        <v>1143</v>
      </c>
      <c r="P234" s="3" t="s">
        <v>1143</v>
      </c>
    </row>
    <row r="235" spans="1:16" ht="409.5" x14ac:dyDescent="0.35">
      <c r="A235" s="3">
        <v>234</v>
      </c>
      <c r="B235" s="3" t="s">
        <v>2279</v>
      </c>
      <c r="C235" s="3" t="s">
        <v>992</v>
      </c>
      <c r="D235" s="3" t="s">
        <v>187</v>
      </c>
      <c r="E235" s="111">
        <v>45272</v>
      </c>
      <c r="F235" s="3" t="s">
        <v>455</v>
      </c>
      <c r="G235" s="3" t="s">
        <v>2280</v>
      </c>
      <c r="H235" s="3" t="s">
        <v>1193</v>
      </c>
      <c r="I235" s="3" t="s">
        <v>2281</v>
      </c>
      <c r="J235" s="3" t="s">
        <v>2282</v>
      </c>
      <c r="K235" s="3" t="s">
        <v>1345</v>
      </c>
      <c r="L235" s="109" t="s">
        <v>2283</v>
      </c>
      <c r="M235" s="111">
        <v>45890</v>
      </c>
      <c r="N235" s="3" t="s">
        <v>1142</v>
      </c>
      <c r="O235" s="3" t="s">
        <v>1143</v>
      </c>
      <c r="P235" s="3" t="s">
        <v>1143</v>
      </c>
    </row>
    <row r="236" spans="1:16" ht="409.5" x14ac:dyDescent="0.35">
      <c r="A236" s="3">
        <v>235</v>
      </c>
      <c r="B236" s="3" t="s">
        <v>2284</v>
      </c>
      <c r="C236" s="3" t="s">
        <v>992</v>
      </c>
      <c r="D236" s="3" t="s">
        <v>1029</v>
      </c>
      <c r="E236" s="111">
        <v>45273</v>
      </c>
      <c r="F236" s="3" t="s">
        <v>455</v>
      </c>
      <c r="G236" s="3" t="s">
        <v>2285</v>
      </c>
      <c r="H236" s="3" t="s">
        <v>1193</v>
      </c>
      <c r="I236" s="3" t="s">
        <v>2286</v>
      </c>
      <c r="J236" s="3" t="s">
        <v>2287</v>
      </c>
      <c r="K236" s="3" t="s">
        <v>1345</v>
      </c>
      <c r="L236" s="109" t="s">
        <v>2288</v>
      </c>
      <c r="M236" s="111">
        <v>45890</v>
      </c>
      <c r="N236" s="3" t="s">
        <v>1142</v>
      </c>
      <c r="O236" s="3" t="s">
        <v>1143</v>
      </c>
      <c r="P236" s="3" t="s">
        <v>1143</v>
      </c>
    </row>
    <row r="237" spans="1:16" ht="261" x14ac:dyDescent="0.35">
      <c r="A237" s="3">
        <v>236</v>
      </c>
      <c r="B237" s="3" t="s">
        <v>2289</v>
      </c>
      <c r="C237" s="3" t="s">
        <v>992</v>
      </c>
      <c r="D237" s="3" t="s">
        <v>265</v>
      </c>
      <c r="E237" s="111">
        <v>45274</v>
      </c>
      <c r="F237" s="3" t="s">
        <v>93</v>
      </c>
      <c r="G237" s="3" t="s">
        <v>2290</v>
      </c>
      <c r="H237" s="3" t="s">
        <v>1193</v>
      </c>
      <c r="I237" s="3" t="s">
        <v>2291</v>
      </c>
      <c r="J237" s="3" t="s">
        <v>2292</v>
      </c>
      <c r="K237" s="3" t="s">
        <v>1358</v>
      </c>
      <c r="L237" s="109" t="s">
        <v>1141</v>
      </c>
      <c r="M237" s="111">
        <v>45890</v>
      </c>
      <c r="N237" s="3" t="s">
        <v>1142</v>
      </c>
      <c r="O237" s="3" t="s">
        <v>1143</v>
      </c>
      <c r="P237" s="3" t="s">
        <v>1143</v>
      </c>
    </row>
    <row r="238" spans="1:16" ht="409.5" x14ac:dyDescent="0.35">
      <c r="A238" s="3">
        <v>237</v>
      </c>
      <c r="B238" s="3" t="s">
        <v>2293</v>
      </c>
      <c r="C238" s="3" t="s">
        <v>992</v>
      </c>
      <c r="D238" s="3" t="s">
        <v>187</v>
      </c>
      <c r="E238" s="111">
        <v>45274</v>
      </c>
      <c r="F238" s="3" t="s">
        <v>375</v>
      </c>
      <c r="G238" s="3" t="s">
        <v>2294</v>
      </c>
      <c r="H238" s="3" t="s">
        <v>1193</v>
      </c>
      <c r="I238" s="3" t="s">
        <v>2295</v>
      </c>
      <c r="J238" s="3" t="s">
        <v>2296</v>
      </c>
      <c r="K238" s="3" t="s">
        <v>1345</v>
      </c>
      <c r="L238" s="109" t="s">
        <v>2297</v>
      </c>
      <c r="M238" s="111">
        <v>45890</v>
      </c>
      <c r="N238" s="3" t="s">
        <v>1142</v>
      </c>
      <c r="O238" s="3" t="s">
        <v>1143</v>
      </c>
      <c r="P238" s="3" t="s">
        <v>1143</v>
      </c>
    </row>
    <row r="239" spans="1:16" ht="409.5" x14ac:dyDescent="0.35">
      <c r="A239" s="3">
        <v>238</v>
      </c>
      <c r="B239" s="3" t="s">
        <v>2298</v>
      </c>
      <c r="C239" s="3" t="s">
        <v>992</v>
      </c>
      <c r="D239" s="3" t="s">
        <v>386</v>
      </c>
      <c r="E239" s="111">
        <v>45275</v>
      </c>
      <c r="F239" s="3" t="s">
        <v>73</v>
      </c>
      <c r="G239" s="3" t="s">
        <v>2299</v>
      </c>
      <c r="H239" s="3" t="s">
        <v>1193</v>
      </c>
      <c r="I239" s="3" t="s">
        <v>2300</v>
      </c>
      <c r="J239" s="3" t="s">
        <v>2301</v>
      </c>
      <c r="K239" s="3" t="s">
        <v>1345</v>
      </c>
      <c r="L239" s="109" t="s">
        <v>2302</v>
      </c>
      <c r="M239" s="111">
        <v>45890</v>
      </c>
      <c r="N239" s="3" t="s">
        <v>1142</v>
      </c>
      <c r="O239" s="3" t="s">
        <v>1143</v>
      </c>
      <c r="P239" s="3" t="s">
        <v>1143</v>
      </c>
    </row>
    <row r="240" spans="1:16" ht="409.5" x14ac:dyDescent="0.35">
      <c r="A240" s="3">
        <v>239</v>
      </c>
      <c r="B240" s="3" t="s">
        <v>2303</v>
      </c>
      <c r="C240" s="3" t="s">
        <v>992</v>
      </c>
      <c r="D240" s="3" t="s">
        <v>187</v>
      </c>
      <c r="E240" s="111">
        <v>45275</v>
      </c>
      <c r="F240" s="3" t="s">
        <v>17</v>
      </c>
      <c r="G240" s="3" t="s">
        <v>2304</v>
      </c>
      <c r="H240" s="3" t="s">
        <v>1193</v>
      </c>
      <c r="I240" s="3" t="s">
        <v>2305</v>
      </c>
      <c r="J240" s="3" t="s">
        <v>2306</v>
      </c>
      <c r="K240" s="3" t="s">
        <v>1345</v>
      </c>
      <c r="L240" s="109" t="s">
        <v>2307</v>
      </c>
      <c r="M240" s="111">
        <v>45890</v>
      </c>
      <c r="N240" s="3" t="s">
        <v>1142</v>
      </c>
      <c r="O240" s="3" t="s">
        <v>1143</v>
      </c>
      <c r="P240" s="3" t="s">
        <v>1143</v>
      </c>
    </row>
    <row r="241" spans="1:16" ht="409.5" x14ac:dyDescent="0.35">
      <c r="A241" s="3">
        <v>240</v>
      </c>
      <c r="B241" s="3" t="s">
        <v>2308</v>
      </c>
      <c r="C241" s="3" t="s">
        <v>992</v>
      </c>
      <c r="D241" s="3" t="s">
        <v>1029</v>
      </c>
      <c r="E241" s="111">
        <v>45275</v>
      </c>
      <c r="F241" s="3" t="s">
        <v>66</v>
      </c>
      <c r="G241" s="3" t="s">
        <v>2309</v>
      </c>
      <c r="H241" s="3" t="s">
        <v>1193</v>
      </c>
      <c r="I241" s="3" t="s">
        <v>2310</v>
      </c>
      <c r="J241" s="3" t="s">
        <v>2311</v>
      </c>
      <c r="K241" s="3" t="s">
        <v>1345</v>
      </c>
      <c r="L241" s="109" t="s">
        <v>2312</v>
      </c>
      <c r="M241" s="111">
        <v>45890</v>
      </c>
      <c r="N241" s="3" t="s">
        <v>1384</v>
      </c>
      <c r="O241" s="3" t="s">
        <v>2313</v>
      </c>
      <c r="P241" s="3" t="s">
        <v>1386</v>
      </c>
    </row>
    <row r="242" spans="1:16" ht="409.5" x14ac:dyDescent="0.35">
      <c r="A242" s="3">
        <v>241</v>
      </c>
      <c r="B242" s="3" t="s">
        <v>2314</v>
      </c>
      <c r="C242" s="3" t="s">
        <v>2315</v>
      </c>
      <c r="D242" s="3" t="s">
        <v>187</v>
      </c>
      <c r="E242" s="111">
        <v>45275</v>
      </c>
      <c r="F242" s="3" t="s">
        <v>93</v>
      </c>
      <c r="G242" s="3" t="s">
        <v>2316</v>
      </c>
      <c r="H242" s="3" t="s">
        <v>1599</v>
      </c>
      <c r="I242" s="3" t="s">
        <v>2317</v>
      </c>
      <c r="J242" s="3" t="s">
        <v>2318</v>
      </c>
      <c r="K242" s="3" t="s">
        <v>1345</v>
      </c>
      <c r="L242" s="109" t="s">
        <v>2319</v>
      </c>
      <c r="M242" s="111">
        <v>45890</v>
      </c>
      <c r="N242" s="3" t="s">
        <v>1142</v>
      </c>
      <c r="O242" s="3" t="s">
        <v>1143</v>
      </c>
      <c r="P242" s="3" t="s">
        <v>1143</v>
      </c>
    </row>
    <row r="243" spans="1:16" ht="409.5" x14ac:dyDescent="0.35">
      <c r="A243" s="3">
        <v>242</v>
      </c>
      <c r="B243" s="3" t="s">
        <v>2320</v>
      </c>
      <c r="C243" s="3" t="s">
        <v>992</v>
      </c>
      <c r="D243" s="3" t="s">
        <v>1029</v>
      </c>
      <c r="E243" s="111">
        <v>45275</v>
      </c>
      <c r="F243" s="3" t="s">
        <v>93</v>
      </c>
      <c r="G243" s="3" t="s">
        <v>2321</v>
      </c>
      <c r="H243" s="3" t="s">
        <v>1193</v>
      </c>
      <c r="I243" s="3" t="s">
        <v>2322</v>
      </c>
      <c r="J243" s="3" t="s">
        <v>2323</v>
      </c>
      <c r="K243" s="3" t="s">
        <v>1345</v>
      </c>
      <c r="L243" s="109" t="s">
        <v>2324</v>
      </c>
      <c r="M243" s="111">
        <v>45890</v>
      </c>
      <c r="N243" s="3" t="s">
        <v>1142</v>
      </c>
      <c r="O243" s="3" t="s">
        <v>1143</v>
      </c>
      <c r="P243" s="3" t="s">
        <v>1143</v>
      </c>
    </row>
    <row r="244" spans="1:16" ht="409.5" x14ac:dyDescent="0.35">
      <c r="A244" s="3">
        <v>243</v>
      </c>
      <c r="B244" s="3" t="s">
        <v>2325</v>
      </c>
      <c r="C244" s="3" t="s">
        <v>2326</v>
      </c>
      <c r="D244" s="3" t="s">
        <v>187</v>
      </c>
      <c r="E244" s="111">
        <v>45287</v>
      </c>
      <c r="F244" s="3" t="s">
        <v>375</v>
      </c>
      <c r="G244" s="3" t="s">
        <v>2327</v>
      </c>
      <c r="H244" s="3" t="s">
        <v>1599</v>
      </c>
      <c r="I244" s="3" t="s">
        <v>2328</v>
      </c>
      <c r="J244" s="3" t="s">
        <v>2329</v>
      </c>
      <c r="K244" s="3" t="s">
        <v>1345</v>
      </c>
      <c r="L244" s="109" t="s">
        <v>2330</v>
      </c>
      <c r="M244" s="111">
        <v>45890</v>
      </c>
      <c r="N244" s="3" t="s">
        <v>1142</v>
      </c>
      <c r="O244" s="3" t="s">
        <v>1143</v>
      </c>
      <c r="P244" s="3" t="s">
        <v>1143</v>
      </c>
    </row>
    <row r="245" spans="1:16" ht="203" x14ac:dyDescent="0.35">
      <c r="A245" s="3">
        <v>244</v>
      </c>
      <c r="B245" s="3" t="s">
        <v>2331</v>
      </c>
      <c r="C245" s="3" t="s">
        <v>1607</v>
      </c>
      <c r="D245" s="3" t="s">
        <v>984</v>
      </c>
      <c r="E245" s="111">
        <v>45287</v>
      </c>
      <c r="F245" s="3" t="s">
        <v>17</v>
      </c>
      <c r="G245" s="3" t="s">
        <v>2332</v>
      </c>
      <c r="H245" s="3" t="s">
        <v>1193</v>
      </c>
      <c r="I245" s="3" t="s">
        <v>2333</v>
      </c>
      <c r="J245" s="3" t="s">
        <v>2334</v>
      </c>
      <c r="K245" s="3" t="s">
        <v>1358</v>
      </c>
      <c r="L245" s="109" t="s">
        <v>1141</v>
      </c>
      <c r="M245" s="111">
        <v>45890</v>
      </c>
      <c r="N245" s="3" t="s">
        <v>1142</v>
      </c>
      <c r="O245" s="3" t="s">
        <v>1143</v>
      </c>
      <c r="P245" s="3" t="s">
        <v>1143</v>
      </c>
    </row>
    <row r="246" spans="1:16" ht="333.5" x14ac:dyDescent="0.35">
      <c r="A246" s="3">
        <v>245</v>
      </c>
      <c r="B246" s="3" t="s">
        <v>2335</v>
      </c>
      <c r="C246" s="3" t="s">
        <v>2336</v>
      </c>
      <c r="D246" s="3" t="s">
        <v>187</v>
      </c>
      <c r="E246" s="111">
        <v>45289</v>
      </c>
      <c r="F246" s="3" t="s">
        <v>181</v>
      </c>
      <c r="G246" s="3" t="s">
        <v>2337</v>
      </c>
      <c r="H246" s="3" t="s">
        <v>2338</v>
      </c>
      <c r="I246" s="3" t="s">
        <v>2339</v>
      </c>
      <c r="J246" s="3" t="s">
        <v>2340</v>
      </c>
      <c r="K246" s="3" t="s">
        <v>1345</v>
      </c>
      <c r="L246" s="109" t="s">
        <v>2341</v>
      </c>
      <c r="M246" s="111">
        <v>45890</v>
      </c>
      <c r="N246" s="3" t="s">
        <v>1142</v>
      </c>
      <c r="O246" s="3" t="s">
        <v>1143</v>
      </c>
      <c r="P246" s="3" t="s">
        <v>1143</v>
      </c>
    </row>
    <row r="247" spans="1:16" ht="362.5" x14ac:dyDescent="0.35">
      <c r="A247" s="3">
        <v>246</v>
      </c>
      <c r="B247" s="3" t="s">
        <v>2342</v>
      </c>
      <c r="C247" s="3" t="s">
        <v>1621</v>
      </c>
      <c r="D247" s="3" t="s">
        <v>265</v>
      </c>
      <c r="E247" s="111">
        <v>45289</v>
      </c>
      <c r="F247" s="3" t="s">
        <v>73</v>
      </c>
      <c r="G247" s="3" t="s">
        <v>2343</v>
      </c>
      <c r="H247" s="3" t="s">
        <v>1193</v>
      </c>
      <c r="I247" s="3" t="s">
        <v>2344</v>
      </c>
      <c r="J247" s="3" t="s">
        <v>2345</v>
      </c>
      <c r="K247" s="3" t="s">
        <v>1358</v>
      </c>
      <c r="L247" s="109" t="s">
        <v>1141</v>
      </c>
      <c r="M247" s="111">
        <v>45890</v>
      </c>
      <c r="N247" s="3" t="s">
        <v>1142</v>
      </c>
      <c r="O247" s="3" t="s">
        <v>1143</v>
      </c>
      <c r="P247" s="3" t="s">
        <v>1143</v>
      </c>
    </row>
    <row r="248" spans="1:16" ht="246.5" x14ac:dyDescent="0.35">
      <c r="A248" s="3">
        <v>247</v>
      </c>
      <c r="B248" s="3" t="s">
        <v>2346</v>
      </c>
      <c r="C248" s="3" t="s">
        <v>992</v>
      </c>
      <c r="D248" s="3" t="s">
        <v>265</v>
      </c>
      <c r="E248" s="111">
        <v>45307</v>
      </c>
      <c r="F248" s="3" t="s">
        <v>93</v>
      </c>
      <c r="G248" s="3" t="s">
        <v>2347</v>
      </c>
      <c r="H248" s="3" t="s">
        <v>1193</v>
      </c>
      <c r="I248" s="3" t="s">
        <v>2348</v>
      </c>
      <c r="J248" s="3" t="s">
        <v>2349</v>
      </c>
      <c r="K248" s="3" t="s">
        <v>1358</v>
      </c>
      <c r="L248" s="109" t="s">
        <v>1141</v>
      </c>
      <c r="M248" s="111">
        <v>45890</v>
      </c>
      <c r="N248" s="3" t="s">
        <v>1142</v>
      </c>
      <c r="O248" s="3" t="s">
        <v>1143</v>
      </c>
      <c r="P248" s="3" t="s">
        <v>1143</v>
      </c>
    </row>
    <row r="249" spans="1:16" ht="348" x14ac:dyDescent="0.35">
      <c r="A249" s="3">
        <v>248</v>
      </c>
      <c r="B249" s="3" t="s">
        <v>2350</v>
      </c>
      <c r="C249" s="3" t="s">
        <v>2351</v>
      </c>
      <c r="D249" s="3" t="s">
        <v>1029</v>
      </c>
      <c r="E249" s="111">
        <v>45310</v>
      </c>
      <c r="F249" s="3" t="s">
        <v>93</v>
      </c>
      <c r="G249" s="3" t="s">
        <v>2352</v>
      </c>
      <c r="H249" s="3" t="s">
        <v>1137</v>
      </c>
      <c r="I249" s="3" t="s">
        <v>2353</v>
      </c>
      <c r="J249" s="3" t="s">
        <v>2354</v>
      </c>
      <c r="K249" s="3" t="s">
        <v>1358</v>
      </c>
      <c r="L249" s="109" t="s">
        <v>1141</v>
      </c>
      <c r="M249" s="111">
        <v>45890</v>
      </c>
      <c r="N249" s="3" t="s">
        <v>1142</v>
      </c>
      <c r="O249" s="3" t="s">
        <v>1143</v>
      </c>
      <c r="P249" s="3" t="s">
        <v>1143</v>
      </c>
    </row>
    <row r="250" spans="1:16" ht="188.5" x14ac:dyDescent="0.35">
      <c r="A250" s="3">
        <v>249</v>
      </c>
      <c r="B250" s="3" t="s">
        <v>2355</v>
      </c>
      <c r="C250" s="3" t="s">
        <v>2356</v>
      </c>
      <c r="D250" s="3" t="s">
        <v>187</v>
      </c>
      <c r="E250" s="111">
        <v>45315</v>
      </c>
      <c r="F250" s="3" t="s">
        <v>93</v>
      </c>
      <c r="G250" s="3" t="s">
        <v>2357</v>
      </c>
      <c r="H250" s="3" t="s">
        <v>1137</v>
      </c>
      <c r="I250" s="3" t="s">
        <v>2358</v>
      </c>
      <c r="J250" s="3" t="s">
        <v>2359</v>
      </c>
      <c r="K250" s="3" t="s">
        <v>1358</v>
      </c>
      <c r="L250" s="109" t="s">
        <v>1141</v>
      </c>
      <c r="M250" s="111">
        <v>45890</v>
      </c>
      <c r="N250" s="3" t="s">
        <v>1142</v>
      </c>
      <c r="O250" s="3" t="s">
        <v>1143</v>
      </c>
      <c r="P250" s="3" t="s">
        <v>1143</v>
      </c>
    </row>
    <row r="251" spans="1:16" ht="246.5" x14ac:dyDescent="0.35">
      <c r="A251" s="3">
        <v>250</v>
      </c>
      <c r="B251" s="3" t="s">
        <v>2360</v>
      </c>
      <c r="C251" s="3" t="s">
        <v>992</v>
      </c>
      <c r="D251" s="3" t="s">
        <v>984</v>
      </c>
      <c r="E251" s="111">
        <v>45316</v>
      </c>
      <c r="F251" s="3" t="s">
        <v>375</v>
      </c>
      <c r="G251" s="3" t="s">
        <v>2361</v>
      </c>
      <c r="H251" s="3" t="s">
        <v>1193</v>
      </c>
      <c r="I251" s="3" t="s">
        <v>2362</v>
      </c>
      <c r="J251" s="3" t="s">
        <v>2363</v>
      </c>
      <c r="K251" s="3" t="s">
        <v>1358</v>
      </c>
      <c r="L251" s="109" t="s">
        <v>1141</v>
      </c>
      <c r="M251" s="111">
        <v>45890</v>
      </c>
      <c r="N251" s="3" t="s">
        <v>1142</v>
      </c>
      <c r="O251" s="3" t="s">
        <v>1143</v>
      </c>
      <c r="P251" s="3" t="s">
        <v>1143</v>
      </c>
    </row>
    <row r="252" spans="1:16" ht="362.5" x14ac:dyDescent="0.35">
      <c r="A252" s="3">
        <v>251</v>
      </c>
      <c r="B252" s="3" t="s">
        <v>2364</v>
      </c>
      <c r="C252" s="3" t="s">
        <v>2365</v>
      </c>
      <c r="D252" s="3" t="s">
        <v>187</v>
      </c>
      <c r="E252" s="111">
        <v>45320</v>
      </c>
      <c r="F252" s="3" t="s">
        <v>455</v>
      </c>
      <c r="G252" s="3" t="s">
        <v>2366</v>
      </c>
      <c r="H252" s="3" t="s">
        <v>1137</v>
      </c>
      <c r="I252" s="3" t="s">
        <v>2367</v>
      </c>
      <c r="J252" s="3" t="s">
        <v>2368</v>
      </c>
      <c r="K252" s="3" t="s">
        <v>1345</v>
      </c>
      <c r="L252" s="109" t="s">
        <v>2369</v>
      </c>
      <c r="M252" s="111">
        <v>45890</v>
      </c>
      <c r="N252" s="3" t="s">
        <v>1142</v>
      </c>
      <c r="O252" s="3" t="s">
        <v>1143</v>
      </c>
      <c r="P252" s="3" t="s">
        <v>1143</v>
      </c>
    </row>
    <row r="253" spans="1:16" ht="130.5" x14ac:dyDescent="0.35">
      <c r="A253" s="3">
        <v>252</v>
      </c>
      <c r="B253" s="3" t="s">
        <v>2370</v>
      </c>
      <c r="C253" s="3" t="s">
        <v>2371</v>
      </c>
      <c r="D253" s="3" t="s">
        <v>265</v>
      </c>
      <c r="E253" s="111">
        <v>45320</v>
      </c>
      <c r="F253" s="3" t="s">
        <v>66</v>
      </c>
      <c r="G253" s="3" t="s">
        <v>2372</v>
      </c>
      <c r="H253" s="3" t="s">
        <v>1137</v>
      </c>
      <c r="I253" s="3" t="s">
        <v>2373</v>
      </c>
      <c r="J253" s="3" t="s">
        <v>2374</v>
      </c>
      <c r="K253" s="3" t="s">
        <v>1358</v>
      </c>
      <c r="L253" s="109" t="s">
        <v>1141</v>
      </c>
      <c r="M253" s="111">
        <v>45890</v>
      </c>
      <c r="N253" s="3" t="s">
        <v>1142</v>
      </c>
      <c r="O253" s="3" t="s">
        <v>1143</v>
      </c>
      <c r="P253" s="3" t="s">
        <v>1143</v>
      </c>
    </row>
    <row r="254" spans="1:16" ht="409.5" x14ac:dyDescent="0.35">
      <c r="A254" s="3">
        <v>253</v>
      </c>
      <c r="B254" s="3" t="s">
        <v>2375</v>
      </c>
      <c r="C254" s="3" t="s">
        <v>992</v>
      </c>
      <c r="D254" s="3" t="s">
        <v>187</v>
      </c>
      <c r="E254" s="111">
        <v>45324</v>
      </c>
      <c r="F254" s="3" t="s">
        <v>375</v>
      </c>
      <c r="G254" s="3" t="s">
        <v>2376</v>
      </c>
      <c r="H254" s="3" t="s">
        <v>1193</v>
      </c>
      <c r="I254" s="3" t="s">
        <v>2377</v>
      </c>
      <c r="J254" s="3" t="s">
        <v>2378</v>
      </c>
      <c r="K254" s="3" t="s">
        <v>1345</v>
      </c>
      <c r="L254" s="109" t="s">
        <v>2379</v>
      </c>
      <c r="M254" s="111">
        <v>45890</v>
      </c>
      <c r="N254" s="3" t="s">
        <v>1142</v>
      </c>
      <c r="O254" s="3" t="s">
        <v>1143</v>
      </c>
      <c r="P254" s="3" t="s">
        <v>1143</v>
      </c>
    </row>
    <row r="255" spans="1:16" ht="290" x14ac:dyDescent="0.35">
      <c r="A255" s="3">
        <v>254</v>
      </c>
      <c r="B255" s="3" t="s">
        <v>2380</v>
      </c>
      <c r="C255" s="3" t="s">
        <v>992</v>
      </c>
      <c r="D255" s="3" t="s">
        <v>187</v>
      </c>
      <c r="E255" s="111">
        <v>45329</v>
      </c>
      <c r="F255" s="3" t="s">
        <v>66</v>
      </c>
      <c r="G255" s="3" t="s">
        <v>2381</v>
      </c>
      <c r="H255" s="3" t="s">
        <v>1193</v>
      </c>
      <c r="I255" s="3" t="s">
        <v>2382</v>
      </c>
      <c r="J255" s="3" t="s">
        <v>2383</v>
      </c>
      <c r="K255" s="3" t="s">
        <v>1345</v>
      </c>
      <c r="L255" s="109" t="s">
        <v>2259</v>
      </c>
      <c r="M255" s="111">
        <v>45890</v>
      </c>
      <c r="N255" s="3" t="s">
        <v>1142</v>
      </c>
      <c r="O255" s="3" t="s">
        <v>1143</v>
      </c>
      <c r="P255" s="3" t="s">
        <v>1143</v>
      </c>
    </row>
    <row r="256" spans="1:16" ht="409.5" x14ac:dyDescent="0.35">
      <c r="A256" s="3">
        <v>255</v>
      </c>
      <c r="B256" s="3" t="s">
        <v>2384</v>
      </c>
      <c r="C256" s="3" t="s">
        <v>992</v>
      </c>
      <c r="D256" s="3" t="s">
        <v>1029</v>
      </c>
      <c r="E256" s="111">
        <v>45329</v>
      </c>
      <c r="F256" s="3" t="s">
        <v>96</v>
      </c>
      <c r="G256" s="3" t="s">
        <v>2385</v>
      </c>
      <c r="H256" s="3" t="s">
        <v>1193</v>
      </c>
      <c r="I256" s="3" t="s">
        <v>2386</v>
      </c>
      <c r="J256" s="3" t="s">
        <v>2387</v>
      </c>
      <c r="K256" s="3" t="s">
        <v>1345</v>
      </c>
      <c r="L256" s="109" t="s">
        <v>2388</v>
      </c>
      <c r="M256" s="111">
        <v>45890</v>
      </c>
      <c r="N256" s="3" t="s">
        <v>1142</v>
      </c>
      <c r="O256" s="3" t="s">
        <v>1143</v>
      </c>
      <c r="P256" s="3" t="s">
        <v>1143</v>
      </c>
    </row>
    <row r="257" spans="1:16" ht="409.5" x14ac:dyDescent="0.35">
      <c r="A257" s="3">
        <v>256</v>
      </c>
      <c r="B257" s="3" t="s">
        <v>2389</v>
      </c>
      <c r="C257" s="3" t="s">
        <v>992</v>
      </c>
      <c r="D257" s="3" t="s">
        <v>1029</v>
      </c>
      <c r="E257" s="111">
        <v>45329</v>
      </c>
      <c r="F257" s="3" t="s">
        <v>96</v>
      </c>
      <c r="G257" s="3" t="s">
        <v>2390</v>
      </c>
      <c r="H257" s="3" t="s">
        <v>1193</v>
      </c>
      <c r="I257" s="3" t="s">
        <v>2391</v>
      </c>
      <c r="J257" s="3" t="s">
        <v>2392</v>
      </c>
      <c r="K257" s="3" t="s">
        <v>1345</v>
      </c>
      <c r="L257" s="109" t="s">
        <v>2393</v>
      </c>
      <c r="M257" s="111">
        <v>45890</v>
      </c>
      <c r="N257" s="3" t="s">
        <v>1142</v>
      </c>
      <c r="O257" s="3" t="s">
        <v>1143</v>
      </c>
      <c r="P257" s="3" t="s">
        <v>1143</v>
      </c>
    </row>
    <row r="258" spans="1:16" ht="409.5" x14ac:dyDescent="0.35">
      <c r="A258" s="3">
        <v>257</v>
      </c>
      <c r="B258" s="3" t="s">
        <v>2394</v>
      </c>
      <c r="C258" s="3" t="s">
        <v>992</v>
      </c>
      <c r="D258" s="3" t="s">
        <v>1029</v>
      </c>
      <c r="E258" s="111">
        <v>45330</v>
      </c>
      <c r="F258" s="3" t="s">
        <v>181</v>
      </c>
      <c r="G258" s="3" t="s">
        <v>2395</v>
      </c>
      <c r="H258" s="3" t="s">
        <v>1193</v>
      </c>
      <c r="I258" s="3" t="s">
        <v>2396</v>
      </c>
      <c r="J258" s="3" t="s">
        <v>2397</v>
      </c>
      <c r="K258" s="3" t="s">
        <v>1345</v>
      </c>
      <c r="L258" s="109" t="s">
        <v>2398</v>
      </c>
      <c r="M258" s="111">
        <v>45890</v>
      </c>
      <c r="N258" s="3" t="s">
        <v>1384</v>
      </c>
      <c r="O258" s="3" t="s">
        <v>2399</v>
      </c>
      <c r="P258" s="3" t="s">
        <v>1386</v>
      </c>
    </row>
    <row r="259" spans="1:16" ht="362.5" x14ac:dyDescent="0.35">
      <c r="A259" s="3">
        <v>258</v>
      </c>
      <c r="B259" s="3" t="s">
        <v>2400</v>
      </c>
      <c r="C259" s="3" t="s">
        <v>992</v>
      </c>
      <c r="D259" s="3" t="s">
        <v>1029</v>
      </c>
      <c r="E259" s="111">
        <v>45331</v>
      </c>
      <c r="F259" s="3" t="s">
        <v>181</v>
      </c>
      <c r="G259" s="3" t="s">
        <v>2401</v>
      </c>
      <c r="H259" s="3" t="s">
        <v>1137</v>
      </c>
      <c r="I259" s="3" t="s">
        <v>2402</v>
      </c>
      <c r="J259" s="3" t="s">
        <v>2403</v>
      </c>
      <c r="K259" s="3" t="s">
        <v>1345</v>
      </c>
      <c r="L259" s="109" t="s">
        <v>2404</v>
      </c>
      <c r="M259" s="111">
        <v>45890</v>
      </c>
      <c r="N259" s="3" t="s">
        <v>1384</v>
      </c>
      <c r="O259" s="3" t="s">
        <v>2405</v>
      </c>
      <c r="P259" s="3" t="s">
        <v>1386</v>
      </c>
    </row>
    <row r="260" spans="1:16" ht="261" x14ac:dyDescent="0.35">
      <c r="A260" s="3">
        <v>259</v>
      </c>
      <c r="B260" s="3" t="s">
        <v>2406</v>
      </c>
      <c r="C260" s="3" t="s">
        <v>992</v>
      </c>
      <c r="D260" s="3" t="s">
        <v>386</v>
      </c>
      <c r="E260" s="111">
        <v>45335</v>
      </c>
      <c r="F260" s="3" t="s">
        <v>93</v>
      </c>
      <c r="G260" s="3" t="s">
        <v>2407</v>
      </c>
      <c r="H260" s="3" t="s">
        <v>1193</v>
      </c>
      <c r="I260" s="3" t="s">
        <v>2408</v>
      </c>
      <c r="J260" s="3" t="s">
        <v>2409</v>
      </c>
      <c r="K260" s="3" t="s">
        <v>1345</v>
      </c>
      <c r="L260" s="109" t="s">
        <v>2388</v>
      </c>
      <c r="M260" s="111">
        <v>45890</v>
      </c>
      <c r="N260" s="3" t="s">
        <v>1142</v>
      </c>
      <c r="O260" s="3" t="s">
        <v>1143</v>
      </c>
      <c r="P260" s="3" t="s">
        <v>1143</v>
      </c>
    </row>
    <row r="261" spans="1:16" ht="87" x14ac:dyDescent="0.35">
      <c r="A261" s="3">
        <v>260</v>
      </c>
      <c r="B261" s="3" t="s">
        <v>2410</v>
      </c>
      <c r="C261" s="3" t="s">
        <v>2411</v>
      </c>
      <c r="D261" s="3" t="s">
        <v>984</v>
      </c>
      <c r="E261" s="111">
        <v>45335</v>
      </c>
      <c r="F261" s="3" t="s">
        <v>17</v>
      </c>
      <c r="G261" s="3" t="s">
        <v>2412</v>
      </c>
      <c r="H261" s="3" t="s">
        <v>1137</v>
      </c>
      <c r="I261" s="3" t="s">
        <v>2413</v>
      </c>
      <c r="J261" s="3" t="s">
        <v>2414</v>
      </c>
      <c r="K261" s="3" t="s">
        <v>1358</v>
      </c>
      <c r="L261" s="109" t="s">
        <v>1141</v>
      </c>
      <c r="M261" s="111">
        <v>45890</v>
      </c>
      <c r="N261" s="3" t="s">
        <v>1142</v>
      </c>
      <c r="O261" s="3" t="s">
        <v>1143</v>
      </c>
      <c r="P261" s="3" t="s">
        <v>1143</v>
      </c>
    </row>
    <row r="262" spans="1:16" ht="101.5" x14ac:dyDescent="0.35">
      <c r="A262" s="3">
        <v>261</v>
      </c>
      <c r="B262" s="3" t="s">
        <v>2415</v>
      </c>
      <c r="C262" s="3" t="s">
        <v>2416</v>
      </c>
      <c r="D262" s="3" t="s">
        <v>187</v>
      </c>
      <c r="E262" s="111">
        <v>45335</v>
      </c>
      <c r="F262" s="3" t="s">
        <v>93</v>
      </c>
      <c r="G262" s="3" t="s">
        <v>2417</v>
      </c>
      <c r="H262" s="3" t="s">
        <v>1137</v>
      </c>
      <c r="I262" s="3" t="s">
        <v>2418</v>
      </c>
      <c r="J262" s="3" t="s">
        <v>2419</v>
      </c>
      <c r="K262" s="3" t="s">
        <v>1358</v>
      </c>
      <c r="L262" s="109" t="s">
        <v>1141</v>
      </c>
      <c r="M262" s="111">
        <v>45890</v>
      </c>
      <c r="N262" s="3" t="s">
        <v>1142</v>
      </c>
      <c r="O262" s="3" t="s">
        <v>1143</v>
      </c>
      <c r="P262" s="3" t="s">
        <v>1143</v>
      </c>
    </row>
    <row r="263" spans="1:16" ht="304.5" x14ac:dyDescent="0.35">
      <c r="A263" s="3">
        <v>262</v>
      </c>
      <c r="B263" s="3" t="s">
        <v>2420</v>
      </c>
      <c r="C263" s="3" t="s">
        <v>992</v>
      </c>
      <c r="D263" s="3" t="s">
        <v>460</v>
      </c>
      <c r="E263" s="111">
        <v>45335</v>
      </c>
      <c r="F263" s="3" t="s">
        <v>73</v>
      </c>
      <c r="G263" s="3" t="s">
        <v>2421</v>
      </c>
      <c r="H263" s="3" t="s">
        <v>1193</v>
      </c>
      <c r="I263" s="3" t="s">
        <v>2422</v>
      </c>
      <c r="J263" s="3" t="s">
        <v>2423</v>
      </c>
      <c r="K263" s="3" t="s">
        <v>1345</v>
      </c>
      <c r="L263" s="109" t="s">
        <v>2393</v>
      </c>
      <c r="M263" s="111">
        <v>45890</v>
      </c>
      <c r="N263" s="3" t="s">
        <v>1142</v>
      </c>
      <c r="O263" s="3" t="s">
        <v>1143</v>
      </c>
      <c r="P263" s="3" t="s">
        <v>1143</v>
      </c>
    </row>
    <row r="264" spans="1:16" ht="409.5" x14ac:dyDescent="0.35">
      <c r="A264" s="3">
        <v>263</v>
      </c>
      <c r="B264" s="3" t="s">
        <v>2424</v>
      </c>
      <c r="C264" s="3" t="s">
        <v>992</v>
      </c>
      <c r="D264" s="3" t="s">
        <v>187</v>
      </c>
      <c r="E264" s="111">
        <v>45336</v>
      </c>
      <c r="F264" s="3" t="s">
        <v>17</v>
      </c>
      <c r="G264" s="3" t="s">
        <v>2425</v>
      </c>
      <c r="H264" s="3" t="s">
        <v>1193</v>
      </c>
      <c r="I264" s="3" t="s">
        <v>2426</v>
      </c>
      <c r="J264" s="3" t="s">
        <v>2427</v>
      </c>
      <c r="K264" s="3" t="s">
        <v>1345</v>
      </c>
      <c r="L264" s="109" t="s">
        <v>2428</v>
      </c>
      <c r="M264" s="111">
        <v>45890</v>
      </c>
      <c r="N264" s="3" t="s">
        <v>1142</v>
      </c>
      <c r="O264" s="3" t="s">
        <v>1143</v>
      </c>
      <c r="P264" s="3" t="s">
        <v>1143</v>
      </c>
    </row>
    <row r="265" spans="1:16" ht="116" x14ac:dyDescent="0.35">
      <c r="A265" s="3">
        <v>264</v>
      </c>
      <c r="B265" s="3" t="s">
        <v>2429</v>
      </c>
      <c r="C265" s="3" t="s">
        <v>2430</v>
      </c>
      <c r="D265" s="3" t="s">
        <v>265</v>
      </c>
      <c r="E265" s="111">
        <v>45342</v>
      </c>
      <c r="F265" s="3" t="s">
        <v>455</v>
      </c>
      <c r="G265" s="3" t="s">
        <v>2431</v>
      </c>
      <c r="H265" s="3" t="s">
        <v>1137</v>
      </c>
      <c r="I265" s="3" t="s">
        <v>2432</v>
      </c>
      <c r="J265" s="3" t="s">
        <v>2433</v>
      </c>
      <c r="K265" s="3" t="s">
        <v>1358</v>
      </c>
      <c r="L265" s="109" t="s">
        <v>1141</v>
      </c>
      <c r="M265" s="111">
        <v>45890</v>
      </c>
      <c r="N265" s="3" t="s">
        <v>1142</v>
      </c>
      <c r="O265" s="3" t="s">
        <v>1143</v>
      </c>
      <c r="P265" s="3" t="s">
        <v>1143</v>
      </c>
    </row>
    <row r="266" spans="1:16" ht="304.5" x14ac:dyDescent="0.35">
      <c r="A266" s="3">
        <v>265</v>
      </c>
      <c r="B266" s="3" t="s">
        <v>2434</v>
      </c>
      <c r="C266" s="3" t="s">
        <v>2435</v>
      </c>
      <c r="D266" s="3" t="s">
        <v>460</v>
      </c>
      <c r="E266" s="111">
        <v>45356</v>
      </c>
      <c r="F266" s="3" t="s">
        <v>455</v>
      </c>
      <c r="G266" s="3" t="s">
        <v>2436</v>
      </c>
      <c r="H266" s="3" t="s">
        <v>1137</v>
      </c>
      <c r="I266" s="3" t="s">
        <v>2437</v>
      </c>
      <c r="J266" s="3" t="s">
        <v>2438</v>
      </c>
      <c r="K266" s="3" t="s">
        <v>1345</v>
      </c>
      <c r="L266" s="109" t="s">
        <v>2439</v>
      </c>
      <c r="M266" s="111">
        <v>45890</v>
      </c>
      <c r="N266" s="3" t="s">
        <v>1142</v>
      </c>
      <c r="O266" s="3" t="s">
        <v>1143</v>
      </c>
      <c r="P266" s="3" t="s">
        <v>1143</v>
      </c>
    </row>
    <row r="267" spans="1:16" ht="261" x14ac:dyDescent="0.35">
      <c r="A267" s="3">
        <v>266</v>
      </c>
      <c r="B267" s="3" t="s">
        <v>2440</v>
      </c>
      <c r="C267" s="3" t="s">
        <v>2441</v>
      </c>
      <c r="D267" s="3" t="s">
        <v>187</v>
      </c>
      <c r="E267" s="111">
        <v>45359</v>
      </c>
      <c r="F267" s="3" t="s">
        <v>66</v>
      </c>
      <c r="G267" s="3" t="s">
        <v>2442</v>
      </c>
      <c r="H267" s="3" t="s">
        <v>1137</v>
      </c>
      <c r="I267" s="3" t="s">
        <v>2443</v>
      </c>
      <c r="J267" s="3" t="s">
        <v>2444</v>
      </c>
      <c r="K267" s="3" t="s">
        <v>1358</v>
      </c>
      <c r="L267" s="109" t="s">
        <v>1141</v>
      </c>
      <c r="M267" s="111">
        <v>45890</v>
      </c>
      <c r="N267" s="3" t="s">
        <v>1142</v>
      </c>
      <c r="O267" s="3" t="s">
        <v>1143</v>
      </c>
      <c r="P267" s="3" t="s">
        <v>1143</v>
      </c>
    </row>
    <row r="268" spans="1:16" ht="290" x14ac:dyDescent="0.35">
      <c r="A268" s="3">
        <v>267</v>
      </c>
      <c r="B268" s="3" t="s">
        <v>2445</v>
      </c>
      <c r="C268" s="3" t="s">
        <v>2446</v>
      </c>
      <c r="D268" s="3" t="s">
        <v>187</v>
      </c>
      <c r="E268" s="111">
        <v>45363</v>
      </c>
      <c r="F268" s="3" t="s">
        <v>73</v>
      </c>
      <c r="G268" s="3" t="s">
        <v>2447</v>
      </c>
      <c r="H268" s="3" t="s">
        <v>1137</v>
      </c>
      <c r="I268" s="3" t="s">
        <v>2448</v>
      </c>
      <c r="J268" s="3" t="s">
        <v>2449</v>
      </c>
      <c r="K268" s="3" t="s">
        <v>1345</v>
      </c>
      <c r="L268" s="109" t="s">
        <v>2428</v>
      </c>
      <c r="M268" s="111">
        <v>45890</v>
      </c>
      <c r="N268" s="3" t="s">
        <v>1142</v>
      </c>
      <c r="O268" s="3" t="s">
        <v>1143</v>
      </c>
      <c r="P268" s="3" t="s">
        <v>1143</v>
      </c>
    </row>
    <row r="269" spans="1:16" ht="409.5" x14ac:dyDescent="0.35">
      <c r="A269" s="3">
        <v>268</v>
      </c>
      <c r="B269" s="3" t="s">
        <v>2450</v>
      </c>
      <c r="C269" s="3" t="s">
        <v>2451</v>
      </c>
      <c r="D269" s="3" t="s">
        <v>187</v>
      </c>
      <c r="E269" s="111">
        <v>45366</v>
      </c>
      <c r="F269" s="3" t="s">
        <v>96</v>
      </c>
      <c r="G269" s="3" t="s">
        <v>2452</v>
      </c>
      <c r="H269" s="3" t="s">
        <v>1137</v>
      </c>
      <c r="I269" s="3" t="s">
        <v>2453</v>
      </c>
      <c r="J269" s="3" t="s">
        <v>2454</v>
      </c>
      <c r="K269" s="3" t="s">
        <v>1345</v>
      </c>
      <c r="L269" s="109" t="s">
        <v>2455</v>
      </c>
      <c r="M269" s="111">
        <v>45890</v>
      </c>
      <c r="N269" s="3" t="s">
        <v>1142</v>
      </c>
      <c r="O269" s="3" t="s">
        <v>1143</v>
      </c>
      <c r="P269" s="3" t="s">
        <v>1143</v>
      </c>
    </row>
    <row r="270" spans="1:16" ht="116" x14ac:dyDescent="0.35">
      <c r="A270" s="3">
        <v>269</v>
      </c>
      <c r="B270" s="3" t="s">
        <v>2456</v>
      </c>
      <c r="C270" s="3" t="s">
        <v>2457</v>
      </c>
      <c r="D270" s="3" t="s">
        <v>187</v>
      </c>
      <c r="E270" s="111">
        <v>45376</v>
      </c>
      <c r="F270" s="3" t="s">
        <v>66</v>
      </c>
      <c r="G270" s="3" t="s">
        <v>2458</v>
      </c>
      <c r="H270" s="3" t="s">
        <v>1137</v>
      </c>
      <c r="I270" s="3" t="s">
        <v>2459</v>
      </c>
      <c r="J270" s="3" t="s">
        <v>2460</v>
      </c>
      <c r="K270" s="3" t="s">
        <v>1358</v>
      </c>
      <c r="L270" s="109" t="s">
        <v>1141</v>
      </c>
      <c r="M270" s="111">
        <v>45890</v>
      </c>
      <c r="N270" s="3" t="s">
        <v>1142</v>
      </c>
      <c r="O270" s="3" t="s">
        <v>1143</v>
      </c>
      <c r="P270" s="3" t="s">
        <v>1143</v>
      </c>
    </row>
    <row r="271" spans="1:16" ht="232" x14ac:dyDescent="0.35">
      <c r="A271" s="3">
        <v>270</v>
      </c>
      <c r="B271" s="3" t="s">
        <v>2461</v>
      </c>
      <c r="C271" s="3" t="s">
        <v>992</v>
      </c>
      <c r="D271" s="3" t="s">
        <v>1029</v>
      </c>
      <c r="E271" s="111">
        <v>45386</v>
      </c>
      <c r="F271" s="3" t="s">
        <v>93</v>
      </c>
      <c r="G271" s="3" t="s">
        <v>2462</v>
      </c>
      <c r="H271" s="3" t="s">
        <v>1193</v>
      </c>
      <c r="I271" s="3" t="s">
        <v>2463</v>
      </c>
      <c r="J271" s="3" t="s">
        <v>2464</v>
      </c>
      <c r="K271" s="3" t="s">
        <v>1358</v>
      </c>
      <c r="L271" s="109" t="s">
        <v>1141</v>
      </c>
      <c r="M271" s="111">
        <v>45890</v>
      </c>
      <c r="N271" s="3" t="s">
        <v>1142</v>
      </c>
      <c r="O271" s="3" t="s">
        <v>1143</v>
      </c>
      <c r="P271" s="3" t="s">
        <v>1143</v>
      </c>
    </row>
    <row r="272" spans="1:16" ht="409.5" x14ac:dyDescent="0.35">
      <c r="A272" s="3">
        <v>271</v>
      </c>
      <c r="B272" s="3" t="s">
        <v>2465</v>
      </c>
      <c r="C272" s="3" t="s">
        <v>992</v>
      </c>
      <c r="D272" s="3" t="s">
        <v>460</v>
      </c>
      <c r="E272" s="111">
        <v>45386</v>
      </c>
      <c r="F272" s="3" t="s">
        <v>93</v>
      </c>
      <c r="G272" s="3" t="s">
        <v>2466</v>
      </c>
      <c r="H272" s="3" t="s">
        <v>1193</v>
      </c>
      <c r="I272" s="3" t="s">
        <v>2467</v>
      </c>
      <c r="J272" s="3" t="s">
        <v>2468</v>
      </c>
      <c r="K272" s="3" t="s">
        <v>1345</v>
      </c>
      <c r="L272" s="109" t="s">
        <v>2469</v>
      </c>
      <c r="M272" s="111">
        <v>45890</v>
      </c>
      <c r="N272" s="3" t="s">
        <v>1142</v>
      </c>
      <c r="O272" s="3" t="s">
        <v>1143</v>
      </c>
      <c r="P272" s="3" t="s">
        <v>1143</v>
      </c>
    </row>
    <row r="273" spans="1:16" ht="246.5" x14ac:dyDescent="0.35">
      <c r="A273" s="3">
        <v>272</v>
      </c>
      <c r="B273" s="3" t="s">
        <v>2470</v>
      </c>
      <c r="C273" s="3" t="s">
        <v>992</v>
      </c>
      <c r="D273" s="3" t="s">
        <v>187</v>
      </c>
      <c r="E273" s="111">
        <v>45386</v>
      </c>
      <c r="F273" s="3" t="s">
        <v>66</v>
      </c>
      <c r="G273" s="3" t="s">
        <v>2471</v>
      </c>
      <c r="H273" s="3" t="s">
        <v>1193</v>
      </c>
      <c r="I273" s="3" t="s">
        <v>2472</v>
      </c>
      <c r="J273" s="3" t="s">
        <v>2473</v>
      </c>
      <c r="K273" s="3" t="s">
        <v>1358</v>
      </c>
      <c r="L273" s="109" t="s">
        <v>1141</v>
      </c>
      <c r="M273" s="111">
        <v>45890</v>
      </c>
      <c r="N273" s="3" t="s">
        <v>1142</v>
      </c>
      <c r="O273" s="3" t="s">
        <v>1143</v>
      </c>
      <c r="P273" s="3" t="s">
        <v>1143</v>
      </c>
    </row>
    <row r="274" spans="1:16" ht="377" x14ac:dyDescent="0.35">
      <c r="A274" s="3">
        <v>273</v>
      </c>
      <c r="B274" s="3" t="s">
        <v>2474</v>
      </c>
      <c r="C274" s="3" t="s">
        <v>2475</v>
      </c>
      <c r="D274" s="3" t="s">
        <v>1029</v>
      </c>
      <c r="E274" s="111">
        <v>45390</v>
      </c>
      <c r="F274" s="3" t="s">
        <v>455</v>
      </c>
      <c r="G274" s="3" t="s">
        <v>2476</v>
      </c>
      <c r="H274" s="3" t="s">
        <v>1137</v>
      </c>
      <c r="I274" s="3" t="s">
        <v>2477</v>
      </c>
      <c r="J274" s="3" t="s">
        <v>2478</v>
      </c>
      <c r="K274" s="3" t="s">
        <v>1345</v>
      </c>
      <c r="L274" s="109" t="s">
        <v>2388</v>
      </c>
      <c r="M274" s="111">
        <v>45890</v>
      </c>
      <c r="N274" s="3" t="s">
        <v>1384</v>
      </c>
      <c r="O274" s="3" t="s">
        <v>2479</v>
      </c>
      <c r="P274" s="3" t="s">
        <v>1386</v>
      </c>
    </row>
    <row r="275" spans="1:16" ht="217.5" x14ac:dyDescent="0.35">
      <c r="A275" s="3">
        <v>274</v>
      </c>
      <c r="B275" s="3" t="s">
        <v>2480</v>
      </c>
      <c r="C275" s="3" t="s">
        <v>992</v>
      </c>
      <c r="D275" s="3" t="s">
        <v>984</v>
      </c>
      <c r="E275" s="111">
        <v>45394</v>
      </c>
      <c r="F275" s="3" t="s">
        <v>66</v>
      </c>
      <c r="G275" s="3" t="s">
        <v>2481</v>
      </c>
      <c r="H275" s="3" t="s">
        <v>1193</v>
      </c>
      <c r="I275" s="3" t="s">
        <v>2482</v>
      </c>
      <c r="J275" s="3" t="s">
        <v>2483</v>
      </c>
      <c r="K275" s="3" t="s">
        <v>1358</v>
      </c>
      <c r="L275" s="109" t="s">
        <v>1141</v>
      </c>
      <c r="M275" s="111">
        <v>45890</v>
      </c>
      <c r="N275" s="3" t="s">
        <v>1142</v>
      </c>
      <c r="O275" s="3" t="s">
        <v>1143</v>
      </c>
      <c r="P275" s="3" t="s">
        <v>1143</v>
      </c>
    </row>
    <row r="276" spans="1:16" ht="159.5" x14ac:dyDescent="0.35">
      <c r="A276" s="3">
        <v>275</v>
      </c>
      <c r="B276" s="3" t="s">
        <v>2484</v>
      </c>
      <c r="C276" s="3" t="s">
        <v>2485</v>
      </c>
      <c r="D276" s="3" t="s">
        <v>187</v>
      </c>
      <c r="E276" s="111">
        <v>45401</v>
      </c>
      <c r="F276" s="3" t="s">
        <v>73</v>
      </c>
      <c r="G276" s="3" t="s">
        <v>2486</v>
      </c>
      <c r="H276" s="3" t="s">
        <v>1137</v>
      </c>
      <c r="I276" s="3" t="s">
        <v>2487</v>
      </c>
      <c r="J276" s="3" t="s">
        <v>2488</v>
      </c>
      <c r="K276" s="3" t="s">
        <v>1358</v>
      </c>
      <c r="L276" s="109" t="s">
        <v>1141</v>
      </c>
      <c r="M276" s="111">
        <v>45890</v>
      </c>
      <c r="N276" s="3" t="s">
        <v>1142</v>
      </c>
      <c r="O276" s="3" t="s">
        <v>1143</v>
      </c>
      <c r="P276" s="3" t="s">
        <v>1143</v>
      </c>
    </row>
    <row r="277" spans="1:16" ht="87" x14ac:dyDescent="0.35">
      <c r="A277" s="3">
        <v>276</v>
      </c>
      <c r="B277" s="3" t="s">
        <v>2489</v>
      </c>
      <c r="C277" s="3" t="s">
        <v>2490</v>
      </c>
      <c r="D277" s="3" t="s">
        <v>984</v>
      </c>
      <c r="E277" s="111">
        <v>45401</v>
      </c>
      <c r="F277" s="3" t="s">
        <v>17</v>
      </c>
      <c r="G277" s="3" t="s">
        <v>2491</v>
      </c>
      <c r="H277" s="3" t="s">
        <v>1137</v>
      </c>
      <c r="I277" s="3" t="s">
        <v>2492</v>
      </c>
      <c r="J277" s="3" t="s">
        <v>2493</v>
      </c>
      <c r="K277" s="3" t="s">
        <v>1358</v>
      </c>
      <c r="L277" s="109" t="s">
        <v>1141</v>
      </c>
      <c r="M277" s="111">
        <v>45890</v>
      </c>
      <c r="N277" s="3" t="s">
        <v>1142</v>
      </c>
      <c r="O277" s="3" t="s">
        <v>1143</v>
      </c>
      <c r="P277" s="3" t="s">
        <v>1143</v>
      </c>
    </row>
    <row r="278" spans="1:16" ht="391.5" x14ac:dyDescent="0.35">
      <c r="A278" s="3">
        <v>277</v>
      </c>
      <c r="B278" s="3" t="s">
        <v>2494</v>
      </c>
      <c r="C278" s="3" t="s">
        <v>2495</v>
      </c>
      <c r="D278" s="3" t="s">
        <v>460</v>
      </c>
      <c r="E278" s="111">
        <v>45419</v>
      </c>
      <c r="F278" s="3" t="s">
        <v>455</v>
      </c>
      <c r="G278" s="3" t="s">
        <v>2496</v>
      </c>
      <c r="H278" s="3" t="s">
        <v>1137</v>
      </c>
      <c r="I278" s="3" t="s">
        <v>2497</v>
      </c>
      <c r="J278" s="3" t="s">
        <v>2498</v>
      </c>
      <c r="K278" s="3" t="s">
        <v>1345</v>
      </c>
      <c r="L278" s="109" t="s">
        <v>2439</v>
      </c>
      <c r="M278" s="111">
        <v>45890</v>
      </c>
      <c r="N278" s="3" t="s">
        <v>1142</v>
      </c>
      <c r="O278" s="3" t="s">
        <v>1143</v>
      </c>
      <c r="P278" s="3" t="s">
        <v>1143</v>
      </c>
    </row>
    <row r="279" spans="1:16" ht="304.5" x14ac:dyDescent="0.35">
      <c r="A279" s="3">
        <v>278</v>
      </c>
      <c r="B279" s="3" t="s">
        <v>2499</v>
      </c>
      <c r="C279" s="3" t="s">
        <v>2500</v>
      </c>
      <c r="D279" s="3" t="s">
        <v>386</v>
      </c>
      <c r="E279" s="111">
        <v>45425</v>
      </c>
      <c r="F279" s="3" t="s">
        <v>17</v>
      </c>
      <c r="G279" s="3" t="s">
        <v>2501</v>
      </c>
      <c r="H279" s="3" t="s">
        <v>1137</v>
      </c>
      <c r="I279" s="3" t="s">
        <v>2502</v>
      </c>
      <c r="J279" s="3" t="s">
        <v>2503</v>
      </c>
      <c r="K279" s="3" t="s">
        <v>1345</v>
      </c>
      <c r="L279" s="109" t="s">
        <v>2504</v>
      </c>
      <c r="M279" s="111">
        <v>45890</v>
      </c>
      <c r="N279" s="3" t="s">
        <v>1142</v>
      </c>
      <c r="O279" s="3" t="s">
        <v>1143</v>
      </c>
      <c r="P279" s="3" t="s">
        <v>1143</v>
      </c>
    </row>
    <row r="280" spans="1:16" ht="362.5" x14ac:dyDescent="0.35">
      <c r="A280" s="3">
        <v>279</v>
      </c>
      <c r="B280" s="3" t="s">
        <v>2505</v>
      </c>
      <c r="C280" s="3" t="s">
        <v>2506</v>
      </c>
      <c r="D280" s="3" t="s">
        <v>187</v>
      </c>
      <c r="E280" s="111">
        <v>45439</v>
      </c>
      <c r="F280" s="3" t="s">
        <v>73</v>
      </c>
      <c r="G280" s="3" t="s">
        <v>2507</v>
      </c>
      <c r="H280" s="3" t="s">
        <v>1137</v>
      </c>
      <c r="I280" s="3" t="s">
        <v>2508</v>
      </c>
      <c r="J280" s="3" t="s">
        <v>2509</v>
      </c>
      <c r="K280" s="3" t="s">
        <v>1345</v>
      </c>
      <c r="L280" s="109" t="s">
        <v>2510</v>
      </c>
      <c r="M280" s="111">
        <v>45890</v>
      </c>
      <c r="N280" s="3" t="s">
        <v>1142</v>
      </c>
      <c r="O280" s="3" t="s">
        <v>1143</v>
      </c>
      <c r="P280" s="3" t="s">
        <v>1143</v>
      </c>
    </row>
    <row r="281" spans="1:16" ht="217.5" x14ac:dyDescent="0.35">
      <c r="A281" s="3">
        <v>280</v>
      </c>
      <c r="B281" s="3" t="s">
        <v>2511</v>
      </c>
      <c r="C281" s="3" t="s">
        <v>2512</v>
      </c>
      <c r="D281" s="3" t="s">
        <v>265</v>
      </c>
      <c r="E281" s="111">
        <v>45450</v>
      </c>
      <c r="F281" s="3" t="s">
        <v>66</v>
      </c>
      <c r="G281" s="3" t="s">
        <v>2513</v>
      </c>
      <c r="H281" s="3" t="s">
        <v>1137</v>
      </c>
      <c r="I281" s="3" t="s">
        <v>2514</v>
      </c>
      <c r="J281" s="3" t="s">
        <v>2515</v>
      </c>
      <c r="K281" s="3" t="s">
        <v>1358</v>
      </c>
      <c r="L281" s="109" t="s">
        <v>1141</v>
      </c>
      <c r="M281" s="111">
        <v>45890</v>
      </c>
      <c r="N281" s="3" t="s">
        <v>1142</v>
      </c>
      <c r="O281" s="3" t="s">
        <v>1143</v>
      </c>
      <c r="P281" s="3" t="s">
        <v>1143</v>
      </c>
    </row>
    <row r="282" spans="1:16" ht="116" x14ac:dyDescent="0.35">
      <c r="A282" s="3">
        <v>281</v>
      </c>
      <c r="B282" s="3" t="s">
        <v>2516</v>
      </c>
      <c r="C282" s="3" t="s">
        <v>2517</v>
      </c>
      <c r="D282" s="3" t="s">
        <v>460</v>
      </c>
      <c r="E282" s="111">
        <v>45464</v>
      </c>
      <c r="F282" s="3" t="s">
        <v>96</v>
      </c>
      <c r="G282" s="3" t="s">
        <v>2518</v>
      </c>
      <c r="H282" s="3" t="s">
        <v>1137</v>
      </c>
      <c r="I282" s="3" t="s">
        <v>2519</v>
      </c>
      <c r="J282" s="3" t="s">
        <v>2520</v>
      </c>
      <c r="K282" s="3" t="s">
        <v>1358</v>
      </c>
      <c r="L282" s="109" t="s">
        <v>1141</v>
      </c>
      <c r="M282" s="111">
        <v>45890</v>
      </c>
      <c r="N282" s="3" t="s">
        <v>1142</v>
      </c>
      <c r="O282" s="3" t="s">
        <v>1143</v>
      </c>
      <c r="P282" s="3" t="s">
        <v>1143</v>
      </c>
    </row>
    <row r="283" spans="1:16" ht="290" x14ac:dyDescent="0.35">
      <c r="A283" s="3">
        <v>282</v>
      </c>
      <c r="B283" s="3" t="s">
        <v>2521</v>
      </c>
      <c r="C283" s="3" t="s">
        <v>992</v>
      </c>
      <c r="D283" s="3" t="s">
        <v>460</v>
      </c>
      <c r="E283" s="111">
        <v>45476</v>
      </c>
      <c r="F283" s="3" t="s">
        <v>17</v>
      </c>
      <c r="G283" s="3" t="s">
        <v>2522</v>
      </c>
      <c r="H283" s="3" t="s">
        <v>1193</v>
      </c>
      <c r="I283" s="3" t="s">
        <v>2523</v>
      </c>
      <c r="J283" s="3" t="s">
        <v>2524</v>
      </c>
      <c r="K283" s="3" t="s">
        <v>1345</v>
      </c>
      <c r="L283" s="109" t="s">
        <v>2525</v>
      </c>
      <c r="M283" s="111">
        <v>45890</v>
      </c>
      <c r="N283" s="3" t="s">
        <v>1384</v>
      </c>
      <c r="O283" s="3" t="s">
        <v>2165</v>
      </c>
      <c r="P283" s="3" t="s">
        <v>1386</v>
      </c>
    </row>
    <row r="284" spans="1:16" ht="304.5" x14ac:dyDescent="0.35">
      <c r="A284" s="3">
        <v>283</v>
      </c>
      <c r="B284" s="3" t="s">
        <v>2526</v>
      </c>
      <c r="C284" s="3" t="s">
        <v>2527</v>
      </c>
      <c r="D284" s="3" t="s">
        <v>386</v>
      </c>
      <c r="E284" s="111">
        <v>45482</v>
      </c>
      <c r="F284" s="3" t="s">
        <v>93</v>
      </c>
      <c r="G284" s="3" t="s">
        <v>2528</v>
      </c>
      <c r="H284" s="3" t="s">
        <v>1137</v>
      </c>
      <c r="I284" s="3" t="s">
        <v>2529</v>
      </c>
      <c r="J284" s="3" t="s">
        <v>2530</v>
      </c>
      <c r="K284" s="3" t="s">
        <v>1345</v>
      </c>
      <c r="L284" s="109" t="s">
        <v>2531</v>
      </c>
      <c r="M284" s="111">
        <v>45890</v>
      </c>
      <c r="N284" s="3" t="s">
        <v>1142</v>
      </c>
      <c r="O284" s="3" t="s">
        <v>1143</v>
      </c>
      <c r="P284" s="3" t="s">
        <v>1143</v>
      </c>
    </row>
    <row r="285" spans="1:16" ht="409.5" x14ac:dyDescent="0.35">
      <c r="A285" s="3">
        <v>284</v>
      </c>
      <c r="B285" s="3" t="s">
        <v>2532</v>
      </c>
      <c r="C285" s="3" t="s">
        <v>992</v>
      </c>
      <c r="D285" s="3" t="s">
        <v>1029</v>
      </c>
      <c r="E285" s="111">
        <v>45485</v>
      </c>
      <c r="F285" s="3" t="s">
        <v>96</v>
      </c>
      <c r="G285" s="3" t="s">
        <v>2533</v>
      </c>
      <c r="H285" s="3" t="s">
        <v>1193</v>
      </c>
      <c r="I285" s="3" t="s">
        <v>2534</v>
      </c>
      <c r="J285" s="3" t="s">
        <v>2535</v>
      </c>
      <c r="K285" s="3" t="s">
        <v>1345</v>
      </c>
      <c r="L285" s="109" t="s">
        <v>2536</v>
      </c>
      <c r="M285" s="111">
        <v>45890</v>
      </c>
      <c r="N285" s="3" t="s">
        <v>1384</v>
      </c>
      <c r="O285" s="3" t="s">
        <v>2537</v>
      </c>
      <c r="P285" s="3" t="s">
        <v>1386</v>
      </c>
    </row>
    <row r="286" spans="1:16" ht="87" x14ac:dyDescent="0.35">
      <c r="A286" s="3">
        <v>285</v>
      </c>
      <c r="B286" s="3" t="s">
        <v>2538</v>
      </c>
      <c r="C286" s="3" t="s">
        <v>2539</v>
      </c>
      <c r="D286" s="3" t="s">
        <v>1029</v>
      </c>
      <c r="E286" s="111">
        <v>45503</v>
      </c>
      <c r="F286" s="3" t="s">
        <v>73</v>
      </c>
      <c r="G286" s="3" t="s">
        <v>2540</v>
      </c>
      <c r="H286" s="3" t="s">
        <v>1137</v>
      </c>
      <c r="I286" s="3" t="s">
        <v>2541</v>
      </c>
      <c r="J286" s="3" t="s">
        <v>2542</v>
      </c>
      <c r="K286" s="3" t="s">
        <v>1358</v>
      </c>
      <c r="L286" s="109" t="s">
        <v>1141</v>
      </c>
      <c r="M286" s="111">
        <v>45890</v>
      </c>
      <c r="N286" s="3" t="s">
        <v>1142</v>
      </c>
      <c r="O286" s="3" t="s">
        <v>1143</v>
      </c>
      <c r="P286" s="3" t="s">
        <v>1143</v>
      </c>
    </row>
    <row r="287" spans="1:16" ht="409.5" x14ac:dyDescent="0.35">
      <c r="A287" s="3">
        <v>286</v>
      </c>
      <c r="B287" s="3" t="s">
        <v>2543</v>
      </c>
      <c r="C287" s="3" t="s">
        <v>992</v>
      </c>
      <c r="D287" s="3" t="s">
        <v>187</v>
      </c>
      <c r="E287" s="111">
        <v>45512</v>
      </c>
      <c r="F287" s="3" t="s">
        <v>17</v>
      </c>
      <c r="G287" s="3" t="s">
        <v>2544</v>
      </c>
      <c r="H287" s="3" t="s">
        <v>1193</v>
      </c>
      <c r="I287" s="3" t="s">
        <v>2545</v>
      </c>
      <c r="J287" s="3" t="s">
        <v>2546</v>
      </c>
      <c r="K287" s="3" t="s">
        <v>1345</v>
      </c>
      <c r="L287" s="109" t="s">
        <v>2428</v>
      </c>
      <c r="M287" s="111">
        <v>45890</v>
      </c>
      <c r="N287" s="3" t="s">
        <v>1142</v>
      </c>
      <c r="O287" s="3" t="s">
        <v>1143</v>
      </c>
      <c r="P287" s="3" t="s">
        <v>1143</v>
      </c>
    </row>
    <row r="288" spans="1:16" ht="87" x14ac:dyDescent="0.35">
      <c r="A288" s="3">
        <v>287</v>
      </c>
      <c r="B288" s="3" t="s">
        <v>2547</v>
      </c>
      <c r="C288" s="3" t="s">
        <v>2548</v>
      </c>
      <c r="D288" s="3" t="s">
        <v>187</v>
      </c>
      <c r="E288" s="111">
        <v>45532</v>
      </c>
      <c r="F288" s="3" t="s">
        <v>73</v>
      </c>
      <c r="G288" s="3" t="s">
        <v>2549</v>
      </c>
      <c r="H288" s="3" t="s">
        <v>1137</v>
      </c>
      <c r="I288" s="3" t="s">
        <v>2550</v>
      </c>
      <c r="J288" s="3" t="s">
        <v>2551</v>
      </c>
      <c r="K288" s="3" t="s">
        <v>1358</v>
      </c>
      <c r="L288" s="109" t="s">
        <v>1141</v>
      </c>
      <c r="M288" s="111">
        <v>45890</v>
      </c>
      <c r="N288" s="3" t="s">
        <v>1142</v>
      </c>
      <c r="O288" s="3" t="s">
        <v>1143</v>
      </c>
      <c r="P288" s="3" t="s">
        <v>1143</v>
      </c>
    </row>
    <row r="289" spans="1:16" ht="409.5" x14ac:dyDescent="0.35">
      <c r="A289" s="3">
        <v>288</v>
      </c>
      <c r="B289" s="3" t="s">
        <v>2552</v>
      </c>
      <c r="C289" s="3" t="s">
        <v>992</v>
      </c>
      <c r="D289" s="3" t="s">
        <v>187</v>
      </c>
      <c r="E289" s="111">
        <v>45532</v>
      </c>
      <c r="F289" s="3" t="s">
        <v>96</v>
      </c>
      <c r="G289" s="3" t="s">
        <v>2553</v>
      </c>
      <c r="H289" s="3" t="s">
        <v>1193</v>
      </c>
      <c r="I289" s="3" t="s">
        <v>2554</v>
      </c>
      <c r="J289" s="3" t="s">
        <v>2555</v>
      </c>
      <c r="K289" s="3" t="s">
        <v>1345</v>
      </c>
      <c r="L289" s="109" t="s">
        <v>2556</v>
      </c>
      <c r="M289" s="111">
        <v>45890</v>
      </c>
      <c r="N289" s="3" t="s">
        <v>1142</v>
      </c>
      <c r="O289" s="3" t="s">
        <v>1143</v>
      </c>
      <c r="P289" s="3" t="s">
        <v>1143</v>
      </c>
    </row>
    <row r="290" spans="1:16" ht="275.5" x14ac:dyDescent="0.35">
      <c r="A290" s="3">
        <v>289</v>
      </c>
      <c r="B290" s="3" t="s">
        <v>2557</v>
      </c>
      <c r="C290" s="3" t="s">
        <v>2558</v>
      </c>
      <c r="D290" s="3" t="s">
        <v>1029</v>
      </c>
      <c r="E290" s="111">
        <v>45547</v>
      </c>
      <c r="F290" s="3" t="s">
        <v>2559</v>
      </c>
      <c r="G290" s="3" t="s">
        <v>2560</v>
      </c>
      <c r="H290" s="3" t="s">
        <v>1137</v>
      </c>
      <c r="I290" s="3" t="s">
        <v>2561</v>
      </c>
      <c r="J290" s="3" t="s">
        <v>2562</v>
      </c>
      <c r="K290" s="3" t="s">
        <v>1345</v>
      </c>
      <c r="L290" s="109" t="s">
        <v>2393</v>
      </c>
      <c r="M290" s="111">
        <v>45890</v>
      </c>
      <c r="N290" s="3" t="s">
        <v>1142</v>
      </c>
      <c r="O290" s="3" t="s">
        <v>1143</v>
      </c>
      <c r="P290" s="3" t="s">
        <v>1143</v>
      </c>
    </row>
    <row r="291" spans="1:16" ht="290" x14ac:dyDescent="0.35">
      <c r="A291" s="3">
        <v>290</v>
      </c>
      <c r="B291" s="3" t="s">
        <v>2563</v>
      </c>
      <c r="C291" s="3" t="s">
        <v>2564</v>
      </c>
      <c r="D291" s="3" t="s">
        <v>460</v>
      </c>
      <c r="E291" s="111">
        <v>45559</v>
      </c>
      <c r="F291" s="3" t="s">
        <v>455</v>
      </c>
      <c r="G291" s="3" t="s">
        <v>2565</v>
      </c>
      <c r="H291" s="3" t="s">
        <v>1137</v>
      </c>
      <c r="I291" s="3" t="s">
        <v>2566</v>
      </c>
      <c r="J291" s="3" t="s">
        <v>2567</v>
      </c>
      <c r="K291" s="3" t="s">
        <v>1345</v>
      </c>
      <c r="L291" s="109" t="s">
        <v>2469</v>
      </c>
      <c r="M291" s="111">
        <v>45890</v>
      </c>
      <c r="N291" s="3" t="s">
        <v>1142</v>
      </c>
      <c r="O291" s="3" t="s">
        <v>1143</v>
      </c>
      <c r="P291" s="3" t="s">
        <v>1143</v>
      </c>
    </row>
    <row r="292" spans="1:16" ht="87" x14ac:dyDescent="0.35">
      <c r="A292" s="3">
        <v>291</v>
      </c>
      <c r="B292" s="3" t="s">
        <v>2568</v>
      </c>
      <c r="C292" s="3" t="s">
        <v>2569</v>
      </c>
      <c r="D292" s="3" t="s">
        <v>1029</v>
      </c>
      <c r="E292" s="111">
        <v>45588</v>
      </c>
      <c r="F292" s="3" t="s">
        <v>455</v>
      </c>
      <c r="G292" s="3" t="s">
        <v>2570</v>
      </c>
      <c r="H292" s="3" t="s">
        <v>1137</v>
      </c>
      <c r="I292" s="3" t="s">
        <v>2571</v>
      </c>
      <c r="J292" s="3" t="s">
        <v>2572</v>
      </c>
      <c r="K292" s="3" t="s">
        <v>1358</v>
      </c>
      <c r="L292" s="109" t="s">
        <v>1141</v>
      </c>
      <c r="M292" s="111">
        <v>45890</v>
      </c>
      <c r="N292" s="3" t="s">
        <v>1142</v>
      </c>
      <c r="O292" s="3" t="s">
        <v>1143</v>
      </c>
      <c r="P292" s="3" t="s">
        <v>1143</v>
      </c>
    </row>
    <row r="293" spans="1:16" ht="409.5" x14ac:dyDescent="0.35">
      <c r="A293" s="3">
        <v>292</v>
      </c>
      <c r="B293" s="3" t="s">
        <v>2573</v>
      </c>
      <c r="C293" s="3" t="s">
        <v>992</v>
      </c>
      <c r="D293" s="3" t="s">
        <v>1029</v>
      </c>
      <c r="E293" s="111">
        <v>45589</v>
      </c>
      <c r="F293" s="3" t="s">
        <v>455</v>
      </c>
      <c r="G293" s="3" t="s">
        <v>2574</v>
      </c>
      <c r="H293" s="3" t="s">
        <v>1137</v>
      </c>
      <c r="I293" s="3" t="s">
        <v>2575</v>
      </c>
      <c r="J293" s="3" t="s">
        <v>2576</v>
      </c>
      <c r="K293" s="3" t="s">
        <v>1345</v>
      </c>
      <c r="L293" s="109" t="s">
        <v>2577</v>
      </c>
      <c r="M293" s="111">
        <v>45890</v>
      </c>
      <c r="N293" s="3" t="s">
        <v>1384</v>
      </c>
      <c r="O293" s="3" t="s">
        <v>2578</v>
      </c>
      <c r="P293" s="3" t="s">
        <v>1386</v>
      </c>
    </row>
    <row r="294" spans="1:16" ht="290" x14ac:dyDescent="0.35">
      <c r="A294" s="3">
        <v>293</v>
      </c>
      <c r="B294" s="3" t="s">
        <v>2579</v>
      </c>
      <c r="C294" s="3" t="s">
        <v>1760</v>
      </c>
      <c r="D294" s="3" t="s">
        <v>1029</v>
      </c>
      <c r="E294" s="111">
        <v>45602</v>
      </c>
      <c r="F294" s="3" t="s">
        <v>93</v>
      </c>
      <c r="G294" s="3" t="s">
        <v>2580</v>
      </c>
      <c r="H294" s="3" t="s">
        <v>1137</v>
      </c>
      <c r="I294" s="3" t="s">
        <v>2581</v>
      </c>
      <c r="J294" s="3" t="s">
        <v>2582</v>
      </c>
      <c r="K294" s="3" t="s">
        <v>1345</v>
      </c>
      <c r="L294" s="109" t="s">
        <v>2583</v>
      </c>
      <c r="M294" s="111">
        <v>45890</v>
      </c>
      <c r="N294" s="3" t="s">
        <v>1142</v>
      </c>
      <c r="O294" s="3" t="s">
        <v>1143</v>
      </c>
      <c r="P294" s="3" t="s">
        <v>1143</v>
      </c>
    </row>
    <row r="295" spans="1:16" ht="409.5" x14ac:dyDescent="0.35">
      <c r="A295" s="3">
        <v>294</v>
      </c>
      <c r="B295" s="3" t="s">
        <v>2584</v>
      </c>
      <c r="C295" s="3" t="s">
        <v>2585</v>
      </c>
      <c r="D295" s="3" t="s">
        <v>2586</v>
      </c>
      <c r="E295" s="111">
        <v>45631</v>
      </c>
      <c r="F295" s="3" t="s">
        <v>413</v>
      </c>
      <c r="G295" s="3" t="s">
        <v>2587</v>
      </c>
      <c r="H295" s="3" t="s">
        <v>23</v>
      </c>
      <c r="I295" s="3" t="s">
        <v>2588</v>
      </c>
      <c r="J295" s="3" t="s">
        <v>2589</v>
      </c>
      <c r="K295" s="3" t="s">
        <v>1345</v>
      </c>
      <c r="L295" s="109" t="s">
        <v>2259</v>
      </c>
      <c r="M295" s="111">
        <v>45890</v>
      </c>
      <c r="N295" s="3" t="s">
        <v>1142</v>
      </c>
      <c r="O295" s="3" t="s">
        <v>1143</v>
      </c>
      <c r="P295" s="3" t="s">
        <v>1143</v>
      </c>
    </row>
    <row r="296" spans="1:16" ht="409.5" x14ac:dyDescent="0.35">
      <c r="A296" s="3">
        <v>295</v>
      </c>
      <c r="B296" s="3" t="s">
        <v>2590</v>
      </c>
      <c r="C296" s="3" t="s">
        <v>992</v>
      </c>
      <c r="D296" s="3" t="s">
        <v>187</v>
      </c>
      <c r="E296" s="111">
        <v>45638</v>
      </c>
      <c r="F296" s="3" t="s">
        <v>82</v>
      </c>
      <c r="G296" s="3" t="s">
        <v>2591</v>
      </c>
      <c r="H296" s="3" t="s">
        <v>1193</v>
      </c>
      <c r="I296" s="3" t="s">
        <v>2592</v>
      </c>
      <c r="J296" s="3" t="s">
        <v>2593</v>
      </c>
      <c r="K296" s="3" t="s">
        <v>1345</v>
      </c>
      <c r="L296" s="109" t="s">
        <v>2221</v>
      </c>
      <c r="M296" s="111">
        <v>45890</v>
      </c>
      <c r="N296" s="3" t="s">
        <v>1142</v>
      </c>
      <c r="O296" s="3" t="s">
        <v>1143</v>
      </c>
      <c r="P296" s="3" t="s">
        <v>1143</v>
      </c>
    </row>
    <row r="297" spans="1:16" ht="217.5" x14ac:dyDescent="0.35">
      <c r="A297" s="3">
        <v>296</v>
      </c>
      <c r="B297" s="3" t="s">
        <v>2594</v>
      </c>
      <c r="C297" s="3" t="s">
        <v>2595</v>
      </c>
      <c r="D297" s="3" t="s">
        <v>265</v>
      </c>
      <c r="E297" s="111">
        <v>45643</v>
      </c>
      <c r="F297" s="3" t="s">
        <v>413</v>
      </c>
      <c r="G297" s="3" t="s">
        <v>2596</v>
      </c>
      <c r="H297" s="3" t="s">
        <v>2597</v>
      </c>
      <c r="I297" s="3" t="s">
        <v>2598</v>
      </c>
      <c r="J297" s="3" t="s">
        <v>2599</v>
      </c>
      <c r="K297" s="3" t="s">
        <v>1358</v>
      </c>
      <c r="L297" s="109" t="s">
        <v>1141</v>
      </c>
      <c r="M297" s="111">
        <v>45890</v>
      </c>
      <c r="N297" s="3" t="s">
        <v>1142</v>
      </c>
      <c r="O297" s="3" t="s">
        <v>1143</v>
      </c>
      <c r="P297" s="3" t="s">
        <v>1143</v>
      </c>
    </row>
    <row r="298" spans="1:16" ht="409.5" x14ac:dyDescent="0.35">
      <c r="A298" s="3">
        <v>297</v>
      </c>
      <c r="B298" s="3" t="s">
        <v>412</v>
      </c>
      <c r="C298" s="3" t="s">
        <v>2600</v>
      </c>
      <c r="D298" s="3" t="s">
        <v>204</v>
      </c>
      <c r="E298" s="111">
        <v>45672</v>
      </c>
      <c r="F298" s="3" t="s">
        <v>413</v>
      </c>
      <c r="G298" s="3" t="s">
        <v>2601</v>
      </c>
      <c r="H298" s="3" t="s">
        <v>21</v>
      </c>
      <c r="I298" s="3" t="s">
        <v>2602</v>
      </c>
      <c r="J298" s="3" t="s">
        <v>2603</v>
      </c>
      <c r="K298" s="3" t="s">
        <v>1345</v>
      </c>
      <c r="L298" s="109" t="s">
        <v>2604</v>
      </c>
      <c r="M298" s="111">
        <v>45890</v>
      </c>
      <c r="N298" s="3" t="s">
        <v>1142</v>
      </c>
      <c r="O298" s="3" t="s">
        <v>1143</v>
      </c>
      <c r="P298" s="3" t="s">
        <v>1143</v>
      </c>
    </row>
    <row r="299" spans="1:16" ht="409.5" x14ac:dyDescent="0.35">
      <c r="A299" s="3">
        <v>298</v>
      </c>
      <c r="B299" s="3" t="s">
        <v>416</v>
      </c>
      <c r="C299" s="3" t="s">
        <v>2605</v>
      </c>
      <c r="D299" s="3" t="s">
        <v>410</v>
      </c>
      <c r="E299" s="111">
        <v>45672</v>
      </c>
      <c r="F299" s="3" t="s">
        <v>413</v>
      </c>
      <c r="G299" s="3" t="s">
        <v>2606</v>
      </c>
      <c r="H299" s="3" t="s">
        <v>21</v>
      </c>
      <c r="I299" s="3" t="s">
        <v>2607</v>
      </c>
      <c r="J299" s="3" t="s">
        <v>2608</v>
      </c>
      <c r="K299" s="3" t="s">
        <v>1345</v>
      </c>
      <c r="L299" s="109" t="s">
        <v>2609</v>
      </c>
      <c r="M299" s="111">
        <v>45890</v>
      </c>
      <c r="N299" s="3" t="s">
        <v>1142</v>
      </c>
      <c r="O299" s="3" t="s">
        <v>1143</v>
      </c>
      <c r="P299" s="3" t="s">
        <v>1143</v>
      </c>
    </row>
    <row r="300" spans="1:16" ht="290" x14ac:dyDescent="0.35">
      <c r="A300" s="3">
        <v>299</v>
      </c>
      <c r="B300" s="3" t="s">
        <v>419</v>
      </c>
      <c r="C300" s="3" t="s">
        <v>2610</v>
      </c>
      <c r="D300" s="3" t="s">
        <v>200</v>
      </c>
      <c r="E300" s="111">
        <v>45672</v>
      </c>
      <c r="F300" s="3" t="s">
        <v>413</v>
      </c>
      <c r="G300" s="3" t="s">
        <v>2611</v>
      </c>
      <c r="H300" s="3" t="s">
        <v>21</v>
      </c>
      <c r="I300" s="3" t="s">
        <v>2612</v>
      </c>
      <c r="J300" s="3" t="s">
        <v>2613</v>
      </c>
      <c r="K300" s="3" t="s">
        <v>1358</v>
      </c>
      <c r="L300" s="109" t="s">
        <v>1141</v>
      </c>
      <c r="M300" s="111">
        <v>45890</v>
      </c>
      <c r="N300" s="3" t="s">
        <v>1142</v>
      </c>
      <c r="O300" s="3" t="s">
        <v>1143</v>
      </c>
      <c r="P300" s="3" t="s">
        <v>1143</v>
      </c>
    </row>
    <row r="301" spans="1:16" ht="261" x14ac:dyDescent="0.35">
      <c r="A301" s="3">
        <v>300</v>
      </c>
      <c r="B301" s="3" t="s">
        <v>422</v>
      </c>
      <c r="C301" s="3" t="s">
        <v>2614</v>
      </c>
      <c r="D301" s="3" t="s">
        <v>200</v>
      </c>
      <c r="E301" s="111">
        <v>45678</v>
      </c>
      <c r="F301" s="3" t="s">
        <v>93</v>
      </c>
      <c r="G301" s="3" t="s">
        <v>2615</v>
      </c>
      <c r="H301" s="3" t="s">
        <v>23</v>
      </c>
      <c r="I301" s="3" t="s">
        <v>2616</v>
      </c>
      <c r="J301" s="3" t="s">
        <v>2617</v>
      </c>
      <c r="K301" s="3" t="s">
        <v>1358</v>
      </c>
      <c r="L301" s="109" t="s">
        <v>1141</v>
      </c>
      <c r="M301" s="111">
        <v>45890</v>
      </c>
      <c r="N301" s="3" t="s">
        <v>1142</v>
      </c>
      <c r="O301" s="3" t="s">
        <v>1143</v>
      </c>
      <c r="P301" s="3" t="s">
        <v>1143</v>
      </c>
    </row>
    <row r="302" spans="1:16" ht="409.5" x14ac:dyDescent="0.35">
      <c r="A302" s="3">
        <v>301</v>
      </c>
      <c r="B302" s="3" t="s">
        <v>465</v>
      </c>
      <c r="C302" s="3" t="s">
        <v>2618</v>
      </c>
      <c r="D302" s="3" t="s">
        <v>204</v>
      </c>
      <c r="E302" s="111">
        <v>45688</v>
      </c>
      <c r="F302" s="3" t="s">
        <v>66</v>
      </c>
      <c r="G302" s="3" t="s">
        <v>467</v>
      </c>
      <c r="H302" s="3" t="s">
        <v>23</v>
      </c>
      <c r="I302" s="3" t="s">
        <v>2619</v>
      </c>
      <c r="J302" s="3" t="s">
        <v>2620</v>
      </c>
      <c r="K302" s="3" t="s">
        <v>1345</v>
      </c>
      <c r="L302" s="109" t="s">
        <v>2259</v>
      </c>
      <c r="M302" s="111">
        <v>45890</v>
      </c>
      <c r="N302" s="3" t="s">
        <v>1142</v>
      </c>
      <c r="O302" s="3" t="s">
        <v>1143</v>
      </c>
      <c r="P302" s="3" t="s">
        <v>1143</v>
      </c>
    </row>
    <row r="303" spans="1:16" ht="217.5" x14ac:dyDescent="0.35">
      <c r="A303" s="3">
        <v>302</v>
      </c>
      <c r="B303" s="3" t="s">
        <v>474</v>
      </c>
      <c r="C303" s="3" t="s">
        <v>2621</v>
      </c>
      <c r="D303" s="3" t="s">
        <v>200</v>
      </c>
      <c r="E303" s="111">
        <v>45694</v>
      </c>
      <c r="F303" s="3" t="s">
        <v>93</v>
      </c>
      <c r="G303" s="3" t="s">
        <v>476</v>
      </c>
      <c r="H303" s="3" t="s">
        <v>23</v>
      </c>
      <c r="I303" s="3" t="s">
        <v>2622</v>
      </c>
      <c r="J303" s="3" t="s">
        <v>2623</v>
      </c>
      <c r="K303" s="3" t="s">
        <v>1358</v>
      </c>
      <c r="L303" s="109" t="s">
        <v>1141</v>
      </c>
      <c r="M303" s="111">
        <v>45890</v>
      </c>
      <c r="N303" s="3" t="s">
        <v>1142</v>
      </c>
      <c r="O303" s="3" t="s">
        <v>1143</v>
      </c>
      <c r="P303" s="3" t="s">
        <v>1143</v>
      </c>
    </row>
    <row r="304" spans="1:16" ht="362.5" x14ac:dyDescent="0.35">
      <c r="A304" s="3">
        <v>303</v>
      </c>
      <c r="B304" s="3" t="s">
        <v>2624</v>
      </c>
      <c r="C304" s="3" t="s">
        <v>2625</v>
      </c>
      <c r="D304" s="3" t="s">
        <v>460</v>
      </c>
      <c r="E304" s="111">
        <v>45723</v>
      </c>
      <c r="F304" s="3" t="s">
        <v>2626</v>
      </c>
      <c r="G304" s="3" t="s">
        <v>553</v>
      </c>
      <c r="H304" s="3" t="s">
        <v>23</v>
      </c>
      <c r="I304" s="3" t="s">
        <v>2627</v>
      </c>
      <c r="J304" s="3" t="s">
        <v>2628</v>
      </c>
      <c r="K304" s="3" t="s">
        <v>1345</v>
      </c>
      <c r="L304" s="109" t="s">
        <v>2629</v>
      </c>
      <c r="M304" s="111">
        <v>45890</v>
      </c>
      <c r="N304" s="3" t="s">
        <v>1142</v>
      </c>
      <c r="O304" s="3" t="s">
        <v>1143</v>
      </c>
      <c r="P304" s="3" t="s">
        <v>1143</v>
      </c>
    </row>
    <row r="305" spans="1:16" ht="333.5" x14ac:dyDescent="0.35">
      <c r="A305" s="3">
        <v>304</v>
      </c>
      <c r="B305" s="3" t="s">
        <v>2630</v>
      </c>
      <c r="C305" s="3" t="s">
        <v>2631</v>
      </c>
      <c r="D305" s="3" t="s">
        <v>200</v>
      </c>
      <c r="E305" s="111">
        <v>45728</v>
      </c>
      <c r="F305" s="3" t="s">
        <v>73</v>
      </c>
      <c r="G305" s="3" t="s">
        <v>570</v>
      </c>
      <c r="H305" s="3" t="s">
        <v>21</v>
      </c>
      <c r="I305" s="3" t="s">
        <v>2632</v>
      </c>
      <c r="J305" s="3" t="s">
        <v>2633</v>
      </c>
      <c r="K305" s="3" t="s">
        <v>1345</v>
      </c>
      <c r="L305" s="109" t="s">
        <v>2634</v>
      </c>
      <c r="M305" s="111">
        <v>45890</v>
      </c>
      <c r="N305" s="3" t="s">
        <v>1384</v>
      </c>
      <c r="O305" s="3" t="s">
        <v>2635</v>
      </c>
      <c r="P305" s="3" t="s">
        <v>1386</v>
      </c>
    </row>
    <row r="306" spans="1:16" ht="125" x14ac:dyDescent="0.35">
      <c r="A306" s="3">
        <v>305</v>
      </c>
      <c r="B306" s="3" t="s">
        <v>2636</v>
      </c>
      <c r="C306" s="3" t="s">
        <v>992</v>
      </c>
      <c r="D306" s="3" t="s">
        <v>985</v>
      </c>
      <c r="E306" s="111">
        <v>44368</v>
      </c>
      <c r="F306" s="3" t="s">
        <v>93</v>
      </c>
      <c r="G306" s="3" t="s">
        <v>2637</v>
      </c>
      <c r="H306" s="3" t="s">
        <v>2638</v>
      </c>
      <c r="I306" s="112" t="s">
        <v>2639</v>
      </c>
      <c r="J306" s="3" t="s">
        <v>2640</v>
      </c>
      <c r="K306" s="113" t="s">
        <v>2148</v>
      </c>
      <c r="L306" s="109" t="s">
        <v>1141</v>
      </c>
      <c r="M306" s="114">
        <v>45961</v>
      </c>
      <c r="N306" s="3" t="s">
        <v>1142</v>
      </c>
      <c r="O306" s="3" t="s">
        <v>1143</v>
      </c>
      <c r="P306" s="3" t="s">
        <v>1143</v>
      </c>
    </row>
    <row r="307" spans="1:16" ht="174" x14ac:dyDescent="0.35">
      <c r="A307" s="3">
        <v>306</v>
      </c>
      <c r="B307" s="3" t="s">
        <v>2641</v>
      </c>
      <c r="C307" s="3" t="s">
        <v>2642</v>
      </c>
      <c r="D307" s="3" t="s">
        <v>1575</v>
      </c>
      <c r="E307" s="111">
        <v>44475</v>
      </c>
      <c r="F307" s="3" t="s">
        <v>455</v>
      </c>
      <c r="G307" s="3" t="s">
        <v>2643</v>
      </c>
      <c r="H307" s="3" t="s">
        <v>21</v>
      </c>
      <c r="I307" s="112" t="s">
        <v>2639</v>
      </c>
      <c r="J307" s="112" t="s">
        <v>2644</v>
      </c>
      <c r="K307" s="113" t="s">
        <v>2148</v>
      </c>
      <c r="L307" s="109" t="s">
        <v>1141</v>
      </c>
      <c r="M307" s="114">
        <v>45961</v>
      </c>
      <c r="N307" s="3" t="s">
        <v>1142</v>
      </c>
      <c r="O307" s="3" t="s">
        <v>1143</v>
      </c>
      <c r="P307" s="3" t="s">
        <v>1143</v>
      </c>
    </row>
    <row r="308" spans="1:16" ht="125" x14ac:dyDescent="0.35">
      <c r="A308" s="3">
        <v>307</v>
      </c>
      <c r="B308" s="3" t="s">
        <v>2645</v>
      </c>
      <c r="C308" s="3" t="s">
        <v>2646</v>
      </c>
      <c r="D308" s="3" t="s">
        <v>1575</v>
      </c>
      <c r="E308" s="111">
        <v>44652</v>
      </c>
      <c r="F308" s="3" t="s">
        <v>375</v>
      </c>
      <c r="G308" s="3" t="s">
        <v>2647</v>
      </c>
      <c r="H308" s="3" t="s">
        <v>21</v>
      </c>
      <c r="I308" s="112" t="s">
        <v>2639</v>
      </c>
      <c r="J308" s="112" t="s">
        <v>2648</v>
      </c>
      <c r="K308" s="113" t="s">
        <v>2148</v>
      </c>
      <c r="L308" s="109" t="s">
        <v>1141</v>
      </c>
      <c r="M308" s="114">
        <v>45961</v>
      </c>
      <c r="N308" s="3" t="s">
        <v>1142</v>
      </c>
      <c r="O308" s="3" t="s">
        <v>1143</v>
      </c>
      <c r="P308" s="3" t="s">
        <v>1143</v>
      </c>
    </row>
    <row r="309" spans="1:16" ht="188.5" x14ac:dyDescent="0.35">
      <c r="A309" s="3">
        <v>308</v>
      </c>
      <c r="B309" s="3" t="s">
        <v>2649</v>
      </c>
      <c r="C309" s="3" t="s">
        <v>992</v>
      </c>
      <c r="D309" s="3" t="s">
        <v>985</v>
      </c>
      <c r="E309" s="111">
        <v>44806</v>
      </c>
      <c r="F309" s="3" t="s">
        <v>82</v>
      </c>
      <c r="G309" s="3" t="s">
        <v>2650</v>
      </c>
      <c r="H309" s="3" t="s">
        <v>987</v>
      </c>
      <c r="I309" s="112" t="s">
        <v>2639</v>
      </c>
      <c r="J309" s="112" t="s">
        <v>2651</v>
      </c>
      <c r="K309" s="113" t="s">
        <v>2148</v>
      </c>
      <c r="L309" s="109" t="s">
        <v>1141</v>
      </c>
      <c r="M309" s="114">
        <v>45961</v>
      </c>
      <c r="N309" s="3" t="s">
        <v>1142</v>
      </c>
      <c r="O309" s="3" t="s">
        <v>1143</v>
      </c>
      <c r="P309" s="3" t="s">
        <v>1143</v>
      </c>
    </row>
    <row r="310" spans="1:16" ht="203" x14ac:dyDescent="0.35">
      <c r="A310" s="3">
        <v>309</v>
      </c>
      <c r="B310" s="3" t="s">
        <v>2652</v>
      </c>
      <c r="C310" s="3" t="s">
        <v>992</v>
      </c>
      <c r="D310" s="3" t="s">
        <v>2653</v>
      </c>
      <c r="E310" s="111">
        <v>44691</v>
      </c>
      <c r="F310" s="3" t="s">
        <v>17</v>
      </c>
      <c r="G310" s="3" t="s">
        <v>2654</v>
      </c>
      <c r="H310" s="3" t="s">
        <v>2122</v>
      </c>
      <c r="I310" s="112" t="s">
        <v>2639</v>
      </c>
      <c r="J310" s="112" t="s">
        <v>2655</v>
      </c>
      <c r="K310" s="113" t="s">
        <v>2148</v>
      </c>
      <c r="L310" s="109" t="s">
        <v>1141</v>
      </c>
      <c r="M310" s="114">
        <v>45961</v>
      </c>
      <c r="N310" s="3" t="s">
        <v>1142</v>
      </c>
      <c r="O310" s="3" t="s">
        <v>1143</v>
      </c>
      <c r="P310" s="3" t="s">
        <v>1143</v>
      </c>
    </row>
    <row r="311" spans="1:16" ht="145" x14ac:dyDescent="0.35">
      <c r="A311" s="3">
        <v>310</v>
      </c>
      <c r="B311" s="3" t="s">
        <v>2656</v>
      </c>
      <c r="C311" s="3" t="s">
        <v>2657</v>
      </c>
      <c r="D311" s="3" t="s">
        <v>187</v>
      </c>
      <c r="E311" s="111">
        <v>44951</v>
      </c>
      <c r="F311" s="3" t="s">
        <v>455</v>
      </c>
      <c r="G311" s="3" t="s">
        <v>2658</v>
      </c>
      <c r="H311" s="3" t="s">
        <v>2659</v>
      </c>
      <c r="I311" s="112" t="s">
        <v>2639</v>
      </c>
      <c r="J311" s="112" t="s">
        <v>2660</v>
      </c>
      <c r="K311" s="113" t="s">
        <v>2148</v>
      </c>
      <c r="L311" s="109" t="s">
        <v>1141</v>
      </c>
      <c r="M311" s="114">
        <v>45961</v>
      </c>
      <c r="N311" s="3" t="s">
        <v>1142</v>
      </c>
      <c r="O311" s="3" t="s">
        <v>1143</v>
      </c>
      <c r="P311" s="3" t="s">
        <v>1143</v>
      </c>
    </row>
    <row r="312" spans="1:16" ht="130.5" x14ac:dyDescent="0.35">
      <c r="A312" s="3">
        <v>311</v>
      </c>
      <c r="B312" s="3" t="s">
        <v>2661</v>
      </c>
      <c r="C312" s="3" t="s">
        <v>2662</v>
      </c>
      <c r="D312" s="3" t="s">
        <v>1796</v>
      </c>
      <c r="E312" s="111">
        <v>44981</v>
      </c>
      <c r="F312" s="3" t="s">
        <v>455</v>
      </c>
      <c r="G312" s="3" t="s">
        <v>2663</v>
      </c>
      <c r="H312" s="3" t="s">
        <v>21</v>
      </c>
      <c r="I312" s="112" t="s">
        <v>2639</v>
      </c>
      <c r="J312" s="112" t="s">
        <v>2664</v>
      </c>
      <c r="K312" s="113" t="s">
        <v>2148</v>
      </c>
      <c r="L312" s="109" t="s">
        <v>1141</v>
      </c>
      <c r="M312" s="114">
        <v>45961</v>
      </c>
      <c r="N312" s="3" t="s">
        <v>1142</v>
      </c>
      <c r="O312" s="3" t="s">
        <v>1143</v>
      </c>
      <c r="P312" s="3" t="s">
        <v>1143</v>
      </c>
    </row>
    <row r="313" spans="1:16" ht="159.5" x14ac:dyDescent="0.35">
      <c r="A313" s="3">
        <v>312</v>
      </c>
      <c r="B313" s="3" t="s">
        <v>2665</v>
      </c>
      <c r="C313" s="3" t="s">
        <v>992</v>
      </c>
      <c r="D313" s="3" t="s">
        <v>2666</v>
      </c>
      <c r="E313" s="111">
        <v>45091</v>
      </c>
      <c r="F313" s="3" t="s">
        <v>73</v>
      </c>
      <c r="G313" s="3" t="s">
        <v>2667</v>
      </c>
      <c r="H313" s="3" t="s">
        <v>2122</v>
      </c>
      <c r="I313" s="112" t="s">
        <v>2639</v>
      </c>
      <c r="J313" s="112" t="s">
        <v>2668</v>
      </c>
      <c r="K313" s="113" t="s">
        <v>2148</v>
      </c>
      <c r="L313" s="109" t="s">
        <v>1141</v>
      </c>
      <c r="M313" s="114">
        <v>45961</v>
      </c>
      <c r="N313" s="3" t="s">
        <v>1142</v>
      </c>
      <c r="O313" s="3" t="s">
        <v>1143</v>
      </c>
      <c r="P313" s="3" t="s">
        <v>1143</v>
      </c>
    </row>
    <row r="314" spans="1:16" ht="159.5" x14ac:dyDescent="0.35">
      <c r="A314" s="3">
        <v>313</v>
      </c>
      <c r="B314" s="3" t="s">
        <v>2669</v>
      </c>
      <c r="C314" s="3" t="s">
        <v>992</v>
      </c>
      <c r="D314" s="3" t="s">
        <v>2670</v>
      </c>
      <c r="E314" s="111">
        <v>45111</v>
      </c>
      <c r="F314" s="3" t="s">
        <v>181</v>
      </c>
      <c r="G314" s="3" t="s">
        <v>2671</v>
      </c>
      <c r="H314" s="3" t="s">
        <v>2122</v>
      </c>
      <c r="I314" s="112" t="s">
        <v>2639</v>
      </c>
      <c r="J314" s="112" t="s">
        <v>2672</v>
      </c>
      <c r="K314" s="113" t="s">
        <v>2148</v>
      </c>
      <c r="L314" s="109" t="s">
        <v>1141</v>
      </c>
      <c r="M314" s="114">
        <v>45961</v>
      </c>
      <c r="N314" s="3" t="s">
        <v>1142</v>
      </c>
      <c r="O314" s="3" t="s">
        <v>1143</v>
      </c>
      <c r="P314" s="3" t="s">
        <v>1143</v>
      </c>
    </row>
    <row r="315" spans="1:16" ht="387.5" x14ac:dyDescent="0.35">
      <c r="A315" s="3">
        <v>314</v>
      </c>
      <c r="B315" s="3" t="s">
        <v>2673</v>
      </c>
      <c r="C315" s="3" t="s">
        <v>2674</v>
      </c>
      <c r="D315" s="3" t="s">
        <v>187</v>
      </c>
      <c r="E315" s="111">
        <v>45202</v>
      </c>
      <c r="F315" s="3" t="s">
        <v>181</v>
      </c>
      <c r="G315" s="3" t="s">
        <v>2675</v>
      </c>
      <c r="H315" s="3" t="s">
        <v>21</v>
      </c>
      <c r="I315" s="112" t="s">
        <v>2676</v>
      </c>
      <c r="J315" s="112" t="s">
        <v>2677</v>
      </c>
      <c r="K315" s="113" t="s">
        <v>1345</v>
      </c>
      <c r="L315" s="115" t="s">
        <v>2678</v>
      </c>
      <c r="M315" s="114">
        <v>45961</v>
      </c>
      <c r="N315" s="3" t="s">
        <v>1142</v>
      </c>
      <c r="O315" s="3" t="s">
        <v>1143</v>
      </c>
      <c r="P315" s="3" t="s">
        <v>1143</v>
      </c>
    </row>
    <row r="316" spans="1:16" ht="200" x14ac:dyDescent="0.35">
      <c r="A316" s="3">
        <v>315</v>
      </c>
      <c r="B316" s="116" t="s">
        <v>2679</v>
      </c>
      <c r="C316" s="3"/>
      <c r="D316" s="3"/>
      <c r="E316" s="111"/>
      <c r="F316" s="3" t="s">
        <v>66</v>
      </c>
      <c r="G316" s="3" t="s">
        <v>2680</v>
      </c>
      <c r="H316" s="3"/>
      <c r="I316" s="112" t="s">
        <v>2681</v>
      </c>
      <c r="J316" s="112" t="s">
        <v>2682</v>
      </c>
      <c r="K316" s="113" t="s">
        <v>1345</v>
      </c>
      <c r="L316" s="115" t="s">
        <v>2683</v>
      </c>
      <c r="M316" s="114">
        <v>45961</v>
      </c>
      <c r="N316" s="113" t="s">
        <v>1384</v>
      </c>
      <c r="O316" s="110" t="s">
        <v>2684</v>
      </c>
      <c r="P316" s="110" t="s">
        <v>1386</v>
      </c>
    </row>
    <row r="317" spans="1:16" ht="300" x14ac:dyDescent="0.35">
      <c r="A317" s="3">
        <v>316</v>
      </c>
      <c r="B317" s="116" t="s">
        <v>2685</v>
      </c>
      <c r="C317" s="3"/>
      <c r="D317" s="3" t="s">
        <v>265</v>
      </c>
      <c r="E317" s="111"/>
      <c r="F317" s="3" t="s">
        <v>17</v>
      </c>
      <c r="G317" s="3"/>
      <c r="H317" s="3"/>
      <c r="I317" s="112" t="s">
        <v>2686</v>
      </c>
      <c r="J317" s="112" t="s">
        <v>2687</v>
      </c>
      <c r="K317" s="113" t="s">
        <v>1345</v>
      </c>
      <c r="L317" s="115" t="s">
        <v>2688</v>
      </c>
      <c r="M317" s="114">
        <v>45961</v>
      </c>
      <c r="N317" s="113" t="s">
        <v>1384</v>
      </c>
      <c r="O317" s="110" t="s">
        <v>2689</v>
      </c>
      <c r="P317" s="110" t="s">
        <v>1386</v>
      </c>
    </row>
    <row r="318" spans="1:16" ht="125" x14ac:dyDescent="0.35">
      <c r="A318" s="3">
        <v>317</v>
      </c>
      <c r="B318" s="3" t="s">
        <v>2690</v>
      </c>
      <c r="C318" s="3" t="s">
        <v>2691</v>
      </c>
      <c r="D318" s="3" t="s">
        <v>2692</v>
      </c>
      <c r="E318" s="111">
        <v>45230</v>
      </c>
      <c r="F318" s="3" t="s">
        <v>375</v>
      </c>
      <c r="G318" s="3" t="s">
        <v>2693</v>
      </c>
      <c r="H318" s="3" t="s">
        <v>21</v>
      </c>
      <c r="I318" s="112" t="s">
        <v>2694</v>
      </c>
      <c r="J318" s="112" t="s">
        <v>2695</v>
      </c>
      <c r="K318" s="113" t="s">
        <v>1358</v>
      </c>
      <c r="L318" s="115" t="s">
        <v>1141</v>
      </c>
      <c r="M318" s="114">
        <v>45961</v>
      </c>
      <c r="N318" s="3" t="s">
        <v>1142</v>
      </c>
      <c r="O318" s="3" t="s">
        <v>1143</v>
      </c>
      <c r="P318" s="3" t="s">
        <v>1143</v>
      </c>
    </row>
    <row r="319" spans="1:16" ht="112.5" x14ac:dyDescent="0.35">
      <c r="A319" s="3">
        <v>318</v>
      </c>
      <c r="B319" s="116" t="s">
        <v>2696</v>
      </c>
      <c r="C319" s="3"/>
      <c r="D319" s="3"/>
      <c r="E319" s="111"/>
      <c r="F319" s="3" t="s">
        <v>93</v>
      </c>
      <c r="G319" s="3"/>
      <c r="H319" s="3"/>
      <c r="I319" s="112" t="s">
        <v>2697</v>
      </c>
      <c r="J319" s="112" t="s">
        <v>2698</v>
      </c>
      <c r="K319" s="113" t="s">
        <v>1358</v>
      </c>
      <c r="L319" s="115" t="s">
        <v>1141</v>
      </c>
      <c r="M319" s="114">
        <v>45961</v>
      </c>
      <c r="N319" s="3" t="s">
        <v>1142</v>
      </c>
      <c r="O319" s="3" t="s">
        <v>1143</v>
      </c>
      <c r="P319" s="3" t="s">
        <v>1143</v>
      </c>
    </row>
    <row r="320" spans="1:16" ht="409.5" x14ac:dyDescent="0.35">
      <c r="A320" s="3">
        <v>319</v>
      </c>
      <c r="B320" s="3" t="s">
        <v>2699</v>
      </c>
      <c r="C320" s="3" t="s">
        <v>992</v>
      </c>
      <c r="D320" s="3" t="s">
        <v>187</v>
      </c>
      <c r="E320" s="111">
        <v>45266</v>
      </c>
      <c r="F320" s="3" t="s">
        <v>93</v>
      </c>
      <c r="G320" s="3" t="s">
        <v>2700</v>
      </c>
      <c r="H320" s="3" t="s">
        <v>23</v>
      </c>
      <c r="I320" s="112" t="s">
        <v>2701</v>
      </c>
      <c r="J320" s="112" t="s">
        <v>2702</v>
      </c>
      <c r="K320" s="113" t="s">
        <v>1345</v>
      </c>
      <c r="L320" s="115" t="s">
        <v>2703</v>
      </c>
      <c r="M320" s="114">
        <v>45961</v>
      </c>
      <c r="N320" s="3" t="s">
        <v>1142</v>
      </c>
      <c r="O320" s="3" t="s">
        <v>1143</v>
      </c>
      <c r="P320" s="3" t="s">
        <v>1143</v>
      </c>
    </row>
    <row r="321" spans="1:16" ht="409.5" x14ac:dyDescent="0.35">
      <c r="A321" s="3">
        <v>320</v>
      </c>
      <c r="B321" s="3" t="s">
        <v>2704</v>
      </c>
      <c r="C321" s="3" t="s">
        <v>992</v>
      </c>
      <c r="D321" s="3" t="s">
        <v>386</v>
      </c>
      <c r="E321" s="111">
        <v>45266</v>
      </c>
      <c r="F321" s="3" t="s">
        <v>455</v>
      </c>
      <c r="G321" s="3" t="s">
        <v>2705</v>
      </c>
      <c r="H321" s="3" t="s">
        <v>23</v>
      </c>
      <c r="I321" s="112" t="s">
        <v>2706</v>
      </c>
      <c r="J321" s="112" t="s">
        <v>2707</v>
      </c>
      <c r="K321" s="113" t="s">
        <v>1345</v>
      </c>
      <c r="L321" s="115" t="s">
        <v>2708</v>
      </c>
      <c r="M321" s="114">
        <v>45961</v>
      </c>
      <c r="N321" s="3" t="s">
        <v>1142</v>
      </c>
      <c r="O321" s="3" t="s">
        <v>1143</v>
      </c>
      <c r="P321" s="3" t="s">
        <v>1143</v>
      </c>
    </row>
    <row r="322" spans="1:16" ht="409.5" x14ac:dyDescent="0.35">
      <c r="A322" s="3">
        <v>321</v>
      </c>
      <c r="B322" s="3" t="s">
        <v>2709</v>
      </c>
      <c r="C322" s="3" t="s">
        <v>992</v>
      </c>
      <c r="D322" s="3" t="s">
        <v>187</v>
      </c>
      <c r="E322" s="111">
        <v>45268</v>
      </c>
      <c r="F322" s="3" t="s">
        <v>181</v>
      </c>
      <c r="G322" s="3" t="s">
        <v>2710</v>
      </c>
      <c r="H322" s="3" t="s">
        <v>23</v>
      </c>
      <c r="I322" s="112" t="s">
        <v>2711</v>
      </c>
      <c r="J322" s="112" t="s">
        <v>2712</v>
      </c>
      <c r="K322" s="110" t="s">
        <v>1345</v>
      </c>
      <c r="L322" s="117" t="s">
        <v>2713</v>
      </c>
      <c r="M322" s="114">
        <v>45961</v>
      </c>
      <c r="N322" s="3" t="s">
        <v>1142</v>
      </c>
      <c r="O322" s="3" t="s">
        <v>1143</v>
      </c>
      <c r="P322" s="3" t="s">
        <v>1143</v>
      </c>
    </row>
    <row r="323" spans="1:16" ht="409.5" x14ac:dyDescent="0.35">
      <c r="A323" s="3">
        <v>322</v>
      </c>
      <c r="B323" s="3" t="s">
        <v>2714</v>
      </c>
      <c r="C323" s="3" t="s">
        <v>992</v>
      </c>
      <c r="D323" s="3" t="s">
        <v>187</v>
      </c>
      <c r="E323" s="111">
        <v>45268</v>
      </c>
      <c r="F323" s="3" t="s">
        <v>181</v>
      </c>
      <c r="G323" s="3" t="s">
        <v>2715</v>
      </c>
      <c r="H323" s="3" t="s">
        <v>23</v>
      </c>
      <c r="I323" s="112" t="s">
        <v>2716</v>
      </c>
      <c r="J323" s="112" t="s">
        <v>2717</v>
      </c>
      <c r="K323" s="113" t="s">
        <v>1345</v>
      </c>
      <c r="L323" s="115" t="s">
        <v>2718</v>
      </c>
      <c r="M323" s="114">
        <v>45961</v>
      </c>
      <c r="N323" s="3" t="s">
        <v>1142</v>
      </c>
      <c r="O323" s="3" t="s">
        <v>1143</v>
      </c>
      <c r="P323" s="3" t="s">
        <v>1143</v>
      </c>
    </row>
    <row r="324" spans="1:16" ht="409.5" x14ac:dyDescent="0.35">
      <c r="A324" s="3">
        <v>323</v>
      </c>
      <c r="B324" s="3" t="s">
        <v>2719</v>
      </c>
      <c r="C324" s="3" t="s">
        <v>992</v>
      </c>
      <c r="D324" s="3" t="s">
        <v>1029</v>
      </c>
      <c r="E324" s="111">
        <v>45271</v>
      </c>
      <c r="F324" s="3" t="s">
        <v>375</v>
      </c>
      <c r="G324" s="3" t="s">
        <v>2720</v>
      </c>
      <c r="H324" s="3" t="s">
        <v>23</v>
      </c>
      <c r="I324" s="112" t="s">
        <v>2721</v>
      </c>
      <c r="J324" s="112" t="s">
        <v>2722</v>
      </c>
      <c r="K324" s="113" t="s">
        <v>1358</v>
      </c>
      <c r="L324" s="115" t="s">
        <v>1141</v>
      </c>
      <c r="M324" s="114">
        <v>45961</v>
      </c>
      <c r="N324" s="3" t="s">
        <v>1142</v>
      </c>
      <c r="O324" s="3" t="s">
        <v>1143</v>
      </c>
      <c r="P324" s="3" t="s">
        <v>1143</v>
      </c>
    </row>
    <row r="325" spans="1:16" ht="409.5" x14ac:dyDescent="0.35">
      <c r="A325" s="3">
        <v>324</v>
      </c>
      <c r="B325" s="3" t="s">
        <v>2723</v>
      </c>
      <c r="C325" s="3" t="s">
        <v>992</v>
      </c>
      <c r="D325" s="3" t="s">
        <v>1029</v>
      </c>
      <c r="E325" s="111">
        <v>45272</v>
      </c>
      <c r="F325" s="3" t="s">
        <v>455</v>
      </c>
      <c r="G325" s="3" t="s">
        <v>2724</v>
      </c>
      <c r="H325" s="3" t="s">
        <v>23</v>
      </c>
      <c r="I325" s="112" t="s">
        <v>2725</v>
      </c>
      <c r="J325" s="112" t="s">
        <v>2726</v>
      </c>
      <c r="K325" s="113" t="s">
        <v>1345</v>
      </c>
      <c r="L325" s="115" t="s">
        <v>2727</v>
      </c>
      <c r="M325" s="114">
        <v>45961</v>
      </c>
      <c r="N325" s="113" t="s">
        <v>1384</v>
      </c>
      <c r="O325" s="110" t="s">
        <v>2728</v>
      </c>
      <c r="P325" s="110" t="s">
        <v>1386</v>
      </c>
    </row>
    <row r="326" spans="1:16" ht="409.5" x14ac:dyDescent="0.35">
      <c r="A326" s="3">
        <v>325</v>
      </c>
      <c r="B326" s="3" t="s">
        <v>2729</v>
      </c>
      <c r="C326" s="3" t="s">
        <v>2730</v>
      </c>
      <c r="D326" s="3" t="s">
        <v>187</v>
      </c>
      <c r="E326" s="111">
        <v>45274</v>
      </c>
      <c r="F326" s="3" t="s">
        <v>375</v>
      </c>
      <c r="G326" s="3" t="s">
        <v>2731</v>
      </c>
      <c r="H326" s="3" t="s">
        <v>21</v>
      </c>
      <c r="I326" s="112" t="s">
        <v>2732</v>
      </c>
      <c r="J326" s="112" t="s">
        <v>2733</v>
      </c>
      <c r="K326" s="113" t="s">
        <v>1345</v>
      </c>
      <c r="L326" s="115" t="s">
        <v>2734</v>
      </c>
      <c r="M326" s="114">
        <v>45961</v>
      </c>
      <c r="N326" s="3" t="s">
        <v>1142</v>
      </c>
      <c r="O326" s="3" t="s">
        <v>1143</v>
      </c>
      <c r="P326" s="3" t="s">
        <v>1143</v>
      </c>
    </row>
    <row r="327" spans="1:16" ht="409.5" x14ac:dyDescent="0.35">
      <c r="A327" s="3">
        <v>326</v>
      </c>
      <c r="B327" s="3" t="s">
        <v>2735</v>
      </c>
      <c r="C327" s="3" t="s">
        <v>992</v>
      </c>
      <c r="D327" s="3" t="s">
        <v>265</v>
      </c>
      <c r="E327" s="111">
        <v>45274</v>
      </c>
      <c r="F327" s="3" t="s">
        <v>181</v>
      </c>
      <c r="G327" s="3" t="s">
        <v>2736</v>
      </c>
      <c r="H327" s="3" t="s">
        <v>23</v>
      </c>
      <c r="I327" s="112" t="s">
        <v>2737</v>
      </c>
      <c r="J327" s="112" t="s">
        <v>2738</v>
      </c>
      <c r="K327" s="113" t="s">
        <v>1345</v>
      </c>
      <c r="L327" s="115" t="s">
        <v>2739</v>
      </c>
      <c r="M327" s="114">
        <v>45961</v>
      </c>
      <c r="N327" s="3" t="s">
        <v>1142</v>
      </c>
      <c r="O327" s="3" t="s">
        <v>1143</v>
      </c>
      <c r="P327" s="3" t="s">
        <v>1143</v>
      </c>
    </row>
    <row r="328" spans="1:16" ht="387.5" x14ac:dyDescent="0.35">
      <c r="A328" s="3">
        <v>327</v>
      </c>
      <c r="B328" s="3" t="s">
        <v>2740</v>
      </c>
      <c r="C328" s="3" t="s">
        <v>992</v>
      </c>
      <c r="D328" s="3" t="s">
        <v>187</v>
      </c>
      <c r="E328" s="111">
        <v>45274</v>
      </c>
      <c r="F328" s="3" t="s">
        <v>181</v>
      </c>
      <c r="G328" s="3" t="s">
        <v>2741</v>
      </c>
      <c r="H328" s="3" t="s">
        <v>23</v>
      </c>
      <c r="I328" s="112" t="s">
        <v>2742</v>
      </c>
      <c r="J328" s="112" t="s">
        <v>2743</v>
      </c>
      <c r="K328" s="113" t="s">
        <v>1345</v>
      </c>
      <c r="L328" s="115" t="s">
        <v>2744</v>
      </c>
      <c r="M328" s="114">
        <v>45961</v>
      </c>
      <c r="N328" s="3" t="s">
        <v>1142</v>
      </c>
      <c r="O328" s="3" t="s">
        <v>1143</v>
      </c>
      <c r="P328" s="3" t="s">
        <v>1143</v>
      </c>
    </row>
    <row r="329" spans="1:16" ht="409.5" x14ac:dyDescent="0.35">
      <c r="A329" s="3">
        <v>328</v>
      </c>
      <c r="B329" s="3" t="s">
        <v>2745</v>
      </c>
      <c r="C329" s="3" t="s">
        <v>2746</v>
      </c>
      <c r="D329" s="3" t="s">
        <v>386</v>
      </c>
      <c r="E329" s="111">
        <v>45275</v>
      </c>
      <c r="F329" s="3" t="s">
        <v>561</v>
      </c>
      <c r="G329" s="3" t="s">
        <v>2747</v>
      </c>
      <c r="H329" s="3" t="s">
        <v>21</v>
      </c>
      <c r="I329" s="112" t="s">
        <v>2748</v>
      </c>
      <c r="J329" s="112" t="s">
        <v>2749</v>
      </c>
      <c r="K329" s="113" t="s">
        <v>1345</v>
      </c>
      <c r="L329" s="115" t="s">
        <v>2750</v>
      </c>
      <c r="M329" s="114">
        <v>45961</v>
      </c>
      <c r="N329" s="3" t="s">
        <v>1142</v>
      </c>
      <c r="O329" s="3" t="s">
        <v>1143</v>
      </c>
      <c r="P329" s="3" t="s">
        <v>1143</v>
      </c>
    </row>
    <row r="330" spans="1:16" ht="400" x14ac:dyDescent="0.35">
      <c r="A330" s="3">
        <v>329</v>
      </c>
      <c r="B330" s="3" t="s">
        <v>2751</v>
      </c>
      <c r="C330" s="3" t="s">
        <v>992</v>
      </c>
      <c r="D330" s="3" t="s">
        <v>265</v>
      </c>
      <c r="E330" s="111">
        <v>45275</v>
      </c>
      <c r="F330" s="3" t="s">
        <v>73</v>
      </c>
      <c r="G330" s="3" t="s">
        <v>2752</v>
      </c>
      <c r="H330" s="3" t="s">
        <v>23</v>
      </c>
      <c r="I330" s="112" t="s">
        <v>2753</v>
      </c>
      <c r="J330" s="112" t="s">
        <v>2754</v>
      </c>
      <c r="K330" s="113" t="s">
        <v>1345</v>
      </c>
      <c r="L330" s="115" t="s">
        <v>2755</v>
      </c>
      <c r="M330" s="114">
        <v>45961</v>
      </c>
      <c r="N330" s="113" t="s">
        <v>1384</v>
      </c>
      <c r="O330" s="110" t="s">
        <v>2756</v>
      </c>
      <c r="P330" s="110" t="s">
        <v>1386</v>
      </c>
    </row>
    <row r="331" spans="1:16" ht="409.5" x14ac:dyDescent="0.35">
      <c r="A331" s="3">
        <v>330</v>
      </c>
      <c r="B331" s="3" t="s">
        <v>2757</v>
      </c>
      <c r="C331" s="3" t="s">
        <v>2758</v>
      </c>
      <c r="D331" s="3" t="s">
        <v>386</v>
      </c>
      <c r="E331" s="111">
        <v>45275</v>
      </c>
      <c r="F331" s="3" t="s">
        <v>73</v>
      </c>
      <c r="G331" s="3" t="s">
        <v>2759</v>
      </c>
      <c r="H331" s="3" t="s">
        <v>21</v>
      </c>
      <c r="I331" s="112" t="s">
        <v>2760</v>
      </c>
      <c r="J331" s="112" t="s">
        <v>2761</v>
      </c>
      <c r="K331" s="113" t="s">
        <v>1345</v>
      </c>
      <c r="L331" s="115" t="s">
        <v>2762</v>
      </c>
      <c r="M331" s="114">
        <v>45961</v>
      </c>
      <c r="N331" s="3" t="s">
        <v>1142</v>
      </c>
      <c r="O331" s="3" t="s">
        <v>1143</v>
      </c>
      <c r="P331" s="3" t="s">
        <v>1143</v>
      </c>
    </row>
    <row r="332" spans="1:16" ht="409.5" x14ac:dyDescent="0.35">
      <c r="A332" s="3">
        <v>331</v>
      </c>
      <c r="B332" s="3" t="s">
        <v>2763</v>
      </c>
      <c r="C332" s="3" t="s">
        <v>2764</v>
      </c>
      <c r="D332" s="3" t="s">
        <v>1029</v>
      </c>
      <c r="E332" s="111">
        <v>45280</v>
      </c>
      <c r="F332" s="3" t="s">
        <v>375</v>
      </c>
      <c r="G332" s="3" t="s">
        <v>2765</v>
      </c>
      <c r="H332" s="3" t="s">
        <v>21</v>
      </c>
      <c r="I332" s="112" t="s">
        <v>2766</v>
      </c>
      <c r="J332" s="112" t="s">
        <v>2767</v>
      </c>
      <c r="K332" s="113" t="s">
        <v>1345</v>
      </c>
      <c r="L332" s="115" t="s">
        <v>2768</v>
      </c>
      <c r="M332" s="114">
        <v>45961</v>
      </c>
      <c r="N332" s="113" t="s">
        <v>1384</v>
      </c>
      <c r="O332" s="110" t="s">
        <v>2769</v>
      </c>
      <c r="P332" s="110" t="s">
        <v>1386</v>
      </c>
    </row>
    <row r="333" spans="1:16" ht="409.5" x14ac:dyDescent="0.35">
      <c r="A333" s="3">
        <v>332</v>
      </c>
      <c r="B333" s="3" t="s">
        <v>2770</v>
      </c>
      <c r="C333" s="3" t="s">
        <v>992</v>
      </c>
      <c r="D333" s="3" t="s">
        <v>460</v>
      </c>
      <c r="E333" s="111">
        <v>45289</v>
      </c>
      <c r="F333" s="3" t="s">
        <v>455</v>
      </c>
      <c r="G333" s="3" t="s">
        <v>2771</v>
      </c>
      <c r="H333" s="3" t="s">
        <v>23</v>
      </c>
      <c r="I333" s="112" t="s">
        <v>2772</v>
      </c>
      <c r="J333" s="112" t="s">
        <v>2773</v>
      </c>
      <c r="K333" s="113" t="s">
        <v>1345</v>
      </c>
      <c r="L333" s="115" t="s">
        <v>2774</v>
      </c>
      <c r="M333" s="114">
        <v>45961</v>
      </c>
      <c r="N333" s="3" t="s">
        <v>1142</v>
      </c>
      <c r="O333" s="3" t="s">
        <v>1143</v>
      </c>
      <c r="P333" s="3" t="s">
        <v>1143</v>
      </c>
    </row>
    <row r="334" spans="1:16" ht="409.5" x14ac:dyDescent="0.35">
      <c r="A334" s="3">
        <v>333</v>
      </c>
      <c r="B334" s="3" t="s">
        <v>2775</v>
      </c>
      <c r="C334" s="3" t="s">
        <v>992</v>
      </c>
      <c r="D334" s="3" t="s">
        <v>1029</v>
      </c>
      <c r="E334" s="111">
        <v>45289</v>
      </c>
      <c r="F334" s="3" t="s">
        <v>455</v>
      </c>
      <c r="G334" s="3" t="s">
        <v>2776</v>
      </c>
      <c r="H334" s="3" t="s">
        <v>23</v>
      </c>
      <c r="I334" s="112" t="s">
        <v>2777</v>
      </c>
      <c r="J334" s="112" t="s">
        <v>2778</v>
      </c>
      <c r="K334" s="113" t="s">
        <v>1345</v>
      </c>
      <c r="L334" s="115" t="s">
        <v>2779</v>
      </c>
      <c r="M334" s="114">
        <v>45961</v>
      </c>
      <c r="N334" s="113" t="s">
        <v>1384</v>
      </c>
      <c r="O334" s="110" t="s">
        <v>2780</v>
      </c>
      <c r="P334" s="110" t="s">
        <v>1386</v>
      </c>
    </row>
    <row r="335" spans="1:16" ht="409.5" x14ac:dyDescent="0.35">
      <c r="A335" s="3">
        <v>334</v>
      </c>
      <c r="B335" s="3" t="s">
        <v>2781</v>
      </c>
      <c r="C335" s="3" t="s">
        <v>992</v>
      </c>
      <c r="D335" s="3" t="s">
        <v>187</v>
      </c>
      <c r="E335" s="111">
        <v>45289</v>
      </c>
      <c r="F335" s="3" t="s">
        <v>455</v>
      </c>
      <c r="G335" s="3" t="s">
        <v>2782</v>
      </c>
      <c r="H335" s="3" t="s">
        <v>23</v>
      </c>
      <c r="I335" s="112" t="s">
        <v>2783</v>
      </c>
      <c r="J335" s="112" t="s">
        <v>2784</v>
      </c>
      <c r="K335" s="113" t="s">
        <v>1345</v>
      </c>
      <c r="L335" s="115" t="s">
        <v>2785</v>
      </c>
      <c r="M335" s="114">
        <v>45961</v>
      </c>
      <c r="N335" s="3" t="s">
        <v>1142</v>
      </c>
      <c r="O335" s="3" t="s">
        <v>1143</v>
      </c>
      <c r="P335" s="3" t="s">
        <v>1143</v>
      </c>
    </row>
    <row r="336" spans="1:16" ht="325" x14ac:dyDescent="0.35">
      <c r="A336" s="3">
        <v>335</v>
      </c>
      <c r="B336" s="3" t="s">
        <v>2786</v>
      </c>
      <c r="C336" s="3" t="s">
        <v>2787</v>
      </c>
      <c r="D336" s="3" t="s">
        <v>187</v>
      </c>
      <c r="E336" s="111">
        <v>45289</v>
      </c>
      <c r="F336" s="3" t="s">
        <v>455</v>
      </c>
      <c r="G336" s="3" t="s">
        <v>2788</v>
      </c>
      <c r="H336" s="3" t="s">
        <v>21</v>
      </c>
      <c r="I336" s="112" t="s">
        <v>2789</v>
      </c>
      <c r="J336" s="112" t="s">
        <v>2790</v>
      </c>
      <c r="K336" s="113" t="s">
        <v>1345</v>
      </c>
      <c r="L336" s="115" t="s">
        <v>2791</v>
      </c>
      <c r="M336" s="114">
        <v>45961</v>
      </c>
      <c r="N336" s="3" t="s">
        <v>1142</v>
      </c>
      <c r="O336" s="3" t="s">
        <v>1143</v>
      </c>
      <c r="P336" s="3" t="s">
        <v>1143</v>
      </c>
    </row>
    <row r="337" spans="1:16" ht="200" x14ac:dyDescent="0.35">
      <c r="A337" s="3">
        <v>336</v>
      </c>
      <c r="B337" s="3" t="s">
        <v>2792</v>
      </c>
      <c r="C337" s="3" t="s">
        <v>2793</v>
      </c>
      <c r="D337" s="3" t="s">
        <v>984</v>
      </c>
      <c r="E337" s="111">
        <v>45295</v>
      </c>
      <c r="F337" s="3" t="s">
        <v>17</v>
      </c>
      <c r="G337" s="3" t="s">
        <v>2794</v>
      </c>
      <c r="H337" s="3" t="s">
        <v>21</v>
      </c>
      <c r="I337" s="112" t="s">
        <v>2795</v>
      </c>
      <c r="J337" s="112" t="s">
        <v>2796</v>
      </c>
      <c r="K337" s="113" t="s">
        <v>1358</v>
      </c>
      <c r="L337" s="115" t="s">
        <v>1141</v>
      </c>
      <c r="M337" s="114">
        <v>45961</v>
      </c>
      <c r="N337" s="3" t="s">
        <v>1142</v>
      </c>
      <c r="O337" s="3" t="s">
        <v>1143</v>
      </c>
      <c r="P337" s="3" t="s">
        <v>1143</v>
      </c>
    </row>
    <row r="338" spans="1:16" ht="409.5" x14ac:dyDescent="0.35">
      <c r="A338" s="3">
        <v>337</v>
      </c>
      <c r="B338" s="3" t="s">
        <v>2797</v>
      </c>
      <c r="C338" s="3" t="s">
        <v>992</v>
      </c>
      <c r="D338" s="3" t="s">
        <v>204</v>
      </c>
      <c r="E338" s="111">
        <v>45304</v>
      </c>
      <c r="F338" s="3" t="s">
        <v>455</v>
      </c>
      <c r="G338" s="3" t="s">
        <v>2798</v>
      </c>
      <c r="H338" s="3" t="s">
        <v>23</v>
      </c>
      <c r="I338" s="112" t="s">
        <v>2799</v>
      </c>
      <c r="J338" s="112" t="s">
        <v>2800</v>
      </c>
      <c r="K338" s="113" t="s">
        <v>1345</v>
      </c>
      <c r="L338" s="115" t="s">
        <v>2801</v>
      </c>
      <c r="M338" s="114">
        <v>45961</v>
      </c>
      <c r="N338" s="3" t="s">
        <v>1142</v>
      </c>
      <c r="O338" s="3" t="s">
        <v>1143</v>
      </c>
      <c r="P338" s="3" t="s">
        <v>1143</v>
      </c>
    </row>
    <row r="339" spans="1:16" ht="145" x14ac:dyDescent="0.35">
      <c r="A339" s="3">
        <v>338</v>
      </c>
      <c r="B339" s="3" t="s">
        <v>2802</v>
      </c>
      <c r="C339" s="3" t="s">
        <v>992</v>
      </c>
      <c r="D339" s="3" t="s">
        <v>342</v>
      </c>
      <c r="E339" s="111">
        <v>45304</v>
      </c>
      <c r="F339" s="3" t="s">
        <v>455</v>
      </c>
      <c r="G339" s="3" t="s">
        <v>2803</v>
      </c>
      <c r="H339" s="3" t="s">
        <v>23</v>
      </c>
      <c r="I339" s="112" t="s">
        <v>2804</v>
      </c>
      <c r="J339" s="112" t="s">
        <v>2805</v>
      </c>
      <c r="K339" s="113" t="s">
        <v>1358</v>
      </c>
      <c r="L339" s="115" t="s">
        <v>1141</v>
      </c>
      <c r="M339" s="114">
        <v>45961</v>
      </c>
      <c r="N339" s="3" t="s">
        <v>1142</v>
      </c>
      <c r="O339" s="3" t="s">
        <v>1143</v>
      </c>
      <c r="P339" s="3" t="s">
        <v>1143</v>
      </c>
    </row>
    <row r="340" spans="1:16" ht="409.5" x14ac:dyDescent="0.35">
      <c r="A340" s="3">
        <v>339</v>
      </c>
      <c r="B340" s="3" t="s">
        <v>2806</v>
      </c>
      <c r="C340" s="3" t="s">
        <v>2807</v>
      </c>
      <c r="D340" s="3" t="s">
        <v>187</v>
      </c>
      <c r="E340" s="111">
        <v>45316</v>
      </c>
      <c r="F340" s="3" t="s">
        <v>455</v>
      </c>
      <c r="G340" s="3" t="s">
        <v>2808</v>
      </c>
      <c r="H340" s="3" t="s">
        <v>21</v>
      </c>
      <c r="I340" s="112" t="s">
        <v>2809</v>
      </c>
      <c r="J340" s="112" t="s">
        <v>2810</v>
      </c>
      <c r="K340" s="113" t="s">
        <v>1345</v>
      </c>
      <c r="L340" s="115" t="s">
        <v>2811</v>
      </c>
      <c r="M340" s="114">
        <v>45961</v>
      </c>
      <c r="N340" s="3" t="s">
        <v>1142</v>
      </c>
      <c r="O340" s="3" t="s">
        <v>1143</v>
      </c>
      <c r="P340" s="3" t="s">
        <v>1143</v>
      </c>
    </row>
    <row r="341" spans="1:16" ht="409.5" x14ac:dyDescent="0.35">
      <c r="A341" s="3">
        <v>340</v>
      </c>
      <c r="B341" s="3" t="s">
        <v>2812</v>
      </c>
      <c r="C341" s="3" t="s">
        <v>992</v>
      </c>
      <c r="D341" s="3" t="s">
        <v>187</v>
      </c>
      <c r="E341" s="111">
        <v>45328</v>
      </c>
      <c r="F341" s="3" t="s">
        <v>93</v>
      </c>
      <c r="G341" s="3" t="s">
        <v>2813</v>
      </c>
      <c r="H341" s="3" t="s">
        <v>23</v>
      </c>
      <c r="I341" s="112" t="s">
        <v>2814</v>
      </c>
      <c r="J341" s="112" t="s">
        <v>2815</v>
      </c>
      <c r="K341" s="113" t="s">
        <v>1345</v>
      </c>
      <c r="L341" s="115" t="s">
        <v>2816</v>
      </c>
      <c r="M341" s="114">
        <v>45961</v>
      </c>
      <c r="N341" s="3" t="s">
        <v>1142</v>
      </c>
      <c r="O341" s="3" t="s">
        <v>1143</v>
      </c>
      <c r="P341" s="3" t="s">
        <v>1143</v>
      </c>
    </row>
    <row r="342" spans="1:16" ht="409.5" x14ac:dyDescent="0.35">
      <c r="A342" s="3">
        <v>341</v>
      </c>
      <c r="B342" s="3" t="s">
        <v>2817</v>
      </c>
      <c r="C342" s="3" t="s">
        <v>992</v>
      </c>
      <c r="D342" s="3" t="s">
        <v>187</v>
      </c>
      <c r="E342" s="111">
        <v>45329</v>
      </c>
      <c r="F342" s="3" t="s">
        <v>96</v>
      </c>
      <c r="G342" s="3" t="s">
        <v>2818</v>
      </c>
      <c r="H342" s="3" t="s">
        <v>23</v>
      </c>
      <c r="I342" s="112" t="s">
        <v>2819</v>
      </c>
      <c r="J342" s="112" t="s">
        <v>2820</v>
      </c>
      <c r="K342" s="113" t="s">
        <v>1345</v>
      </c>
      <c r="L342" s="115" t="s">
        <v>2821</v>
      </c>
      <c r="M342" s="114">
        <v>45961</v>
      </c>
      <c r="N342" s="3" t="s">
        <v>1142</v>
      </c>
      <c r="O342" s="3" t="s">
        <v>1143</v>
      </c>
      <c r="P342" s="3" t="s">
        <v>1143</v>
      </c>
    </row>
    <row r="343" spans="1:16" ht="75" x14ac:dyDescent="0.35">
      <c r="A343" s="3">
        <v>342</v>
      </c>
      <c r="B343" s="3" t="s">
        <v>2822</v>
      </c>
      <c r="C343" s="3" t="s">
        <v>2823</v>
      </c>
      <c r="D343" s="3" t="s">
        <v>386</v>
      </c>
      <c r="E343" s="111">
        <v>45330</v>
      </c>
      <c r="F343" s="3" t="s">
        <v>181</v>
      </c>
      <c r="G343" s="3" t="s">
        <v>2824</v>
      </c>
      <c r="H343" s="3" t="s">
        <v>21</v>
      </c>
      <c r="I343" s="112" t="s">
        <v>2825</v>
      </c>
      <c r="J343" s="112" t="s">
        <v>2826</v>
      </c>
      <c r="K343" s="113" t="s">
        <v>1358</v>
      </c>
      <c r="L343" s="115" t="s">
        <v>1141</v>
      </c>
      <c r="M343" s="114">
        <v>45961</v>
      </c>
      <c r="N343" s="3" t="s">
        <v>1142</v>
      </c>
      <c r="O343" s="3" t="s">
        <v>1143</v>
      </c>
      <c r="P343" s="3" t="s">
        <v>1143</v>
      </c>
    </row>
    <row r="344" spans="1:16" ht="130.5" x14ac:dyDescent="0.35">
      <c r="A344" s="3">
        <v>343</v>
      </c>
      <c r="B344" s="3" t="s">
        <v>2827</v>
      </c>
      <c r="C344" s="3" t="s">
        <v>992</v>
      </c>
      <c r="D344" s="3" t="s">
        <v>187</v>
      </c>
      <c r="E344" s="111">
        <v>45330</v>
      </c>
      <c r="F344" s="3" t="s">
        <v>181</v>
      </c>
      <c r="G344" s="3" t="s">
        <v>2828</v>
      </c>
      <c r="H344" s="3" t="s">
        <v>23</v>
      </c>
      <c r="I344" s="112" t="s">
        <v>2829</v>
      </c>
      <c r="J344" s="112" t="s">
        <v>2830</v>
      </c>
      <c r="K344" s="113" t="s">
        <v>1358</v>
      </c>
      <c r="L344" s="115" t="s">
        <v>1141</v>
      </c>
      <c r="M344" s="114">
        <v>45961</v>
      </c>
      <c r="N344" s="3" t="s">
        <v>1142</v>
      </c>
      <c r="O344" s="3" t="s">
        <v>1143</v>
      </c>
      <c r="P344" s="3" t="s">
        <v>1143</v>
      </c>
    </row>
    <row r="345" spans="1:16" ht="200" x14ac:dyDescent="0.35">
      <c r="A345" s="3">
        <v>344</v>
      </c>
      <c r="B345" s="3" t="s">
        <v>2831</v>
      </c>
      <c r="C345" s="3" t="s">
        <v>2832</v>
      </c>
      <c r="D345" s="3" t="s">
        <v>187</v>
      </c>
      <c r="E345" s="111">
        <v>45330</v>
      </c>
      <c r="F345" s="3" t="s">
        <v>181</v>
      </c>
      <c r="G345" s="3" t="s">
        <v>2833</v>
      </c>
      <c r="H345" s="3" t="s">
        <v>21</v>
      </c>
      <c r="I345" s="112" t="s">
        <v>2834</v>
      </c>
      <c r="J345" s="112" t="s">
        <v>2835</v>
      </c>
      <c r="K345" s="113" t="s">
        <v>1345</v>
      </c>
      <c r="L345" s="115" t="s">
        <v>1826</v>
      </c>
      <c r="M345" s="114">
        <v>45961</v>
      </c>
      <c r="N345" s="3" t="s">
        <v>1142</v>
      </c>
      <c r="O345" s="3" t="s">
        <v>1143</v>
      </c>
      <c r="P345" s="3" t="s">
        <v>1143</v>
      </c>
    </row>
    <row r="346" spans="1:16" ht="75" x14ac:dyDescent="0.35">
      <c r="A346" s="3">
        <v>345</v>
      </c>
      <c r="B346" s="3" t="s">
        <v>2836</v>
      </c>
      <c r="C346" s="3" t="s">
        <v>2837</v>
      </c>
      <c r="D346" s="3" t="s">
        <v>265</v>
      </c>
      <c r="E346" s="111">
        <v>45331</v>
      </c>
      <c r="F346" s="3" t="s">
        <v>455</v>
      </c>
      <c r="G346" s="3" t="s">
        <v>2838</v>
      </c>
      <c r="H346" s="3" t="s">
        <v>21</v>
      </c>
      <c r="I346" s="112" t="s">
        <v>2839</v>
      </c>
      <c r="J346" s="112" t="s">
        <v>2840</v>
      </c>
      <c r="K346" s="113" t="s">
        <v>1358</v>
      </c>
      <c r="L346" s="115" t="s">
        <v>1141</v>
      </c>
      <c r="M346" s="114">
        <v>45961</v>
      </c>
      <c r="N346" s="3" t="s">
        <v>1142</v>
      </c>
      <c r="O346" s="3" t="s">
        <v>1143</v>
      </c>
      <c r="P346" s="3" t="s">
        <v>1143</v>
      </c>
    </row>
    <row r="347" spans="1:16" ht="387.5" x14ac:dyDescent="0.35">
      <c r="A347" s="3">
        <v>346</v>
      </c>
      <c r="B347" s="3" t="s">
        <v>2841</v>
      </c>
      <c r="C347" s="3" t="s">
        <v>992</v>
      </c>
      <c r="D347" s="3" t="s">
        <v>183</v>
      </c>
      <c r="E347" s="111">
        <v>45331</v>
      </c>
      <c r="F347" s="3" t="s">
        <v>455</v>
      </c>
      <c r="G347" s="3" t="s">
        <v>2842</v>
      </c>
      <c r="H347" s="3" t="s">
        <v>23</v>
      </c>
      <c r="I347" s="112" t="s">
        <v>2843</v>
      </c>
      <c r="J347" s="112" t="s">
        <v>2844</v>
      </c>
      <c r="K347" s="113" t="s">
        <v>1345</v>
      </c>
      <c r="L347" s="115" t="s">
        <v>2845</v>
      </c>
      <c r="M347" s="114">
        <v>45961</v>
      </c>
      <c r="N347" s="3" t="s">
        <v>1142</v>
      </c>
      <c r="O347" s="3" t="s">
        <v>1143</v>
      </c>
      <c r="P347" s="3" t="s">
        <v>1143</v>
      </c>
    </row>
    <row r="348" spans="1:16" ht="200" x14ac:dyDescent="0.35">
      <c r="A348" s="3">
        <v>347</v>
      </c>
      <c r="B348" s="3" t="s">
        <v>2846</v>
      </c>
      <c r="C348" s="3" t="s">
        <v>2847</v>
      </c>
      <c r="D348" s="3" t="s">
        <v>386</v>
      </c>
      <c r="E348" s="111">
        <v>45331</v>
      </c>
      <c r="F348" s="3" t="s">
        <v>181</v>
      </c>
      <c r="G348" s="3" t="s">
        <v>2848</v>
      </c>
      <c r="H348" s="3" t="s">
        <v>21</v>
      </c>
      <c r="I348" s="112" t="s">
        <v>2849</v>
      </c>
      <c r="J348" s="112" t="s">
        <v>2850</v>
      </c>
      <c r="K348" s="113" t="s">
        <v>1345</v>
      </c>
      <c r="L348" s="115" t="s">
        <v>2851</v>
      </c>
      <c r="M348" s="114">
        <v>45961</v>
      </c>
      <c r="N348" s="3" t="s">
        <v>1142</v>
      </c>
      <c r="O348" s="3" t="s">
        <v>1143</v>
      </c>
      <c r="P348" s="3" t="s">
        <v>1143</v>
      </c>
    </row>
    <row r="349" spans="1:16" ht="187.5" x14ac:dyDescent="0.35">
      <c r="A349" s="3">
        <v>348</v>
      </c>
      <c r="B349" s="3" t="s">
        <v>2852</v>
      </c>
      <c r="C349" s="3" t="s">
        <v>992</v>
      </c>
      <c r="D349" s="3" t="s">
        <v>1029</v>
      </c>
      <c r="E349" s="111">
        <v>45331</v>
      </c>
      <c r="F349" s="3" t="s">
        <v>181</v>
      </c>
      <c r="G349" s="3" t="s">
        <v>2853</v>
      </c>
      <c r="H349" s="3" t="s">
        <v>23</v>
      </c>
      <c r="I349" s="112" t="s">
        <v>2854</v>
      </c>
      <c r="J349" s="112" t="s">
        <v>2855</v>
      </c>
      <c r="K349" s="113" t="s">
        <v>1358</v>
      </c>
      <c r="L349" s="115" t="s">
        <v>1141</v>
      </c>
      <c r="M349" s="114">
        <v>45961</v>
      </c>
      <c r="N349" s="3" t="s">
        <v>1142</v>
      </c>
      <c r="O349" s="3" t="s">
        <v>1143</v>
      </c>
      <c r="P349" s="3" t="s">
        <v>1143</v>
      </c>
    </row>
    <row r="350" spans="1:16" ht="409.5" x14ac:dyDescent="0.35">
      <c r="A350" s="3">
        <v>349</v>
      </c>
      <c r="B350" s="3" t="s">
        <v>2856</v>
      </c>
      <c r="C350" s="3" t="s">
        <v>992</v>
      </c>
      <c r="D350" s="3" t="s">
        <v>187</v>
      </c>
      <c r="E350" s="111">
        <v>45334</v>
      </c>
      <c r="F350" s="3" t="s">
        <v>73</v>
      </c>
      <c r="G350" s="3" t="s">
        <v>2857</v>
      </c>
      <c r="H350" s="3" t="s">
        <v>23</v>
      </c>
      <c r="I350" s="112" t="s">
        <v>2858</v>
      </c>
      <c r="J350" s="112" t="s">
        <v>2859</v>
      </c>
      <c r="K350" s="113" t="s">
        <v>1345</v>
      </c>
      <c r="L350" s="115" t="s">
        <v>2860</v>
      </c>
      <c r="M350" s="114">
        <v>45961</v>
      </c>
      <c r="N350" s="3" t="s">
        <v>1142</v>
      </c>
      <c r="O350" s="3" t="s">
        <v>1143</v>
      </c>
      <c r="P350" s="3" t="s">
        <v>1143</v>
      </c>
    </row>
    <row r="351" spans="1:16" ht="362.5" x14ac:dyDescent="0.35">
      <c r="A351" s="3">
        <v>350</v>
      </c>
      <c r="B351" s="3" t="s">
        <v>2861</v>
      </c>
      <c r="C351" s="3" t="s">
        <v>2862</v>
      </c>
      <c r="D351" s="3" t="s">
        <v>386</v>
      </c>
      <c r="E351" s="111">
        <v>45337</v>
      </c>
      <c r="F351" s="3" t="s">
        <v>181</v>
      </c>
      <c r="G351" s="3" t="s">
        <v>2863</v>
      </c>
      <c r="H351" s="3" t="s">
        <v>21</v>
      </c>
      <c r="I351" s="112" t="s">
        <v>2864</v>
      </c>
      <c r="J351" s="112" t="s">
        <v>2865</v>
      </c>
      <c r="K351" s="113" t="s">
        <v>1345</v>
      </c>
      <c r="L351" s="115" t="s">
        <v>2866</v>
      </c>
      <c r="M351" s="114">
        <v>45961</v>
      </c>
      <c r="N351" s="3" t="s">
        <v>1142</v>
      </c>
      <c r="O351" s="3" t="s">
        <v>1143</v>
      </c>
      <c r="P351" s="3" t="s">
        <v>1143</v>
      </c>
    </row>
    <row r="352" spans="1:16" ht="75" x14ac:dyDescent="0.35">
      <c r="A352" s="3">
        <v>351</v>
      </c>
      <c r="B352" s="3" t="s">
        <v>2867</v>
      </c>
      <c r="C352" s="3" t="s">
        <v>2868</v>
      </c>
      <c r="D352" s="3" t="s">
        <v>187</v>
      </c>
      <c r="E352" s="111">
        <v>45337</v>
      </c>
      <c r="F352" s="3" t="s">
        <v>181</v>
      </c>
      <c r="G352" s="3" t="s">
        <v>2869</v>
      </c>
      <c r="H352" s="3" t="s">
        <v>21</v>
      </c>
      <c r="I352" s="112" t="s">
        <v>2870</v>
      </c>
      <c r="J352" s="112" t="s">
        <v>2871</v>
      </c>
      <c r="K352" s="113" t="s">
        <v>1358</v>
      </c>
      <c r="L352" s="115" t="s">
        <v>1141</v>
      </c>
      <c r="M352" s="114">
        <v>45961</v>
      </c>
      <c r="N352" s="3" t="s">
        <v>1142</v>
      </c>
      <c r="O352" s="3" t="s">
        <v>1143</v>
      </c>
      <c r="P352" s="3" t="s">
        <v>1143</v>
      </c>
    </row>
    <row r="353" spans="1:16" ht="312.5" x14ac:dyDescent="0.35">
      <c r="A353" s="3">
        <v>352</v>
      </c>
      <c r="B353" s="3" t="s">
        <v>2872</v>
      </c>
      <c r="C353" s="3" t="s">
        <v>2873</v>
      </c>
      <c r="D353" s="3" t="s">
        <v>187</v>
      </c>
      <c r="E353" s="111">
        <v>45338</v>
      </c>
      <c r="F353" s="3" t="s">
        <v>66</v>
      </c>
      <c r="G353" s="3" t="s">
        <v>2874</v>
      </c>
      <c r="H353" s="3" t="s">
        <v>21</v>
      </c>
      <c r="I353" s="112" t="s">
        <v>2875</v>
      </c>
      <c r="J353" s="112" t="s">
        <v>2876</v>
      </c>
      <c r="K353" s="113" t="s">
        <v>1345</v>
      </c>
      <c r="L353" s="115" t="s">
        <v>2877</v>
      </c>
      <c r="M353" s="114">
        <v>45961</v>
      </c>
      <c r="N353" s="3" t="s">
        <v>1142</v>
      </c>
      <c r="O353" s="3" t="s">
        <v>1143</v>
      </c>
      <c r="P353" s="3" t="s">
        <v>1143</v>
      </c>
    </row>
    <row r="354" spans="1:16" ht="409.5" x14ac:dyDescent="0.35">
      <c r="A354" s="3">
        <v>353</v>
      </c>
      <c r="B354" s="3" t="s">
        <v>2878</v>
      </c>
      <c r="C354" s="3" t="s">
        <v>992</v>
      </c>
      <c r="D354" s="3" t="s">
        <v>187</v>
      </c>
      <c r="E354" s="111">
        <v>45341</v>
      </c>
      <c r="F354" s="3" t="s">
        <v>375</v>
      </c>
      <c r="G354" s="3" t="s">
        <v>2879</v>
      </c>
      <c r="H354" s="3" t="s">
        <v>23</v>
      </c>
      <c r="I354" s="112" t="s">
        <v>2880</v>
      </c>
      <c r="J354" s="112" t="s">
        <v>2881</v>
      </c>
      <c r="K354" s="113" t="s">
        <v>1345</v>
      </c>
      <c r="L354" s="115" t="s">
        <v>2791</v>
      </c>
      <c r="M354" s="114">
        <v>45961</v>
      </c>
      <c r="N354" s="3" t="s">
        <v>1142</v>
      </c>
      <c r="O354" s="3" t="s">
        <v>1143</v>
      </c>
      <c r="P354" s="3" t="s">
        <v>1143</v>
      </c>
    </row>
    <row r="355" spans="1:16" ht="62.5" x14ac:dyDescent="0.35">
      <c r="A355" s="3">
        <v>354</v>
      </c>
      <c r="B355" s="3" t="s">
        <v>2882</v>
      </c>
      <c r="C355" s="3" t="s">
        <v>2883</v>
      </c>
      <c r="D355" s="3" t="s">
        <v>187</v>
      </c>
      <c r="E355" s="111">
        <v>45352</v>
      </c>
      <c r="F355" s="3" t="s">
        <v>375</v>
      </c>
      <c r="G355" s="3" t="s">
        <v>2884</v>
      </c>
      <c r="H355" s="3" t="s">
        <v>21</v>
      </c>
      <c r="I355" s="112" t="s">
        <v>2885</v>
      </c>
      <c r="J355" s="112" t="s">
        <v>2886</v>
      </c>
      <c r="K355" s="113" t="s">
        <v>1358</v>
      </c>
      <c r="L355" s="115" t="s">
        <v>1141</v>
      </c>
      <c r="M355" s="114">
        <v>45961</v>
      </c>
      <c r="N355" s="3" t="s">
        <v>1142</v>
      </c>
      <c r="O355" s="3" t="s">
        <v>1143</v>
      </c>
      <c r="P355" s="3" t="s">
        <v>1143</v>
      </c>
    </row>
    <row r="356" spans="1:16" ht="162.5" x14ac:dyDescent="0.35">
      <c r="A356" s="3">
        <v>355</v>
      </c>
      <c r="B356" s="3" t="s">
        <v>2887</v>
      </c>
      <c r="C356" s="3" t="s">
        <v>2888</v>
      </c>
      <c r="D356" s="3" t="s">
        <v>386</v>
      </c>
      <c r="E356" s="111">
        <v>45380</v>
      </c>
      <c r="F356" s="3" t="s">
        <v>181</v>
      </c>
      <c r="G356" s="3" t="s">
        <v>2889</v>
      </c>
      <c r="H356" s="3" t="s">
        <v>21</v>
      </c>
      <c r="I356" s="112" t="s">
        <v>2890</v>
      </c>
      <c r="J356" s="112" t="s">
        <v>2891</v>
      </c>
      <c r="K356" s="113" t="s">
        <v>1345</v>
      </c>
      <c r="L356" s="115" t="s">
        <v>2892</v>
      </c>
      <c r="M356" s="114">
        <v>45961</v>
      </c>
      <c r="N356" s="3" t="s">
        <v>1142</v>
      </c>
      <c r="O356" s="3" t="s">
        <v>1143</v>
      </c>
      <c r="P356" s="3" t="s">
        <v>1143</v>
      </c>
    </row>
    <row r="357" spans="1:16" ht="75" x14ac:dyDescent="0.35">
      <c r="A357" s="3">
        <v>356</v>
      </c>
      <c r="B357" s="3" t="s">
        <v>2893</v>
      </c>
      <c r="C357" s="3" t="s">
        <v>2894</v>
      </c>
      <c r="D357" s="3" t="s">
        <v>1029</v>
      </c>
      <c r="E357" s="111">
        <v>45383</v>
      </c>
      <c r="F357" s="3" t="s">
        <v>181</v>
      </c>
      <c r="G357" s="3" t="s">
        <v>2895</v>
      </c>
      <c r="H357" s="3" t="s">
        <v>21</v>
      </c>
      <c r="I357" s="112" t="s">
        <v>2896</v>
      </c>
      <c r="J357" s="112" t="s">
        <v>2897</v>
      </c>
      <c r="K357" s="113" t="s">
        <v>1358</v>
      </c>
      <c r="L357" s="115" t="s">
        <v>1141</v>
      </c>
      <c r="M357" s="114">
        <v>45961</v>
      </c>
      <c r="N357" s="3" t="s">
        <v>1142</v>
      </c>
      <c r="O357" s="3" t="s">
        <v>1143</v>
      </c>
      <c r="P357" s="3" t="s">
        <v>1143</v>
      </c>
    </row>
    <row r="358" spans="1:16" ht="406" x14ac:dyDescent="0.35">
      <c r="A358" s="3">
        <v>357</v>
      </c>
      <c r="B358" s="3" t="s">
        <v>2898</v>
      </c>
      <c r="C358" s="3" t="s">
        <v>2899</v>
      </c>
      <c r="D358" s="3" t="s">
        <v>1029</v>
      </c>
      <c r="E358" s="111">
        <v>45404</v>
      </c>
      <c r="F358" s="3" t="s">
        <v>455</v>
      </c>
      <c r="G358" s="3" t="s">
        <v>2900</v>
      </c>
      <c r="H358" s="3" t="s">
        <v>21</v>
      </c>
      <c r="I358" s="112" t="s">
        <v>2901</v>
      </c>
      <c r="J358" s="112" t="s">
        <v>2902</v>
      </c>
      <c r="K358" s="113" t="s">
        <v>1358</v>
      </c>
      <c r="L358" s="115" t="s">
        <v>1141</v>
      </c>
      <c r="M358" s="114">
        <v>45961</v>
      </c>
      <c r="N358" s="3" t="s">
        <v>1142</v>
      </c>
      <c r="O358" s="3" t="s">
        <v>1143</v>
      </c>
      <c r="P358" s="3" t="s">
        <v>1143</v>
      </c>
    </row>
    <row r="359" spans="1:16" ht="87.5" x14ac:dyDescent="0.35">
      <c r="A359" s="3">
        <v>358</v>
      </c>
      <c r="B359" s="3" t="s">
        <v>2903</v>
      </c>
      <c r="C359" s="3" t="s">
        <v>2904</v>
      </c>
      <c r="D359" s="3" t="s">
        <v>386</v>
      </c>
      <c r="E359" s="111">
        <v>45404</v>
      </c>
      <c r="F359" s="3" t="s">
        <v>455</v>
      </c>
      <c r="G359" s="3" t="s">
        <v>2905</v>
      </c>
      <c r="H359" s="3" t="s">
        <v>21</v>
      </c>
      <c r="I359" s="112" t="s">
        <v>2906</v>
      </c>
      <c r="J359" s="112" t="s">
        <v>2907</v>
      </c>
      <c r="K359" s="113" t="s">
        <v>1358</v>
      </c>
      <c r="L359" s="115" t="s">
        <v>1141</v>
      </c>
      <c r="M359" s="114">
        <v>45961</v>
      </c>
      <c r="N359" s="3" t="s">
        <v>1142</v>
      </c>
      <c r="O359" s="3" t="s">
        <v>1143</v>
      </c>
      <c r="P359" s="3" t="s">
        <v>1143</v>
      </c>
    </row>
    <row r="360" spans="1:16" ht="232" x14ac:dyDescent="0.35">
      <c r="A360" s="3">
        <v>359</v>
      </c>
      <c r="B360" s="3" t="s">
        <v>2908</v>
      </c>
      <c r="C360" s="3" t="s">
        <v>2909</v>
      </c>
      <c r="D360" s="3" t="s">
        <v>1029</v>
      </c>
      <c r="E360" s="111">
        <v>45412</v>
      </c>
      <c r="F360" s="3" t="s">
        <v>438</v>
      </c>
      <c r="G360" s="3" t="s">
        <v>2910</v>
      </c>
      <c r="H360" s="3" t="s">
        <v>21</v>
      </c>
      <c r="I360" s="112" t="s">
        <v>2911</v>
      </c>
      <c r="J360" s="112" t="s">
        <v>2912</v>
      </c>
      <c r="K360" s="113" t="s">
        <v>1358</v>
      </c>
      <c r="L360" s="115" t="s">
        <v>1141</v>
      </c>
      <c r="M360" s="114">
        <v>45961</v>
      </c>
      <c r="N360" s="3" t="s">
        <v>1142</v>
      </c>
      <c r="O360" s="3" t="s">
        <v>1143</v>
      </c>
      <c r="P360" s="3" t="s">
        <v>1143</v>
      </c>
    </row>
    <row r="361" spans="1:16" ht="409.5" x14ac:dyDescent="0.35">
      <c r="A361" s="3">
        <v>360</v>
      </c>
      <c r="B361" s="3" t="s">
        <v>2913</v>
      </c>
      <c r="C361" s="3" t="s">
        <v>2914</v>
      </c>
      <c r="D361" s="3" t="s">
        <v>187</v>
      </c>
      <c r="E361" s="111">
        <v>45419</v>
      </c>
      <c r="F361" s="3" t="s">
        <v>455</v>
      </c>
      <c r="G361" s="3" t="s">
        <v>2915</v>
      </c>
      <c r="H361" s="3" t="s">
        <v>21</v>
      </c>
      <c r="I361" s="112" t="s">
        <v>2916</v>
      </c>
      <c r="J361" s="112" t="s">
        <v>2917</v>
      </c>
      <c r="K361" s="113" t="s">
        <v>1345</v>
      </c>
      <c r="L361" s="115" t="s">
        <v>2918</v>
      </c>
      <c r="M361" s="114">
        <v>45961</v>
      </c>
      <c r="N361" s="3" t="s">
        <v>1142</v>
      </c>
      <c r="O361" s="3" t="s">
        <v>1143</v>
      </c>
      <c r="P361" s="3" t="s">
        <v>1143</v>
      </c>
    </row>
    <row r="362" spans="1:16" ht="409.5" x14ac:dyDescent="0.35">
      <c r="A362" s="3">
        <v>361</v>
      </c>
      <c r="B362" s="3" t="s">
        <v>2919</v>
      </c>
      <c r="C362" s="3" t="s">
        <v>992</v>
      </c>
      <c r="D362" s="3" t="s">
        <v>183</v>
      </c>
      <c r="E362" s="111">
        <v>45428</v>
      </c>
      <c r="F362" s="3" t="s">
        <v>17</v>
      </c>
      <c r="G362" s="3" t="s">
        <v>2920</v>
      </c>
      <c r="H362" s="3" t="s">
        <v>23</v>
      </c>
      <c r="I362" s="112" t="s">
        <v>2921</v>
      </c>
      <c r="J362" s="112" t="s">
        <v>2922</v>
      </c>
      <c r="K362" s="113" t="s">
        <v>1345</v>
      </c>
      <c r="L362" s="115" t="s">
        <v>2923</v>
      </c>
      <c r="M362" s="114">
        <v>45961</v>
      </c>
      <c r="N362" s="3" t="s">
        <v>1142</v>
      </c>
      <c r="O362" s="3" t="s">
        <v>1143</v>
      </c>
      <c r="P362" s="3" t="s">
        <v>1143</v>
      </c>
    </row>
    <row r="363" spans="1:16" ht="159.5" x14ac:dyDescent="0.35">
      <c r="A363" s="3">
        <v>362</v>
      </c>
      <c r="B363" s="3" t="s">
        <v>2924</v>
      </c>
      <c r="C363" s="3" t="s">
        <v>992</v>
      </c>
      <c r="D363" s="3" t="s">
        <v>984</v>
      </c>
      <c r="E363" s="111">
        <v>45428</v>
      </c>
      <c r="F363" s="3" t="s">
        <v>17</v>
      </c>
      <c r="G363" s="3" t="s">
        <v>2925</v>
      </c>
      <c r="H363" s="3" t="s">
        <v>23</v>
      </c>
      <c r="I363" s="112" t="s">
        <v>2926</v>
      </c>
      <c r="J363" s="112" t="s">
        <v>2927</v>
      </c>
      <c r="K363" s="113" t="s">
        <v>1358</v>
      </c>
      <c r="L363" s="115" t="s">
        <v>1141</v>
      </c>
      <c r="M363" s="114">
        <v>45961</v>
      </c>
      <c r="N363" s="3" t="s">
        <v>1142</v>
      </c>
      <c r="O363" s="3" t="s">
        <v>1143</v>
      </c>
      <c r="P363" s="3" t="s">
        <v>1143</v>
      </c>
    </row>
    <row r="364" spans="1:16" ht="337.5" x14ac:dyDescent="0.35">
      <c r="A364" s="3">
        <v>363</v>
      </c>
      <c r="B364" s="3" t="s">
        <v>2928</v>
      </c>
      <c r="C364" s="3" t="s">
        <v>992</v>
      </c>
      <c r="D364" s="3" t="s">
        <v>265</v>
      </c>
      <c r="E364" s="111">
        <v>45432</v>
      </c>
      <c r="F364" s="3" t="s">
        <v>181</v>
      </c>
      <c r="G364" s="3" t="s">
        <v>2929</v>
      </c>
      <c r="H364" s="3" t="s">
        <v>23</v>
      </c>
      <c r="I364" s="112" t="s">
        <v>2930</v>
      </c>
      <c r="J364" s="112" t="s">
        <v>2931</v>
      </c>
      <c r="K364" s="113" t="s">
        <v>1345</v>
      </c>
      <c r="L364" s="115" t="s">
        <v>2932</v>
      </c>
      <c r="M364" s="114">
        <v>45961</v>
      </c>
      <c r="N364" s="3" t="s">
        <v>1142</v>
      </c>
      <c r="O364" s="3" t="s">
        <v>1143</v>
      </c>
      <c r="P364" s="3" t="s">
        <v>1143</v>
      </c>
    </row>
    <row r="365" spans="1:16" ht="174" x14ac:dyDescent="0.35">
      <c r="A365" s="3">
        <v>364</v>
      </c>
      <c r="B365" s="3" t="s">
        <v>2933</v>
      </c>
      <c r="C365" s="3" t="s">
        <v>992</v>
      </c>
      <c r="D365" s="3" t="s">
        <v>265</v>
      </c>
      <c r="E365" s="111">
        <v>45432</v>
      </c>
      <c r="F365" s="3" t="s">
        <v>181</v>
      </c>
      <c r="G365" s="3" t="s">
        <v>2934</v>
      </c>
      <c r="H365" s="3" t="s">
        <v>23</v>
      </c>
      <c r="I365" s="112" t="s">
        <v>2935</v>
      </c>
      <c r="J365" s="112" t="s">
        <v>2936</v>
      </c>
      <c r="K365" s="113" t="s">
        <v>1358</v>
      </c>
      <c r="L365" s="115" t="s">
        <v>1141</v>
      </c>
      <c r="M365" s="114">
        <v>45961</v>
      </c>
      <c r="N365" s="3" t="s">
        <v>1142</v>
      </c>
      <c r="O365" s="3" t="s">
        <v>1143</v>
      </c>
      <c r="P365" s="3" t="s">
        <v>1143</v>
      </c>
    </row>
    <row r="366" spans="1:16" ht="188.5" x14ac:dyDescent="0.35">
      <c r="A366" s="3">
        <v>365</v>
      </c>
      <c r="B366" s="3" t="s">
        <v>2937</v>
      </c>
      <c r="C366" s="3" t="s">
        <v>992</v>
      </c>
      <c r="D366" s="3" t="s">
        <v>265</v>
      </c>
      <c r="E366" s="111">
        <v>45432</v>
      </c>
      <c r="F366" s="3" t="s">
        <v>17</v>
      </c>
      <c r="G366" s="3" t="s">
        <v>2938</v>
      </c>
      <c r="H366" s="3" t="s">
        <v>23</v>
      </c>
      <c r="I366" s="112" t="s">
        <v>2939</v>
      </c>
      <c r="J366" s="112" t="s">
        <v>2940</v>
      </c>
      <c r="K366" s="113" t="s">
        <v>1358</v>
      </c>
      <c r="L366" s="115" t="s">
        <v>1141</v>
      </c>
      <c r="M366" s="114">
        <v>45961</v>
      </c>
      <c r="N366" s="3" t="s">
        <v>1142</v>
      </c>
      <c r="O366" s="3" t="s">
        <v>1143</v>
      </c>
      <c r="P366" s="3" t="s">
        <v>1143</v>
      </c>
    </row>
    <row r="367" spans="1:16" ht="150" x14ac:dyDescent="0.35">
      <c r="A367" s="3">
        <v>366</v>
      </c>
      <c r="B367" s="3" t="s">
        <v>2941</v>
      </c>
      <c r="C367" s="3" t="s">
        <v>2942</v>
      </c>
      <c r="D367" s="3" t="s">
        <v>386</v>
      </c>
      <c r="E367" s="111">
        <v>45436</v>
      </c>
      <c r="F367" s="3" t="s">
        <v>99</v>
      </c>
      <c r="G367" s="3" t="s">
        <v>2943</v>
      </c>
      <c r="H367" s="3" t="s">
        <v>21</v>
      </c>
      <c r="I367" s="112" t="s">
        <v>2944</v>
      </c>
      <c r="J367" s="112" t="s">
        <v>2945</v>
      </c>
      <c r="K367" s="113" t="s">
        <v>1358</v>
      </c>
      <c r="L367" s="115" t="s">
        <v>1141</v>
      </c>
      <c r="M367" s="114">
        <v>45961</v>
      </c>
      <c r="N367" s="3" t="s">
        <v>1142</v>
      </c>
      <c r="O367" s="3" t="s">
        <v>1143</v>
      </c>
      <c r="P367" s="3" t="s">
        <v>1143</v>
      </c>
    </row>
    <row r="368" spans="1:16" ht="409.5" x14ac:dyDescent="0.35">
      <c r="A368" s="3">
        <v>367</v>
      </c>
      <c r="B368" s="3" t="s">
        <v>2946</v>
      </c>
      <c r="C368" s="3" t="s">
        <v>2947</v>
      </c>
      <c r="D368" s="3" t="s">
        <v>1029</v>
      </c>
      <c r="E368" s="111">
        <v>45436</v>
      </c>
      <c r="F368" s="3" t="s">
        <v>99</v>
      </c>
      <c r="G368" s="3" t="s">
        <v>2948</v>
      </c>
      <c r="H368" s="3" t="s">
        <v>21</v>
      </c>
      <c r="I368" s="112" t="s">
        <v>2949</v>
      </c>
      <c r="J368" s="112" t="s">
        <v>2950</v>
      </c>
      <c r="K368" s="113" t="s">
        <v>1345</v>
      </c>
      <c r="L368" s="115" t="s">
        <v>2951</v>
      </c>
      <c r="M368" s="114">
        <v>45961</v>
      </c>
      <c r="N368" s="113" t="s">
        <v>1384</v>
      </c>
      <c r="O368" s="110" t="s">
        <v>2952</v>
      </c>
      <c r="P368" s="110" t="s">
        <v>1386</v>
      </c>
    </row>
    <row r="369" spans="1:16" ht="188.5" x14ac:dyDescent="0.35">
      <c r="A369" s="3">
        <v>368</v>
      </c>
      <c r="B369" s="3" t="s">
        <v>2953</v>
      </c>
      <c r="C369" s="3" t="s">
        <v>992</v>
      </c>
      <c r="D369" s="3" t="s">
        <v>386</v>
      </c>
      <c r="E369" s="111">
        <v>45441</v>
      </c>
      <c r="F369" s="3" t="s">
        <v>96</v>
      </c>
      <c r="G369" s="3" t="s">
        <v>2954</v>
      </c>
      <c r="H369" s="3" t="s">
        <v>23</v>
      </c>
      <c r="I369" s="112" t="s">
        <v>2955</v>
      </c>
      <c r="J369" s="112" t="s">
        <v>2956</v>
      </c>
      <c r="K369" s="113" t="s">
        <v>1358</v>
      </c>
      <c r="L369" s="115" t="s">
        <v>1141</v>
      </c>
      <c r="M369" s="114">
        <v>45961</v>
      </c>
      <c r="N369" s="3" t="s">
        <v>1142</v>
      </c>
      <c r="O369" s="3" t="s">
        <v>1143</v>
      </c>
      <c r="P369" s="3" t="s">
        <v>1143</v>
      </c>
    </row>
    <row r="370" spans="1:16" ht="409.5" x14ac:dyDescent="0.35">
      <c r="A370" s="3">
        <v>369</v>
      </c>
      <c r="B370" s="3" t="s">
        <v>2957</v>
      </c>
      <c r="C370" s="3" t="s">
        <v>2958</v>
      </c>
      <c r="D370" s="3" t="s">
        <v>386</v>
      </c>
      <c r="E370" s="111">
        <v>45449</v>
      </c>
      <c r="F370" s="3" t="s">
        <v>93</v>
      </c>
      <c r="G370" s="3" t="s">
        <v>2959</v>
      </c>
      <c r="H370" s="3" t="s">
        <v>21</v>
      </c>
      <c r="I370" s="112" t="s">
        <v>2960</v>
      </c>
      <c r="J370" s="112" t="s">
        <v>2961</v>
      </c>
      <c r="K370" s="113" t="s">
        <v>1345</v>
      </c>
      <c r="L370" s="115" t="s">
        <v>2951</v>
      </c>
      <c r="M370" s="114">
        <v>45961</v>
      </c>
      <c r="N370" s="3" t="s">
        <v>1142</v>
      </c>
      <c r="O370" s="3" t="s">
        <v>1143</v>
      </c>
      <c r="P370" s="3" t="s">
        <v>1143</v>
      </c>
    </row>
    <row r="371" spans="1:16" ht="217.5" x14ac:dyDescent="0.35">
      <c r="A371" s="3">
        <v>370</v>
      </c>
      <c r="B371" s="3" t="s">
        <v>2962</v>
      </c>
      <c r="C371" s="3" t="s">
        <v>992</v>
      </c>
      <c r="D371" s="3" t="s">
        <v>265</v>
      </c>
      <c r="E371" s="111">
        <v>45510</v>
      </c>
      <c r="F371" s="3" t="s">
        <v>413</v>
      </c>
      <c r="G371" s="3" t="s">
        <v>2963</v>
      </c>
      <c r="H371" s="3" t="s">
        <v>1187</v>
      </c>
      <c r="I371" s="112" t="s">
        <v>2964</v>
      </c>
      <c r="J371" s="112" t="s">
        <v>2965</v>
      </c>
      <c r="K371" s="113" t="s">
        <v>1345</v>
      </c>
      <c r="L371" s="115" t="s">
        <v>2966</v>
      </c>
      <c r="M371" s="114">
        <v>45961</v>
      </c>
      <c r="N371" s="3" t="s">
        <v>1142</v>
      </c>
      <c r="O371" s="3" t="s">
        <v>1143</v>
      </c>
      <c r="P371" s="3" t="s">
        <v>1143</v>
      </c>
    </row>
    <row r="372" spans="1:16" ht="387.5" x14ac:dyDescent="0.35">
      <c r="A372" s="3">
        <v>371</v>
      </c>
      <c r="B372" s="3" t="s">
        <v>2967</v>
      </c>
      <c r="C372" s="3" t="s">
        <v>2968</v>
      </c>
      <c r="D372" s="3" t="s">
        <v>386</v>
      </c>
      <c r="E372" s="111">
        <v>45518</v>
      </c>
      <c r="F372" s="3" t="s">
        <v>99</v>
      </c>
      <c r="G372" s="3" t="s">
        <v>2969</v>
      </c>
      <c r="H372" s="3" t="s">
        <v>21</v>
      </c>
      <c r="I372" s="112" t="s">
        <v>2970</v>
      </c>
      <c r="J372" s="112" t="s">
        <v>2971</v>
      </c>
      <c r="K372" s="113" t="s">
        <v>1345</v>
      </c>
      <c r="L372" s="115" t="s">
        <v>2972</v>
      </c>
      <c r="M372" s="114">
        <v>45961</v>
      </c>
      <c r="N372" s="3" t="s">
        <v>1142</v>
      </c>
      <c r="O372" s="3" t="s">
        <v>1143</v>
      </c>
      <c r="P372" s="3" t="s">
        <v>1143</v>
      </c>
    </row>
    <row r="373" spans="1:16" ht="75" x14ac:dyDescent="0.35">
      <c r="A373" s="3">
        <v>372</v>
      </c>
      <c r="B373" s="3" t="s">
        <v>2973</v>
      </c>
      <c r="C373" s="3" t="s">
        <v>2974</v>
      </c>
      <c r="D373" s="3" t="s">
        <v>1029</v>
      </c>
      <c r="E373" s="111">
        <v>45523</v>
      </c>
      <c r="F373" s="3" t="s">
        <v>375</v>
      </c>
      <c r="G373" s="3" t="s">
        <v>2975</v>
      </c>
      <c r="H373" s="3" t="s">
        <v>21</v>
      </c>
      <c r="I373" s="112" t="s">
        <v>2976</v>
      </c>
      <c r="J373" s="112" t="s">
        <v>2977</v>
      </c>
      <c r="K373" s="113" t="s">
        <v>1358</v>
      </c>
      <c r="L373" s="115" t="s">
        <v>1141</v>
      </c>
      <c r="M373" s="114">
        <v>45961</v>
      </c>
      <c r="N373" s="3" t="s">
        <v>1142</v>
      </c>
      <c r="O373" s="3" t="s">
        <v>1143</v>
      </c>
      <c r="P373" s="3" t="s">
        <v>1143</v>
      </c>
    </row>
    <row r="374" spans="1:16" ht="75" x14ac:dyDescent="0.35">
      <c r="A374" s="3">
        <v>373</v>
      </c>
      <c r="B374" s="3" t="s">
        <v>2978</v>
      </c>
      <c r="C374" s="3" t="s">
        <v>2979</v>
      </c>
      <c r="D374" s="3" t="s">
        <v>187</v>
      </c>
      <c r="E374" s="111">
        <v>45544</v>
      </c>
      <c r="F374" s="3" t="s">
        <v>375</v>
      </c>
      <c r="G374" s="3" t="s">
        <v>2980</v>
      </c>
      <c r="H374" s="3" t="s">
        <v>21</v>
      </c>
      <c r="I374" s="112" t="s">
        <v>2981</v>
      </c>
      <c r="J374" s="112" t="s">
        <v>2982</v>
      </c>
      <c r="K374" s="113" t="s">
        <v>1358</v>
      </c>
      <c r="L374" s="115" t="s">
        <v>1141</v>
      </c>
      <c r="M374" s="114">
        <v>45961</v>
      </c>
      <c r="N374" s="3" t="s">
        <v>1142</v>
      </c>
      <c r="O374" s="3" t="s">
        <v>1143</v>
      </c>
      <c r="P374" s="3" t="s">
        <v>1143</v>
      </c>
    </row>
    <row r="375" spans="1:16" ht="409.5" x14ac:dyDescent="0.35">
      <c r="A375" s="3">
        <v>374</v>
      </c>
      <c r="B375" s="3" t="s">
        <v>2983</v>
      </c>
      <c r="C375" s="3" t="s">
        <v>992</v>
      </c>
      <c r="D375" s="3" t="s">
        <v>1029</v>
      </c>
      <c r="E375" s="111">
        <v>45623</v>
      </c>
      <c r="F375" s="3" t="s">
        <v>99</v>
      </c>
      <c r="G375" s="3" t="s">
        <v>2984</v>
      </c>
      <c r="H375" s="3" t="s">
        <v>23</v>
      </c>
      <c r="I375" s="112" t="s">
        <v>2985</v>
      </c>
      <c r="J375" s="112" t="s">
        <v>2986</v>
      </c>
      <c r="K375" s="113" t="s">
        <v>1345</v>
      </c>
      <c r="L375" s="115" t="s">
        <v>2987</v>
      </c>
      <c r="M375" s="114">
        <v>45961</v>
      </c>
      <c r="N375" s="113" t="s">
        <v>1384</v>
      </c>
      <c r="O375" s="110" t="s">
        <v>2988</v>
      </c>
      <c r="P375" s="110" t="s">
        <v>1386</v>
      </c>
    </row>
    <row r="376" spans="1:16" ht="409.5" x14ac:dyDescent="0.35">
      <c r="A376" s="3">
        <v>375</v>
      </c>
      <c r="B376" s="3" t="s">
        <v>2989</v>
      </c>
      <c r="C376" s="3" t="s">
        <v>2990</v>
      </c>
      <c r="D376" s="3" t="s">
        <v>2586</v>
      </c>
      <c r="E376" s="111">
        <v>45631</v>
      </c>
      <c r="F376" s="3" t="s">
        <v>455</v>
      </c>
      <c r="G376" s="3" t="s">
        <v>2991</v>
      </c>
      <c r="H376" s="3" t="s">
        <v>21</v>
      </c>
      <c r="I376" s="112" t="s">
        <v>2992</v>
      </c>
      <c r="J376" s="112" t="s">
        <v>2993</v>
      </c>
      <c r="K376" s="113" t="s">
        <v>1345</v>
      </c>
      <c r="L376" s="115" t="s">
        <v>2994</v>
      </c>
      <c r="M376" s="114">
        <v>45961</v>
      </c>
      <c r="N376" s="3" t="s">
        <v>1142</v>
      </c>
      <c r="O376" s="3" t="s">
        <v>1143</v>
      </c>
      <c r="P376" s="3" t="s">
        <v>1143</v>
      </c>
    </row>
    <row r="377" spans="1:16" ht="400" x14ac:dyDescent="0.35">
      <c r="A377" s="3">
        <v>376</v>
      </c>
      <c r="B377" s="3" t="s">
        <v>2995</v>
      </c>
      <c r="C377" s="3" t="s">
        <v>2585</v>
      </c>
      <c r="D377" s="3" t="s">
        <v>2586</v>
      </c>
      <c r="E377" s="111">
        <v>45635</v>
      </c>
      <c r="F377" s="3" t="s">
        <v>99</v>
      </c>
      <c r="G377" s="3" t="s">
        <v>2996</v>
      </c>
      <c r="H377" s="3" t="s">
        <v>23</v>
      </c>
      <c r="I377" s="112" t="s">
        <v>2997</v>
      </c>
      <c r="J377" s="112" t="s">
        <v>2998</v>
      </c>
      <c r="K377" s="113" t="s">
        <v>1345</v>
      </c>
      <c r="L377" s="115" t="s">
        <v>2999</v>
      </c>
      <c r="M377" s="114">
        <v>45961</v>
      </c>
      <c r="N377" s="3" t="s">
        <v>1142</v>
      </c>
      <c r="O377" s="3" t="s">
        <v>1143</v>
      </c>
      <c r="P377" s="3" t="s">
        <v>1143</v>
      </c>
    </row>
    <row r="378" spans="1:16" ht="145" x14ac:dyDescent="0.35">
      <c r="A378" s="3">
        <v>377</v>
      </c>
      <c r="B378" s="3" t="s">
        <v>3000</v>
      </c>
      <c r="C378" s="3" t="s">
        <v>3001</v>
      </c>
      <c r="D378" s="3" t="s">
        <v>1029</v>
      </c>
      <c r="E378" s="111">
        <v>45638</v>
      </c>
      <c r="F378" s="3" t="s">
        <v>82</v>
      </c>
      <c r="G378" s="3" t="s">
        <v>3002</v>
      </c>
      <c r="H378" s="3" t="s">
        <v>23</v>
      </c>
      <c r="I378" s="112" t="s">
        <v>3003</v>
      </c>
      <c r="J378" s="112" t="s">
        <v>3004</v>
      </c>
      <c r="K378" s="113" t="s">
        <v>1358</v>
      </c>
      <c r="L378" s="115" t="s">
        <v>1141</v>
      </c>
      <c r="M378" s="114">
        <v>45961</v>
      </c>
      <c r="N378" s="3" t="s">
        <v>1142</v>
      </c>
      <c r="O378" s="3" t="s">
        <v>1143</v>
      </c>
      <c r="P378" s="3" t="s">
        <v>1143</v>
      </c>
    </row>
    <row r="379" spans="1:16" ht="348" x14ac:dyDescent="0.35">
      <c r="A379" s="3">
        <v>378</v>
      </c>
      <c r="B379" s="3" t="s">
        <v>3005</v>
      </c>
      <c r="C379" s="3" t="s">
        <v>3006</v>
      </c>
      <c r="D379" s="3" t="s">
        <v>460</v>
      </c>
      <c r="E379" s="111">
        <v>45639</v>
      </c>
      <c r="F379" s="3" t="s">
        <v>455</v>
      </c>
      <c r="G379" s="3" t="s">
        <v>3007</v>
      </c>
      <c r="H379" s="3" t="s">
        <v>21</v>
      </c>
      <c r="I379" s="3" t="s">
        <v>3008</v>
      </c>
      <c r="J379" s="112" t="s">
        <v>3009</v>
      </c>
      <c r="K379" s="110" t="s">
        <v>1345</v>
      </c>
      <c r="L379" s="118" t="s">
        <v>3010</v>
      </c>
      <c r="M379" s="114">
        <v>45961</v>
      </c>
      <c r="N379" s="3" t="s">
        <v>1142</v>
      </c>
      <c r="O379" s="3" t="s">
        <v>1143</v>
      </c>
      <c r="P379" s="3" t="s">
        <v>1143</v>
      </c>
    </row>
    <row r="380" spans="1:16" ht="409.5" x14ac:dyDescent="0.35">
      <c r="A380" s="3">
        <v>379</v>
      </c>
      <c r="B380" s="3" t="s">
        <v>3011</v>
      </c>
      <c r="C380" s="3" t="s">
        <v>3012</v>
      </c>
      <c r="D380" s="3" t="s">
        <v>1029</v>
      </c>
      <c r="E380" s="111">
        <v>45644</v>
      </c>
      <c r="F380" s="3" t="s">
        <v>438</v>
      </c>
      <c r="G380" s="3" t="s">
        <v>3013</v>
      </c>
      <c r="H380" s="3" t="s">
        <v>23</v>
      </c>
      <c r="I380" s="3" t="s">
        <v>3014</v>
      </c>
      <c r="J380" s="112" t="s">
        <v>3015</v>
      </c>
      <c r="K380" s="110" t="s">
        <v>1345</v>
      </c>
      <c r="L380" s="118" t="s">
        <v>3016</v>
      </c>
      <c r="M380" s="114">
        <v>45961</v>
      </c>
      <c r="N380" s="110" t="s">
        <v>1384</v>
      </c>
      <c r="O380" s="110" t="s">
        <v>3017</v>
      </c>
      <c r="P380" s="110" t="s">
        <v>1386</v>
      </c>
    </row>
    <row r="381" spans="1:16" ht="409.5" x14ac:dyDescent="0.35">
      <c r="A381" s="3">
        <v>380</v>
      </c>
      <c r="B381" s="3" t="s">
        <v>3018</v>
      </c>
      <c r="C381" s="3" t="s">
        <v>3019</v>
      </c>
      <c r="D381" s="3" t="s">
        <v>187</v>
      </c>
      <c r="E381" s="111">
        <v>45666</v>
      </c>
      <c r="F381" s="3" t="s">
        <v>93</v>
      </c>
      <c r="G381" s="3" t="s">
        <v>393</v>
      </c>
      <c r="H381" s="3" t="s">
        <v>21</v>
      </c>
      <c r="I381" s="3" t="s">
        <v>3020</v>
      </c>
      <c r="J381" s="112" t="s">
        <v>3021</v>
      </c>
      <c r="K381" s="110" t="s">
        <v>1345</v>
      </c>
      <c r="L381" s="118" t="s">
        <v>3022</v>
      </c>
      <c r="M381" s="114">
        <v>45961</v>
      </c>
      <c r="N381" s="3" t="s">
        <v>1142</v>
      </c>
      <c r="O381" s="3" t="s">
        <v>1143</v>
      </c>
      <c r="P381" s="3" t="s">
        <v>1143</v>
      </c>
    </row>
    <row r="382" spans="1:16" ht="409.5" x14ac:dyDescent="0.35">
      <c r="A382" s="3">
        <v>381</v>
      </c>
      <c r="B382" s="3" t="s">
        <v>3023</v>
      </c>
      <c r="C382" s="3" t="s">
        <v>396</v>
      </c>
      <c r="D382" s="3" t="s">
        <v>187</v>
      </c>
      <c r="E382" s="111">
        <v>45667</v>
      </c>
      <c r="F382" s="3" t="s">
        <v>181</v>
      </c>
      <c r="G382" s="3" t="s">
        <v>397</v>
      </c>
      <c r="H382" s="3" t="s">
        <v>21</v>
      </c>
      <c r="I382" s="3" t="s">
        <v>3024</v>
      </c>
      <c r="J382" s="112" t="s">
        <v>3025</v>
      </c>
      <c r="K382" s="110" t="s">
        <v>1345</v>
      </c>
      <c r="L382" s="118" t="s">
        <v>3026</v>
      </c>
      <c r="M382" s="114">
        <v>45961</v>
      </c>
      <c r="N382" s="3" t="s">
        <v>1142</v>
      </c>
      <c r="O382" s="3" t="s">
        <v>1143</v>
      </c>
      <c r="P382" s="3" t="s">
        <v>1143</v>
      </c>
    </row>
    <row r="383" spans="1:16" ht="87" x14ac:dyDescent="0.35">
      <c r="A383" s="3">
        <v>382</v>
      </c>
      <c r="B383" s="3" t="s">
        <v>402</v>
      </c>
      <c r="C383" s="3" t="s">
        <v>403</v>
      </c>
      <c r="D383" s="3" t="s">
        <v>204</v>
      </c>
      <c r="E383" s="111">
        <v>45671</v>
      </c>
      <c r="F383" s="3" t="s">
        <v>561</v>
      </c>
      <c r="G383" s="3" t="s">
        <v>404</v>
      </c>
      <c r="H383" s="3" t="s">
        <v>21</v>
      </c>
      <c r="I383" s="3" t="s">
        <v>3027</v>
      </c>
      <c r="J383" s="112" t="s">
        <v>3028</v>
      </c>
      <c r="K383" s="110" t="s">
        <v>1358</v>
      </c>
      <c r="L383" s="118" t="s">
        <v>1141</v>
      </c>
      <c r="M383" s="114">
        <v>45961</v>
      </c>
      <c r="N383" s="3" t="s">
        <v>1142</v>
      </c>
      <c r="O383" s="3" t="s">
        <v>1143</v>
      </c>
      <c r="P383" s="3" t="s">
        <v>1143</v>
      </c>
    </row>
    <row r="384" spans="1:16" ht="319" x14ac:dyDescent="0.35">
      <c r="A384" s="3">
        <v>383</v>
      </c>
      <c r="B384" s="3" t="s">
        <v>405</v>
      </c>
      <c r="C384" s="3" t="s">
        <v>406</v>
      </c>
      <c r="D384" s="3" t="s">
        <v>204</v>
      </c>
      <c r="E384" s="111">
        <v>45672</v>
      </c>
      <c r="F384" s="3" t="s">
        <v>82</v>
      </c>
      <c r="G384" s="3" t="s">
        <v>407</v>
      </c>
      <c r="H384" s="3" t="s">
        <v>21</v>
      </c>
      <c r="I384" s="3" t="s">
        <v>3029</v>
      </c>
      <c r="J384" s="112" t="s">
        <v>3030</v>
      </c>
      <c r="K384" s="110" t="s">
        <v>1345</v>
      </c>
      <c r="L384" s="118" t="s">
        <v>2877</v>
      </c>
      <c r="M384" s="114">
        <v>45961</v>
      </c>
      <c r="N384" s="3" t="s">
        <v>1142</v>
      </c>
      <c r="O384" s="3" t="s">
        <v>1143</v>
      </c>
      <c r="P384" s="3" t="s">
        <v>1143</v>
      </c>
    </row>
    <row r="385" spans="1:16" ht="188.5" x14ac:dyDescent="0.35">
      <c r="A385" s="3">
        <v>384</v>
      </c>
      <c r="B385" s="3" t="s">
        <v>408</v>
      </c>
      <c r="C385" s="3" t="s">
        <v>409</v>
      </c>
      <c r="D385" s="3" t="s">
        <v>410</v>
      </c>
      <c r="E385" s="111">
        <v>45672</v>
      </c>
      <c r="F385" s="3" t="s">
        <v>99</v>
      </c>
      <c r="G385" s="3" t="s">
        <v>3031</v>
      </c>
      <c r="H385" s="3" t="s">
        <v>21</v>
      </c>
      <c r="I385" s="3" t="s">
        <v>3032</v>
      </c>
      <c r="J385" s="112" t="s">
        <v>3033</v>
      </c>
      <c r="K385" s="110" t="s">
        <v>1345</v>
      </c>
      <c r="L385" s="118" t="s">
        <v>3034</v>
      </c>
      <c r="M385" s="114">
        <v>45961</v>
      </c>
      <c r="N385" s="3" t="s">
        <v>1142</v>
      </c>
      <c r="O385" s="3" t="s">
        <v>1143</v>
      </c>
      <c r="P385" s="3" t="s">
        <v>1143</v>
      </c>
    </row>
    <row r="386" spans="1:16" ht="409.5" x14ac:dyDescent="0.35">
      <c r="A386" s="3">
        <v>385</v>
      </c>
      <c r="B386" s="3" t="s">
        <v>428</v>
      </c>
      <c r="C386" s="3" t="s">
        <v>3035</v>
      </c>
      <c r="D386" s="3" t="s">
        <v>200</v>
      </c>
      <c r="E386" s="111">
        <v>45678</v>
      </c>
      <c r="F386" s="3" t="s">
        <v>93</v>
      </c>
      <c r="G386" s="3" t="s">
        <v>430</v>
      </c>
      <c r="H386" s="3" t="s">
        <v>23</v>
      </c>
      <c r="I386" s="3" t="s">
        <v>3036</v>
      </c>
      <c r="J386" s="112" t="s">
        <v>3037</v>
      </c>
      <c r="K386" s="110" t="s">
        <v>1345</v>
      </c>
      <c r="L386" s="118" t="s">
        <v>3038</v>
      </c>
      <c r="M386" s="114">
        <v>45961</v>
      </c>
      <c r="N386" s="110" t="s">
        <v>1384</v>
      </c>
      <c r="O386" s="110" t="s">
        <v>3039</v>
      </c>
      <c r="P386" s="110" t="s">
        <v>1386</v>
      </c>
    </row>
    <row r="387" spans="1:16" ht="188.5" x14ac:dyDescent="0.35">
      <c r="A387" s="3">
        <v>386</v>
      </c>
      <c r="B387" s="3" t="s">
        <v>431</v>
      </c>
      <c r="C387" s="3" t="s">
        <v>3040</v>
      </c>
      <c r="D387" s="3" t="s">
        <v>410</v>
      </c>
      <c r="E387" s="111">
        <v>45678</v>
      </c>
      <c r="F387" s="3" t="s">
        <v>93</v>
      </c>
      <c r="G387" s="3" t="s">
        <v>433</v>
      </c>
      <c r="H387" s="3" t="s">
        <v>23</v>
      </c>
      <c r="I387" s="3" t="s">
        <v>3041</v>
      </c>
      <c r="J387" s="112" t="s">
        <v>3042</v>
      </c>
      <c r="K387" s="110" t="s">
        <v>1358</v>
      </c>
      <c r="L387" s="118" t="s">
        <v>1141</v>
      </c>
      <c r="M387" s="114">
        <v>45961</v>
      </c>
      <c r="N387" s="3" t="s">
        <v>1142</v>
      </c>
      <c r="O387" s="3" t="s">
        <v>1143</v>
      </c>
      <c r="P387" s="3" t="s">
        <v>1143</v>
      </c>
    </row>
    <row r="388" spans="1:16" ht="87" x14ac:dyDescent="0.35">
      <c r="A388" s="3">
        <v>387</v>
      </c>
      <c r="B388" s="3" t="s">
        <v>437</v>
      </c>
      <c r="C388" s="3" t="s">
        <v>3043</v>
      </c>
      <c r="D388" s="3" t="s">
        <v>410</v>
      </c>
      <c r="E388" s="111">
        <v>45680</v>
      </c>
      <c r="F388" s="3" t="s">
        <v>438</v>
      </c>
      <c r="G388" s="3" t="s">
        <v>440</v>
      </c>
      <c r="H388" s="3" t="s">
        <v>21</v>
      </c>
      <c r="I388" s="3" t="s">
        <v>3044</v>
      </c>
      <c r="J388" s="112" t="s">
        <v>3045</v>
      </c>
      <c r="K388" s="110" t="s">
        <v>1358</v>
      </c>
      <c r="L388" s="118" t="s">
        <v>1141</v>
      </c>
      <c r="M388" s="114">
        <v>45961</v>
      </c>
      <c r="N388" s="3" t="s">
        <v>1142</v>
      </c>
      <c r="O388" s="3" t="s">
        <v>1143</v>
      </c>
      <c r="P388" s="3" t="s">
        <v>1143</v>
      </c>
    </row>
    <row r="389" spans="1:16" ht="145" x14ac:dyDescent="0.35">
      <c r="A389" s="3">
        <v>388</v>
      </c>
      <c r="B389" s="3" t="s">
        <v>454</v>
      </c>
      <c r="C389" s="3" t="s">
        <v>3046</v>
      </c>
      <c r="D389" s="3" t="s">
        <v>204</v>
      </c>
      <c r="E389" s="111">
        <v>45685</v>
      </c>
      <c r="F389" s="3" t="s">
        <v>455</v>
      </c>
      <c r="G389" s="3" t="s">
        <v>457</v>
      </c>
      <c r="H389" s="3" t="s">
        <v>21</v>
      </c>
      <c r="I389" s="3" t="s">
        <v>3047</v>
      </c>
      <c r="J389" s="112" t="s">
        <v>3048</v>
      </c>
      <c r="K389" s="110" t="s">
        <v>1358</v>
      </c>
      <c r="L389" s="118" t="s">
        <v>1141</v>
      </c>
      <c r="M389" s="114">
        <v>45961</v>
      </c>
      <c r="N389" s="3" t="s">
        <v>1142</v>
      </c>
      <c r="O389" s="3" t="s">
        <v>1143</v>
      </c>
      <c r="P389" s="3" t="s">
        <v>1143</v>
      </c>
    </row>
    <row r="390" spans="1:16" ht="145" x14ac:dyDescent="0.35">
      <c r="A390" s="3">
        <v>389</v>
      </c>
      <c r="B390" s="3" t="s">
        <v>458</v>
      </c>
      <c r="C390" s="3" t="s">
        <v>3049</v>
      </c>
      <c r="D390" s="3" t="s">
        <v>460</v>
      </c>
      <c r="E390" s="111">
        <v>45687</v>
      </c>
      <c r="F390" s="3" t="s">
        <v>181</v>
      </c>
      <c r="G390" s="3" t="s">
        <v>461</v>
      </c>
      <c r="H390" s="3" t="s">
        <v>51</v>
      </c>
      <c r="I390" s="3" t="s">
        <v>3050</v>
      </c>
      <c r="J390" s="112" t="s">
        <v>3051</v>
      </c>
      <c r="K390" s="110" t="s">
        <v>1296</v>
      </c>
      <c r="L390" s="118" t="s">
        <v>1141</v>
      </c>
      <c r="M390" s="114">
        <v>45961</v>
      </c>
      <c r="N390" s="3" t="s">
        <v>1142</v>
      </c>
      <c r="O390" s="3" t="s">
        <v>1143</v>
      </c>
      <c r="P390" s="3" t="s">
        <v>1143</v>
      </c>
    </row>
    <row r="391" spans="1:16" ht="87" x14ac:dyDescent="0.35">
      <c r="A391" s="3">
        <v>390</v>
      </c>
      <c r="B391" s="3" t="s">
        <v>462</v>
      </c>
      <c r="C391" s="3" t="s">
        <v>3052</v>
      </c>
      <c r="D391" s="3" t="s">
        <v>204</v>
      </c>
      <c r="E391" s="111">
        <v>45687</v>
      </c>
      <c r="F391" s="3" t="s">
        <v>181</v>
      </c>
      <c r="G391" s="3" t="s">
        <v>464</v>
      </c>
      <c r="H391" s="3" t="s">
        <v>21</v>
      </c>
      <c r="I391" s="3" t="s">
        <v>3053</v>
      </c>
      <c r="J391" s="112" t="s">
        <v>3054</v>
      </c>
      <c r="K391" s="110" t="s">
        <v>1358</v>
      </c>
      <c r="L391" s="118" t="s">
        <v>1141</v>
      </c>
      <c r="M391" s="114">
        <v>45961</v>
      </c>
      <c r="N391" s="3" t="s">
        <v>1142</v>
      </c>
      <c r="O391" s="3" t="s">
        <v>1143</v>
      </c>
      <c r="P391" s="3" t="s">
        <v>1143</v>
      </c>
    </row>
    <row r="392" spans="1:16" ht="188.5" x14ac:dyDescent="0.35">
      <c r="A392" s="3">
        <v>391</v>
      </c>
      <c r="B392" s="3" t="s">
        <v>477</v>
      </c>
      <c r="C392" s="3" t="s">
        <v>3055</v>
      </c>
      <c r="D392" s="3" t="s">
        <v>200</v>
      </c>
      <c r="E392" s="111">
        <v>45694</v>
      </c>
      <c r="F392" s="3" t="s">
        <v>93</v>
      </c>
      <c r="G392" s="3" t="s">
        <v>479</v>
      </c>
      <c r="H392" s="3" t="s">
        <v>23</v>
      </c>
      <c r="I392" s="3" t="s">
        <v>3056</v>
      </c>
      <c r="J392" s="112" t="s">
        <v>3057</v>
      </c>
      <c r="K392" s="110" t="s">
        <v>1358</v>
      </c>
      <c r="L392" s="118" t="s">
        <v>1141</v>
      </c>
      <c r="M392" s="114">
        <v>45961</v>
      </c>
      <c r="N392" s="3" t="s">
        <v>1142</v>
      </c>
      <c r="O392" s="3" t="s">
        <v>1143</v>
      </c>
      <c r="P392" s="3" t="s">
        <v>1143</v>
      </c>
    </row>
    <row r="393" spans="1:16" ht="275.5" x14ac:dyDescent="0.35">
      <c r="A393" s="3">
        <v>392</v>
      </c>
      <c r="B393" s="3" t="s">
        <v>3058</v>
      </c>
      <c r="C393" s="3" t="s">
        <v>3059</v>
      </c>
      <c r="D393" s="3" t="s">
        <v>187</v>
      </c>
      <c r="E393" s="111">
        <v>45700</v>
      </c>
      <c r="F393" s="3" t="s">
        <v>99</v>
      </c>
      <c r="G393" s="3" t="s">
        <v>494</v>
      </c>
      <c r="H393" s="3" t="s">
        <v>21</v>
      </c>
      <c r="I393" s="3" t="s">
        <v>3060</v>
      </c>
      <c r="J393" s="112" t="s">
        <v>3061</v>
      </c>
      <c r="K393" s="110" t="s">
        <v>1345</v>
      </c>
      <c r="L393" s="118" t="s">
        <v>2999</v>
      </c>
      <c r="M393" s="114">
        <v>45961</v>
      </c>
      <c r="N393" s="3" t="s">
        <v>1142</v>
      </c>
      <c r="O393" s="3" t="s">
        <v>1143</v>
      </c>
      <c r="P393" s="3" t="s">
        <v>1143</v>
      </c>
    </row>
    <row r="394" spans="1:16" ht="159.5" x14ac:dyDescent="0.35">
      <c r="A394" s="3">
        <v>393</v>
      </c>
      <c r="B394" s="3" t="s">
        <v>3062</v>
      </c>
      <c r="C394" s="3" t="s">
        <v>3063</v>
      </c>
      <c r="D394" s="3" t="s">
        <v>200</v>
      </c>
      <c r="E394" s="111">
        <v>45702</v>
      </c>
      <c r="F394" s="3" t="s">
        <v>181</v>
      </c>
      <c r="G394" s="3" t="s">
        <v>3064</v>
      </c>
      <c r="H394" s="3" t="s">
        <v>21</v>
      </c>
      <c r="I394" s="3" t="s">
        <v>3065</v>
      </c>
      <c r="J394" s="112" t="s">
        <v>3066</v>
      </c>
      <c r="K394" s="110" t="s">
        <v>1358</v>
      </c>
      <c r="L394" s="118" t="s">
        <v>1141</v>
      </c>
      <c r="M394" s="114">
        <v>45961</v>
      </c>
      <c r="N394" s="3" t="s">
        <v>1142</v>
      </c>
      <c r="O394" s="3" t="s">
        <v>1143</v>
      </c>
      <c r="P394" s="3" t="s">
        <v>1143</v>
      </c>
    </row>
    <row r="395" spans="1:16" ht="101.5" x14ac:dyDescent="0.35">
      <c r="A395" s="3">
        <v>394</v>
      </c>
      <c r="B395" s="3" t="s">
        <v>3067</v>
      </c>
      <c r="C395" s="3" t="s">
        <v>3068</v>
      </c>
      <c r="D395" s="3" t="s">
        <v>204</v>
      </c>
      <c r="E395" s="111">
        <v>45702</v>
      </c>
      <c r="F395" s="3" t="s">
        <v>181</v>
      </c>
      <c r="G395" s="3" t="s">
        <v>500</v>
      </c>
      <c r="H395" s="3" t="s">
        <v>21</v>
      </c>
      <c r="I395" s="3" t="s">
        <v>3069</v>
      </c>
      <c r="J395" s="112" t="s">
        <v>3070</v>
      </c>
      <c r="K395" s="110" t="s">
        <v>1358</v>
      </c>
      <c r="L395" s="118" t="s">
        <v>1141</v>
      </c>
      <c r="M395" s="114">
        <v>45961</v>
      </c>
      <c r="N395" s="3" t="s">
        <v>1142</v>
      </c>
      <c r="O395" s="3" t="s">
        <v>1143</v>
      </c>
      <c r="P395" s="3" t="s">
        <v>1143</v>
      </c>
    </row>
    <row r="396" spans="1:16" ht="159.5" x14ac:dyDescent="0.35">
      <c r="A396" s="3">
        <v>395</v>
      </c>
      <c r="B396" s="3" t="s">
        <v>3071</v>
      </c>
      <c r="C396" s="3" t="s">
        <v>3072</v>
      </c>
      <c r="D396" s="3" t="s">
        <v>204</v>
      </c>
      <c r="E396" s="111">
        <v>45702</v>
      </c>
      <c r="F396" s="3" t="s">
        <v>455</v>
      </c>
      <c r="G396" s="3" t="s">
        <v>503</v>
      </c>
      <c r="H396" s="3" t="s">
        <v>21</v>
      </c>
      <c r="I396" s="3" t="s">
        <v>3073</v>
      </c>
      <c r="J396" s="112" t="s">
        <v>3074</v>
      </c>
      <c r="K396" s="110" t="s">
        <v>1358</v>
      </c>
      <c r="L396" s="118" t="s">
        <v>1141</v>
      </c>
      <c r="M396" s="114">
        <v>45961</v>
      </c>
      <c r="N396" s="3" t="s">
        <v>1142</v>
      </c>
      <c r="O396" s="3" t="s">
        <v>1143</v>
      </c>
      <c r="P396" s="3" t="s">
        <v>1143</v>
      </c>
    </row>
    <row r="397" spans="1:16" ht="409.5" x14ac:dyDescent="0.35">
      <c r="A397" s="3">
        <v>396</v>
      </c>
      <c r="B397" s="3" t="s">
        <v>3075</v>
      </c>
      <c r="C397" s="3" t="s">
        <v>3076</v>
      </c>
      <c r="D397" s="3" t="s">
        <v>200</v>
      </c>
      <c r="E397" s="111">
        <v>45702</v>
      </c>
      <c r="F397" s="3" t="s">
        <v>99</v>
      </c>
      <c r="G397" s="3" t="s">
        <v>506</v>
      </c>
      <c r="H397" s="3" t="s">
        <v>23</v>
      </c>
      <c r="I397" s="3" t="s">
        <v>3077</v>
      </c>
      <c r="J397" s="112" t="s">
        <v>3078</v>
      </c>
      <c r="K397" s="110" t="s">
        <v>1345</v>
      </c>
      <c r="L397" s="118" t="s">
        <v>3079</v>
      </c>
      <c r="M397" s="114">
        <v>45961</v>
      </c>
      <c r="N397" s="110" t="s">
        <v>1384</v>
      </c>
      <c r="O397" s="110" t="s">
        <v>3080</v>
      </c>
      <c r="P397" s="110" t="s">
        <v>1386</v>
      </c>
    </row>
    <row r="398" spans="1:16" ht="333.5" x14ac:dyDescent="0.35">
      <c r="A398" s="3">
        <v>397</v>
      </c>
      <c r="B398" s="3" t="s">
        <v>3081</v>
      </c>
      <c r="C398" s="3" t="s">
        <v>3082</v>
      </c>
      <c r="D398" s="3" t="s">
        <v>342</v>
      </c>
      <c r="E398" s="111">
        <v>45702</v>
      </c>
      <c r="F398" s="3" t="s">
        <v>99</v>
      </c>
      <c r="G398" s="3" t="s">
        <v>509</v>
      </c>
      <c r="H398" s="3" t="s">
        <v>23</v>
      </c>
      <c r="I398" s="3" t="s">
        <v>3083</v>
      </c>
      <c r="J398" s="112" t="s">
        <v>3084</v>
      </c>
      <c r="K398" s="110" t="s">
        <v>1358</v>
      </c>
      <c r="L398" s="118" t="s">
        <v>1141</v>
      </c>
      <c r="M398" s="114">
        <v>45961</v>
      </c>
      <c r="N398" s="3" t="s">
        <v>1142</v>
      </c>
      <c r="O398" s="3" t="s">
        <v>1143</v>
      </c>
      <c r="P398" s="3" t="s">
        <v>1143</v>
      </c>
    </row>
    <row r="399" spans="1:16" ht="409.5" x14ac:dyDescent="0.35">
      <c r="A399" s="3">
        <v>398</v>
      </c>
      <c r="B399" s="3" t="s">
        <v>3085</v>
      </c>
      <c r="C399" s="3" t="s">
        <v>3086</v>
      </c>
      <c r="D399" s="3" t="s">
        <v>200</v>
      </c>
      <c r="E399" s="111">
        <v>45702</v>
      </c>
      <c r="F399" s="3" t="s">
        <v>99</v>
      </c>
      <c r="G399" s="3" t="s">
        <v>512</v>
      </c>
      <c r="H399" s="3" t="s">
        <v>23</v>
      </c>
      <c r="I399" s="3" t="s">
        <v>3087</v>
      </c>
      <c r="J399" s="112" t="s">
        <v>3088</v>
      </c>
      <c r="K399" s="110" t="s">
        <v>1345</v>
      </c>
      <c r="L399" s="118" t="s">
        <v>3089</v>
      </c>
      <c r="M399" s="114">
        <v>45961</v>
      </c>
      <c r="N399" s="110" t="s">
        <v>1384</v>
      </c>
      <c r="O399" s="110" t="s">
        <v>3090</v>
      </c>
      <c r="P399" s="110" t="s">
        <v>1386</v>
      </c>
    </row>
    <row r="400" spans="1:16" ht="377" x14ac:dyDescent="0.35">
      <c r="A400" s="3">
        <v>399</v>
      </c>
      <c r="B400" s="3" t="s">
        <v>3091</v>
      </c>
      <c r="C400" s="3" t="s">
        <v>3092</v>
      </c>
      <c r="D400" s="3" t="s">
        <v>515</v>
      </c>
      <c r="E400" s="111">
        <v>45702</v>
      </c>
      <c r="F400" s="3" t="s">
        <v>99</v>
      </c>
      <c r="G400" s="3" t="s">
        <v>516</v>
      </c>
      <c r="H400" s="3" t="s">
        <v>23</v>
      </c>
      <c r="I400" s="3" t="s">
        <v>3093</v>
      </c>
      <c r="J400" s="112" t="s">
        <v>3094</v>
      </c>
      <c r="K400" s="110" t="s">
        <v>1345</v>
      </c>
      <c r="L400" s="118" t="s">
        <v>2851</v>
      </c>
      <c r="M400" s="114">
        <v>45961</v>
      </c>
      <c r="N400" s="3" t="s">
        <v>1142</v>
      </c>
      <c r="O400" s="3" t="s">
        <v>1143</v>
      </c>
      <c r="P400" s="3" t="s">
        <v>1143</v>
      </c>
    </row>
    <row r="401" spans="1:16" ht="409.5" x14ac:dyDescent="0.35">
      <c r="A401" s="3">
        <v>400</v>
      </c>
      <c r="B401" s="3" t="s">
        <v>3095</v>
      </c>
      <c r="C401" s="3" t="s">
        <v>3096</v>
      </c>
      <c r="D401" s="3" t="s">
        <v>204</v>
      </c>
      <c r="E401" s="111">
        <v>45702</v>
      </c>
      <c r="F401" s="3" t="s">
        <v>99</v>
      </c>
      <c r="G401" s="3" t="s">
        <v>519</v>
      </c>
      <c r="H401" s="3" t="s">
        <v>23</v>
      </c>
      <c r="I401" s="3" t="s">
        <v>3097</v>
      </c>
      <c r="J401" s="112" t="s">
        <v>3098</v>
      </c>
      <c r="K401" s="110" t="s">
        <v>1358</v>
      </c>
      <c r="L401" s="118" t="s">
        <v>1141</v>
      </c>
      <c r="M401" s="114">
        <v>45961</v>
      </c>
      <c r="N401" s="3" t="s">
        <v>1142</v>
      </c>
      <c r="O401" s="3" t="s">
        <v>1143</v>
      </c>
      <c r="P401" s="3" t="s">
        <v>1143</v>
      </c>
    </row>
    <row r="402" spans="1:16" ht="409.5" x14ac:dyDescent="0.35">
      <c r="A402" s="3">
        <v>401</v>
      </c>
      <c r="B402" s="3" t="s">
        <v>3099</v>
      </c>
      <c r="C402" s="3" t="s">
        <v>3100</v>
      </c>
      <c r="D402" s="3" t="s">
        <v>204</v>
      </c>
      <c r="E402" s="111">
        <v>45702</v>
      </c>
      <c r="F402" s="3" t="s">
        <v>99</v>
      </c>
      <c r="G402" s="3" t="s">
        <v>522</v>
      </c>
      <c r="H402" s="3" t="s">
        <v>23</v>
      </c>
      <c r="I402" s="3" t="s">
        <v>3101</v>
      </c>
      <c r="J402" s="112" t="s">
        <v>3102</v>
      </c>
      <c r="K402" s="110" t="s">
        <v>1345</v>
      </c>
      <c r="L402" s="118" t="s">
        <v>3103</v>
      </c>
      <c r="M402" s="114">
        <v>45961</v>
      </c>
      <c r="N402" s="3" t="s">
        <v>1142</v>
      </c>
      <c r="O402" s="3" t="s">
        <v>1143</v>
      </c>
      <c r="P402" s="3" t="s">
        <v>1143</v>
      </c>
    </row>
    <row r="403" spans="1:16" ht="232" x14ac:dyDescent="0.35">
      <c r="A403" s="3">
        <v>402</v>
      </c>
      <c r="B403" s="3" t="s">
        <v>3104</v>
      </c>
      <c r="C403" s="3" t="s">
        <v>3105</v>
      </c>
      <c r="D403" s="3" t="s">
        <v>183</v>
      </c>
      <c r="E403" s="111">
        <v>45705</v>
      </c>
      <c r="F403" s="3" t="s">
        <v>82</v>
      </c>
      <c r="G403" s="3" t="s">
        <v>525</v>
      </c>
      <c r="H403" s="3" t="s">
        <v>21</v>
      </c>
      <c r="I403" s="3" t="s">
        <v>3106</v>
      </c>
      <c r="J403" s="112" t="s">
        <v>3107</v>
      </c>
      <c r="K403" s="110" t="s">
        <v>1345</v>
      </c>
      <c r="L403" s="118" t="s">
        <v>3108</v>
      </c>
      <c r="M403" s="114">
        <v>45961</v>
      </c>
      <c r="N403" s="3" t="s">
        <v>1142</v>
      </c>
      <c r="O403" s="3" t="s">
        <v>1143</v>
      </c>
      <c r="P403" s="3" t="s">
        <v>1143</v>
      </c>
    </row>
    <row r="404" spans="1:16" ht="304.5" x14ac:dyDescent="0.35">
      <c r="A404" s="3">
        <v>403</v>
      </c>
      <c r="B404" s="3" t="s">
        <v>3109</v>
      </c>
      <c r="C404" s="3" t="s">
        <v>3110</v>
      </c>
      <c r="D404" s="3" t="s">
        <v>183</v>
      </c>
      <c r="E404" s="111">
        <v>45715</v>
      </c>
      <c r="F404" s="3" t="s">
        <v>455</v>
      </c>
      <c r="G404" s="3" t="s">
        <v>3111</v>
      </c>
      <c r="H404" s="3" t="s">
        <v>21</v>
      </c>
      <c r="I404" s="3" t="s">
        <v>3112</v>
      </c>
      <c r="J404" s="112" t="s">
        <v>3113</v>
      </c>
      <c r="K404" s="110" t="s">
        <v>1345</v>
      </c>
      <c r="L404" s="118" t="s">
        <v>2951</v>
      </c>
      <c r="M404" s="114">
        <v>45961</v>
      </c>
      <c r="N404" s="3" t="s">
        <v>1142</v>
      </c>
      <c r="O404" s="3" t="s">
        <v>1143</v>
      </c>
      <c r="P404" s="3" t="s">
        <v>1143</v>
      </c>
    </row>
    <row r="405" spans="1:16" ht="116" x14ac:dyDescent="0.35">
      <c r="A405" s="3">
        <v>404</v>
      </c>
      <c r="B405" s="3" t="s">
        <v>3114</v>
      </c>
      <c r="C405" s="3" t="s">
        <v>3115</v>
      </c>
      <c r="D405" s="3" t="s">
        <v>410</v>
      </c>
      <c r="E405" s="111">
        <v>45716</v>
      </c>
      <c r="F405" s="3" t="s">
        <v>99</v>
      </c>
      <c r="G405" s="3" t="s">
        <v>531</v>
      </c>
      <c r="H405" s="3" t="s">
        <v>21</v>
      </c>
      <c r="I405" s="3" t="s">
        <v>3116</v>
      </c>
      <c r="J405" s="112" t="s">
        <v>3117</v>
      </c>
      <c r="K405" s="110" t="s">
        <v>1358</v>
      </c>
      <c r="L405" s="118" t="s">
        <v>1141</v>
      </c>
      <c r="M405" s="114">
        <v>45961</v>
      </c>
      <c r="N405" s="3" t="s">
        <v>1142</v>
      </c>
      <c r="O405" s="3" t="s">
        <v>1143</v>
      </c>
      <c r="P405" s="3" t="s">
        <v>1143</v>
      </c>
    </row>
    <row r="406" spans="1:16" ht="174" x14ac:dyDescent="0.35">
      <c r="A406" s="3">
        <v>405</v>
      </c>
      <c r="B406" s="3" t="s">
        <v>532</v>
      </c>
      <c r="C406" s="3" t="s">
        <v>3118</v>
      </c>
      <c r="D406" s="3" t="s">
        <v>200</v>
      </c>
      <c r="E406" s="111">
        <v>45720</v>
      </c>
      <c r="F406" s="3" t="s">
        <v>438</v>
      </c>
      <c r="G406" s="3" t="s">
        <v>534</v>
      </c>
      <c r="H406" s="3" t="s">
        <v>23</v>
      </c>
      <c r="I406" s="3" t="s">
        <v>3119</v>
      </c>
      <c r="J406" s="112" t="s">
        <v>3120</v>
      </c>
      <c r="K406" s="110" t="s">
        <v>1758</v>
      </c>
      <c r="L406" s="118" t="s">
        <v>1141</v>
      </c>
      <c r="M406" s="114">
        <v>45961</v>
      </c>
      <c r="N406" s="3" t="s">
        <v>1142</v>
      </c>
      <c r="O406" s="3" t="s">
        <v>1143</v>
      </c>
      <c r="P406" s="3" t="s">
        <v>1143</v>
      </c>
    </row>
    <row r="407" spans="1:16" ht="101.5" x14ac:dyDescent="0.35">
      <c r="A407" s="3">
        <v>406</v>
      </c>
      <c r="B407" s="3" t="s">
        <v>541</v>
      </c>
      <c r="C407" s="3" t="s">
        <v>3121</v>
      </c>
      <c r="D407" s="3" t="s">
        <v>410</v>
      </c>
      <c r="E407" s="111">
        <v>45722</v>
      </c>
      <c r="F407" s="3" t="s">
        <v>455</v>
      </c>
      <c r="G407" s="3" t="s">
        <v>543</v>
      </c>
      <c r="H407" s="3" t="s">
        <v>21</v>
      </c>
      <c r="I407" s="3" t="s">
        <v>3122</v>
      </c>
      <c r="J407" s="112" t="s">
        <v>3123</v>
      </c>
      <c r="K407" s="110" t="s">
        <v>1358</v>
      </c>
      <c r="L407" s="118" t="s">
        <v>1141</v>
      </c>
      <c r="M407" s="114">
        <v>45961</v>
      </c>
      <c r="N407" s="3" t="s">
        <v>1142</v>
      </c>
      <c r="O407" s="3" t="s">
        <v>1143</v>
      </c>
      <c r="P407" s="3" t="s">
        <v>1143</v>
      </c>
    </row>
    <row r="408" spans="1:16" ht="409.5" x14ac:dyDescent="0.35">
      <c r="A408" s="3">
        <v>407</v>
      </c>
      <c r="B408" s="3" t="s">
        <v>547</v>
      </c>
      <c r="C408" s="3" t="s">
        <v>3124</v>
      </c>
      <c r="D408" s="3" t="s">
        <v>187</v>
      </c>
      <c r="E408" s="111">
        <v>45723</v>
      </c>
      <c r="F408" s="3" t="s">
        <v>3125</v>
      </c>
      <c r="G408" s="3" t="s">
        <v>550</v>
      </c>
      <c r="H408" s="3" t="s">
        <v>23</v>
      </c>
      <c r="I408" s="3" t="s">
        <v>3126</v>
      </c>
      <c r="J408" s="112" t="s">
        <v>3127</v>
      </c>
      <c r="K408" s="110" t="s">
        <v>1345</v>
      </c>
      <c r="L408" s="118" t="s">
        <v>3128</v>
      </c>
      <c r="M408" s="114">
        <v>45961</v>
      </c>
      <c r="N408" s="110" t="s">
        <v>1384</v>
      </c>
      <c r="O408" s="110" t="s">
        <v>3129</v>
      </c>
      <c r="P408" s="110" t="s">
        <v>1386</v>
      </c>
    </row>
    <row r="409" spans="1:16" ht="409.5" x14ac:dyDescent="0.35">
      <c r="A409" s="3">
        <v>408</v>
      </c>
      <c r="B409" s="3" t="s">
        <v>3130</v>
      </c>
      <c r="C409" s="3" t="s">
        <v>3131</v>
      </c>
      <c r="D409" s="3" t="s">
        <v>187</v>
      </c>
      <c r="E409" s="111">
        <v>45726</v>
      </c>
      <c r="F409" s="3" t="s">
        <v>3125</v>
      </c>
      <c r="G409" s="3" t="s">
        <v>559</v>
      </c>
      <c r="H409" s="3" t="s">
        <v>23</v>
      </c>
      <c r="I409" s="3" t="s">
        <v>3132</v>
      </c>
      <c r="J409" s="112" t="s">
        <v>3133</v>
      </c>
      <c r="K409" s="110" t="s">
        <v>1345</v>
      </c>
      <c r="L409" s="118" t="s">
        <v>3134</v>
      </c>
      <c r="M409" s="114">
        <v>45961</v>
      </c>
      <c r="N409" s="3" t="s">
        <v>1142</v>
      </c>
      <c r="O409" s="3" t="s">
        <v>1143</v>
      </c>
      <c r="P409" s="3" t="s">
        <v>1143</v>
      </c>
    </row>
    <row r="410" spans="1:16" ht="130.5" x14ac:dyDescent="0.35">
      <c r="A410" s="3">
        <v>409</v>
      </c>
      <c r="B410" s="3" t="s">
        <v>3135</v>
      </c>
      <c r="C410" s="3" t="s">
        <v>3136</v>
      </c>
      <c r="D410" s="3" t="s">
        <v>200</v>
      </c>
      <c r="E410" s="111">
        <v>45729</v>
      </c>
      <c r="F410" s="3" t="s">
        <v>93</v>
      </c>
      <c r="G410" s="3" t="s">
        <v>580</v>
      </c>
      <c r="H410" s="3" t="s">
        <v>21</v>
      </c>
      <c r="I410" s="3" t="s">
        <v>3137</v>
      </c>
      <c r="J410" s="112" t="s">
        <v>3138</v>
      </c>
      <c r="K410" s="110" t="s">
        <v>1758</v>
      </c>
      <c r="L410" s="118" t="s">
        <v>1141</v>
      </c>
      <c r="M410" s="114">
        <v>45961</v>
      </c>
      <c r="N410" s="3" t="s">
        <v>1142</v>
      </c>
      <c r="O410" s="3" t="s">
        <v>1143</v>
      </c>
      <c r="P410" s="3" t="s">
        <v>1143</v>
      </c>
    </row>
    <row r="411" spans="1:16" ht="319" x14ac:dyDescent="0.35">
      <c r="A411" s="3">
        <v>410</v>
      </c>
      <c r="B411" s="3" t="s">
        <v>3139</v>
      </c>
      <c r="C411" s="3" t="s">
        <v>3140</v>
      </c>
      <c r="D411" s="3" t="s">
        <v>204</v>
      </c>
      <c r="E411" s="111">
        <v>45729</v>
      </c>
      <c r="F411" s="3" t="s">
        <v>181</v>
      </c>
      <c r="G411" s="3" t="s">
        <v>586</v>
      </c>
      <c r="H411" s="3" t="s">
        <v>21</v>
      </c>
      <c r="I411" s="3" t="s">
        <v>3141</v>
      </c>
      <c r="J411" s="112" t="s">
        <v>3142</v>
      </c>
      <c r="K411" s="110" t="s">
        <v>1345</v>
      </c>
      <c r="L411" s="118" t="s">
        <v>2791</v>
      </c>
      <c r="M411" s="114">
        <v>45961</v>
      </c>
      <c r="N411" s="3" t="s">
        <v>1142</v>
      </c>
      <c r="O411" s="3" t="s">
        <v>1143</v>
      </c>
      <c r="P411" s="3" t="s">
        <v>1143</v>
      </c>
    </row>
    <row r="412" spans="1:16" ht="217.5" x14ac:dyDescent="0.35">
      <c r="A412" s="3">
        <v>411</v>
      </c>
      <c r="B412" s="3" t="s">
        <v>587</v>
      </c>
      <c r="C412" s="3" t="s">
        <v>3143</v>
      </c>
      <c r="D412" s="3" t="s">
        <v>515</v>
      </c>
      <c r="E412" s="111">
        <v>45730</v>
      </c>
      <c r="F412" s="3" t="s">
        <v>181</v>
      </c>
      <c r="G412" s="3" t="s">
        <v>589</v>
      </c>
      <c r="H412" s="3" t="s">
        <v>21</v>
      </c>
      <c r="I412" s="3" t="s">
        <v>3144</v>
      </c>
      <c r="J412" s="112" t="s">
        <v>3145</v>
      </c>
      <c r="K412" s="110" t="s">
        <v>1345</v>
      </c>
      <c r="L412" s="118" t="s">
        <v>3146</v>
      </c>
      <c r="M412" s="114">
        <v>45961</v>
      </c>
      <c r="N412" s="110" t="s">
        <v>1384</v>
      </c>
      <c r="O412" s="110" t="s">
        <v>3147</v>
      </c>
      <c r="P412" s="110" t="s">
        <v>1386</v>
      </c>
    </row>
    <row r="413" spans="1:16" ht="409.5" x14ac:dyDescent="0.35">
      <c r="A413" s="3">
        <v>412</v>
      </c>
      <c r="B413" s="3" t="s">
        <v>590</v>
      </c>
      <c r="C413" s="3" t="s">
        <v>3148</v>
      </c>
      <c r="D413" s="3" t="s">
        <v>200</v>
      </c>
      <c r="E413" s="111">
        <v>45734</v>
      </c>
      <c r="F413" s="3" t="s">
        <v>93</v>
      </c>
      <c r="G413" s="3" t="s">
        <v>592</v>
      </c>
      <c r="H413" s="3" t="s">
        <v>23</v>
      </c>
      <c r="I413" s="3" t="s">
        <v>3149</v>
      </c>
      <c r="J413" s="112" t="s">
        <v>3150</v>
      </c>
      <c r="K413" s="110" t="s">
        <v>1358</v>
      </c>
      <c r="L413" s="118" t="s">
        <v>1141</v>
      </c>
      <c r="M413" s="114">
        <v>45961</v>
      </c>
      <c r="N413" s="3" t="s">
        <v>1142</v>
      </c>
      <c r="O413" s="3" t="s">
        <v>1143</v>
      </c>
      <c r="P413" s="3" t="s">
        <v>1143</v>
      </c>
    </row>
    <row r="414" spans="1:16" ht="409.5" x14ac:dyDescent="0.35">
      <c r="A414" s="3">
        <v>413</v>
      </c>
      <c r="B414" s="3" t="s">
        <v>608</v>
      </c>
      <c r="C414" s="3" t="s">
        <v>3151</v>
      </c>
      <c r="D414" s="3" t="s">
        <v>204</v>
      </c>
      <c r="E414" s="111">
        <v>45735</v>
      </c>
      <c r="F414" s="3" t="s">
        <v>455</v>
      </c>
      <c r="G414" s="3" t="s">
        <v>610</v>
      </c>
      <c r="H414" s="3" t="s">
        <v>21</v>
      </c>
      <c r="I414" s="3" t="s">
        <v>3152</v>
      </c>
      <c r="J414" s="112" t="s">
        <v>3153</v>
      </c>
      <c r="K414" s="110" t="s">
        <v>1345</v>
      </c>
      <c r="L414" s="118" t="s">
        <v>2994</v>
      </c>
      <c r="M414" s="114">
        <v>45961</v>
      </c>
      <c r="N414" s="3" t="s">
        <v>1142</v>
      </c>
      <c r="O414" s="3" t="s">
        <v>1143</v>
      </c>
      <c r="P414" s="3" t="s">
        <v>1143</v>
      </c>
    </row>
    <row r="415" spans="1:16" ht="409.5" x14ac:dyDescent="0.35">
      <c r="A415" s="3">
        <v>414</v>
      </c>
      <c r="B415" s="3" t="s">
        <v>611</v>
      </c>
      <c r="C415" s="3" t="s">
        <v>3154</v>
      </c>
      <c r="D415" s="3" t="s">
        <v>204</v>
      </c>
      <c r="E415" s="111">
        <v>45737</v>
      </c>
      <c r="F415" s="3" t="s">
        <v>438</v>
      </c>
      <c r="G415" s="3" t="s">
        <v>613</v>
      </c>
      <c r="H415" s="3" t="s">
        <v>23</v>
      </c>
      <c r="I415" s="3" t="s">
        <v>3155</v>
      </c>
      <c r="J415" s="112" t="s">
        <v>3156</v>
      </c>
      <c r="K415" s="110" t="s">
        <v>1345</v>
      </c>
      <c r="L415" s="118" t="s">
        <v>3157</v>
      </c>
      <c r="M415" s="114">
        <v>45961</v>
      </c>
      <c r="N415" s="3" t="s">
        <v>1142</v>
      </c>
      <c r="O415" s="3" t="s">
        <v>1143</v>
      </c>
      <c r="P415" s="3" t="s">
        <v>1143</v>
      </c>
    </row>
    <row r="416" spans="1:16" ht="159.5" x14ac:dyDescent="0.35">
      <c r="A416" s="3">
        <v>415</v>
      </c>
      <c r="B416" s="3" t="s">
        <v>617</v>
      </c>
      <c r="C416" s="3" t="s">
        <v>3158</v>
      </c>
      <c r="D416" s="3" t="s">
        <v>200</v>
      </c>
      <c r="E416" s="111">
        <v>45742</v>
      </c>
      <c r="F416" s="3" t="s">
        <v>93</v>
      </c>
      <c r="G416" s="3" t="s">
        <v>619</v>
      </c>
      <c r="H416" s="3" t="s">
        <v>23</v>
      </c>
      <c r="I416" s="3" t="s">
        <v>3159</v>
      </c>
      <c r="J416" s="112" t="s">
        <v>3160</v>
      </c>
      <c r="K416" s="110" t="s">
        <v>1358</v>
      </c>
      <c r="L416" s="118" t="s">
        <v>1141</v>
      </c>
      <c r="M416" s="114">
        <v>45961</v>
      </c>
      <c r="N416" s="3" t="s">
        <v>1142</v>
      </c>
      <c r="O416" s="3" t="s">
        <v>1143</v>
      </c>
      <c r="P416" s="3" t="s">
        <v>1143</v>
      </c>
    </row>
    <row r="417" spans="1:16" ht="246.5" x14ac:dyDescent="0.35">
      <c r="A417" s="3">
        <v>416</v>
      </c>
      <c r="B417" s="3" t="s">
        <v>626</v>
      </c>
      <c r="C417" s="3" t="s">
        <v>3161</v>
      </c>
      <c r="D417" s="3" t="s">
        <v>515</v>
      </c>
      <c r="E417" s="111">
        <v>45744</v>
      </c>
      <c r="F417" s="3" t="s">
        <v>181</v>
      </c>
      <c r="G417" s="3" t="s">
        <v>628</v>
      </c>
      <c r="H417" s="3" t="s">
        <v>23</v>
      </c>
      <c r="I417" s="3" t="s">
        <v>3162</v>
      </c>
      <c r="J417" s="112" t="s">
        <v>3163</v>
      </c>
      <c r="K417" s="110" t="s">
        <v>1345</v>
      </c>
      <c r="L417" s="118" t="s">
        <v>2892</v>
      </c>
      <c r="M417" s="114">
        <v>45961</v>
      </c>
      <c r="N417" s="3" t="s">
        <v>1142</v>
      </c>
      <c r="O417" s="3" t="s">
        <v>1143</v>
      </c>
      <c r="P417" s="3" t="s">
        <v>1143</v>
      </c>
    </row>
    <row r="418" spans="1:16" ht="409.5" x14ac:dyDescent="0.35">
      <c r="A418" s="3">
        <v>417</v>
      </c>
      <c r="B418" s="3" t="s">
        <v>629</v>
      </c>
      <c r="C418" s="3" t="s">
        <v>3164</v>
      </c>
      <c r="D418" s="3" t="s">
        <v>204</v>
      </c>
      <c r="E418" s="111">
        <v>45744</v>
      </c>
      <c r="F418" s="3" t="s">
        <v>455</v>
      </c>
      <c r="G418" s="3" t="s">
        <v>631</v>
      </c>
      <c r="H418" s="3" t="s">
        <v>23</v>
      </c>
      <c r="I418" s="3" t="s">
        <v>3165</v>
      </c>
      <c r="J418" s="112" t="s">
        <v>3166</v>
      </c>
      <c r="K418" s="110" t="s">
        <v>1345</v>
      </c>
      <c r="L418" s="118" t="s">
        <v>2785</v>
      </c>
      <c r="M418" s="114">
        <v>45961</v>
      </c>
      <c r="N418" s="3" t="s">
        <v>1142</v>
      </c>
      <c r="O418" s="3" t="s">
        <v>1143</v>
      </c>
      <c r="P418" s="3" t="s">
        <v>1143</v>
      </c>
    </row>
    <row r="419" spans="1:16" ht="101.5" x14ac:dyDescent="0.35">
      <c r="A419" s="3">
        <v>418</v>
      </c>
      <c r="B419" s="3" t="s">
        <v>635</v>
      </c>
      <c r="C419" s="3" t="s">
        <v>3167</v>
      </c>
      <c r="D419" s="3" t="s">
        <v>204</v>
      </c>
      <c r="E419" s="111">
        <v>45748</v>
      </c>
      <c r="F419" s="3" t="s">
        <v>93</v>
      </c>
      <c r="G419" s="3" t="s">
        <v>637</v>
      </c>
      <c r="H419" s="3" t="s">
        <v>21</v>
      </c>
      <c r="I419" s="3" t="s">
        <v>3168</v>
      </c>
      <c r="J419" s="112" t="s">
        <v>3169</v>
      </c>
      <c r="K419" s="110" t="s">
        <v>1358</v>
      </c>
      <c r="L419" s="118" t="s">
        <v>1141</v>
      </c>
      <c r="M419" s="114">
        <v>45961</v>
      </c>
      <c r="N419" s="3" t="s">
        <v>1142</v>
      </c>
      <c r="O419" s="3" t="s">
        <v>1143</v>
      </c>
      <c r="P419" s="3" t="s">
        <v>1143</v>
      </c>
    </row>
    <row r="420" spans="1:16" ht="101.5" x14ac:dyDescent="0.35">
      <c r="A420" s="3">
        <v>419</v>
      </c>
      <c r="B420" s="3" t="s">
        <v>654</v>
      </c>
      <c r="C420" s="3" t="s">
        <v>3170</v>
      </c>
      <c r="D420" s="3" t="s">
        <v>204</v>
      </c>
      <c r="E420" s="111">
        <v>45754</v>
      </c>
      <c r="F420" s="3" t="s">
        <v>93</v>
      </c>
      <c r="G420" s="3" t="s">
        <v>656</v>
      </c>
      <c r="H420" s="3" t="s">
        <v>21</v>
      </c>
      <c r="I420" s="3" t="s">
        <v>3171</v>
      </c>
      <c r="J420" s="112" t="s">
        <v>3172</v>
      </c>
      <c r="K420" s="110" t="s">
        <v>1358</v>
      </c>
      <c r="L420" s="118" t="s">
        <v>1141</v>
      </c>
      <c r="M420" s="114">
        <v>45961</v>
      </c>
      <c r="N420" s="3" t="s">
        <v>1142</v>
      </c>
      <c r="O420" s="3" t="s">
        <v>1143</v>
      </c>
      <c r="P420" s="3" t="s">
        <v>1143</v>
      </c>
    </row>
    <row r="421" spans="1:16" ht="101.5" x14ac:dyDescent="0.35">
      <c r="A421" s="3">
        <v>420</v>
      </c>
      <c r="B421" s="3" t="s">
        <v>657</v>
      </c>
      <c r="C421" s="3" t="s">
        <v>3173</v>
      </c>
      <c r="D421" s="3" t="s">
        <v>410</v>
      </c>
      <c r="E421" s="111">
        <v>45754</v>
      </c>
      <c r="F421" s="3" t="s">
        <v>93</v>
      </c>
      <c r="G421" s="3" t="s">
        <v>659</v>
      </c>
      <c r="H421" s="3" t="s">
        <v>21</v>
      </c>
      <c r="I421" s="3" t="s">
        <v>3174</v>
      </c>
      <c r="J421" s="112" t="s">
        <v>3175</v>
      </c>
      <c r="K421" s="110" t="s">
        <v>1358</v>
      </c>
      <c r="L421" s="118" t="s">
        <v>1141</v>
      </c>
      <c r="M421" s="114">
        <v>45961</v>
      </c>
      <c r="N421" s="3" t="s">
        <v>1142</v>
      </c>
      <c r="O421" s="3" t="s">
        <v>1143</v>
      </c>
      <c r="P421" s="3" t="s">
        <v>1143</v>
      </c>
    </row>
    <row r="422" spans="1:16" ht="290" x14ac:dyDescent="0.35">
      <c r="A422" s="3">
        <v>421</v>
      </c>
      <c r="B422" s="3" t="s">
        <v>669</v>
      </c>
      <c r="C422" s="3" t="s">
        <v>3176</v>
      </c>
      <c r="D422" s="3" t="s">
        <v>386</v>
      </c>
      <c r="E422" s="111">
        <v>45755</v>
      </c>
      <c r="F422" s="3" t="s">
        <v>82</v>
      </c>
      <c r="G422" s="3" t="s">
        <v>671</v>
      </c>
      <c r="H422" s="3" t="s">
        <v>21</v>
      </c>
      <c r="I422" s="3" t="s">
        <v>3177</v>
      </c>
      <c r="J422" s="112" t="s">
        <v>3178</v>
      </c>
      <c r="K422" s="110" t="s">
        <v>1345</v>
      </c>
      <c r="L422" s="118" t="s">
        <v>2951</v>
      </c>
      <c r="M422" s="114">
        <v>45961</v>
      </c>
      <c r="N422" s="3" t="s">
        <v>1142</v>
      </c>
      <c r="O422" s="3" t="s">
        <v>1143</v>
      </c>
      <c r="P422" s="3" t="s">
        <v>1143</v>
      </c>
    </row>
    <row r="423" spans="1:16" ht="319" x14ac:dyDescent="0.35">
      <c r="A423" s="3">
        <v>422</v>
      </c>
      <c r="B423" s="3" t="s">
        <v>676</v>
      </c>
      <c r="C423" s="3" t="s">
        <v>3179</v>
      </c>
      <c r="D423" s="3" t="s">
        <v>386</v>
      </c>
      <c r="E423" s="111">
        <v>45757</v>
      </c>
      <c r="F423" s="3" t="s">
        <v>455</v>
      </c>
      <c r="G423" s="3" t="s">
        <v>678</v>
      </c>
      <c r="H423" s="3" t="s">
        <v>21</v>
      </c>
      <c r="I423" s="3" t="s">
        <v>3180</v>
      </c>
      <c r="J423" s="112" t="s">
        <v>3181</v>
      </c>
      <c r="K423" s="110" t="s">
        <v>1345</v>
      </c>
      <c r="L423" s="118" t="s">
        <v>2892</v>
      </c>
      <c r="M423" s="114">
        <v>45961</v>
      </c>
      <c r="N423" s="3" t="s">
        <v>1142</v>
      </c>
      <c r="O423" s="3" t="s">
        <v>1143</v>
      </c>
      <c r="P423" s="3" t="s">
        <v>1143</v>
      </c>
    </row>
    <row r="424" spans="1:16" ht="217.5" x14ac:dyDescent="0.35">
      <c r="A424" s="3">
        <v>423</v>
      </c>
      <c r="B424" s="3" t="s">
        <v>682</v>
      </c>
      <c r="C424" s="3" t="s">
        <v>3182</v>
      </c>
      <c r="D424" s="3" t="s">
        <v>204</v>
      </c>
      <c r="E424" s="111">
        <v>45768</v>
      </c>
      <c r="F424" s="3" t="s">
        <v>455</v>
      </c>
      <c r="G424" s="3" t="s">
        <v>684</v>
      </c>
      <c r="H424" s="3" t="s">
        <v>21</v>
      </c>
      <c r="I424" s="3" t="s">
        <v>3183</v>
      </c>
      <c r="J424" s="112" t="s">
        <v>3184</v>
      </c>
      <c r="K424" s="110" t="s">
        <v>1358</v>
      </c>
      <c r="L424" s="118" t="s">
        <v>1141</v>
      </c>
      <c r="M424" s="114">
        <v>45961</v>
      </c>
      <c r="N424" s="3" t="s">
        <v>1142</v>
      </c>
      <c r="O424" s="3" t="s">
        <v>1143</v>
      </c>
      <c r="P424" s="3" t="s">
        <v>1143</v>
      </c>
    </row>
    <row r="425" spans="1:16" ht="261" x14ac:dyDescent="0.35">
      <c r="A425" s="3">
        <v>424</v>
      </c>
      <c r="B425" s="3" t="s">
        <v>692</v>
      </c>
      <c r="C425" s="3" t="s">
        <v>3185</v>
      </c>
      <c r="D425" s="3" t="s">
        <v>460</v>
      </c>
      <c r="E425" s="111">
        <v>45769</v>
      </c>
      <c r="F425" s="3" t="s">
        <v>181</v>
      </c>
      <c r="G425" s="3" t="s">
        <v>694</v>
      </c>
      <c r="H425" s="3" t="s">
        <v>21</v>
      </c>
      <c r="I425" s="3" t="s">
        <v>3186</v>
      </c>
      <c r="J425" s="112" t="s">
        <v>3187</v>
      </c>
      <c r="K425" s="110" t="s">
        <v>1345</v>
      </c>
      <c r="L425" s="118" t="s">
        <v>2892</v>
      </c>
      <c r="M425" s="114">
        <v>45961</v>
      </c>
      <c r="N425" s="3" t="s">
        <v>1142</v>
      </c>
      <c r="O425" s="3" t="s">
        <v>1143</v>
      </c>
      <c r="P425" s="3" t="s">
        <v>1143</v>
      </c>
    </row>
    <row r="426" spans="1:16" ht="319" x14ac:dyDescent="0.35">
      <c r="A426" s="3">
        <v>425</v>
      </c>
      <c r="B426" s="3" t="s">
        <v>3188</v>
      </c>
      <c r="C426" s="3" t="s">
        <v>3189</v>
      </c>
      <c r="D426" s="3" t="s">
        <v>204</v>
      </c>
      <c r="E426" s="111">
        <v>45783</v>
      </c>
      <c r="F426" s="3" t="s">
        <v>93</v>
      </c>
      <c r="G426" s="3" t="s">
        <v>701</v>
      </c>
      <c r="H426" s="3" t="s">
        <v>21</v>
      </c>
      <c r="I426" s="3" t="s">
        <v>3190</v>
      </c>
      <c r="J426" s="112" t="s">
        <v>3191</v>
      </c>
      <c r="K426" s="110" t="s">
        <v>1345</v>
      </c>
      <c r="L426" s="118" t="s">
        <v>3192</v>
      </c>
      <c r="M426" s="114">
        <v>45961</v>
      </c>
      <c r="N426" s="3" t="s">
        <v>1142</v>
      </c>
      <c r="O426" s="3" t="s">
        <v>1143</v>
      </c>
      <c r="P426" s="3" t="s">
        <v>1143</v>
      </c>
    </row>
    <row r="427" spans="1:16" ht="101.5" x14ac:dyDescent="0.35">
      <c r="A427" s="3">
        <v>426</v>
      </c>
      <c r="B427" s="3" t="s">
        <v>3193</v>
      </c>
      <c r="C427" s="3" t="s">
        <v>3194</v>
      </c>
      <c r="D427" s="3" t="s">
        <v>200</v>
      </c>
      <c r="E427" s="111">
        <v>45783</v>
      </c>
      <c r="F427" s="3" t="s">
        <v>93</v>
      </c>
      <c r="G427" s="3" t="s">
        <v>704</v>
      </c>
      <c r="H427" s="3" t="s">
        <v>21</v>
      </c>
      <c r="I427" s="3" t="s">
        <v>3195</v>
      </c>
      <c r="J427" s="112" t="s">
        <v>3196</v>
      </c>
      <c r="K427" s="110" t="s">
        <v>1358</v>
      </c>
      <c r="L427" s="118" t="s">
        <v>1141</v>
      </c>
      <c r="M427" s="114">
        <v>45961</v>
      </c>
      <c r="N427" s="3" t="s">
        <v>1142</v>
      </c>
      <c r="O427" s="3" t="s">
        <v>1143</v>
      </c>
      <c r="P427" s="3" t="s">
        <v>1143</v>
      </c>
    </row>
    <row r="428" spans="1:16" ht="333.5" x14ac:dyDescent="0.35">
      <c r="A428" s="3">
        <v>427</v>
      </c>
      <c r="B428" s="3" t="s">
        <v>3197</v>
      </c>
      <c r="C428" s="3" t="s">
        <v>3198</v>
      </c>
      <c r="D428" s="3" t="s">
        <v>183</v>
      </c>
      <c r="E428" s="111">
        <v>45784</v>
      </c>
      <c r="F428" s="3" t="s">
        <v>455</v>
      </c>
      <c r="G428" s="3" t="s">
        <v>707</v>
      </c>
      <c r="H428" s="3" t="s">
        <v>21</v>
      </c>
      <c r="I428" s="3" t="s">
        <v>3199</v>
      </c>
      <c r="J428" s="112" t="s">
        <v>3200</v>
      </c>
      <c r="K428" s="110" t="s">
        <v>1345</v>
      </c>
      <c r="L428" s="118" t="s">
        <v>2851</v>
      </c>
      <c r="M428" s="114">
        <v>45961</v>
      </c>
      <c r="N428" s="3" t="s">
        <v>1142</v>
      </c>
      <c r="O428" s="3" t="s">
        <v>1143</v>
      </c>
      <c r="P428" s="3" t="s">
        <v>1143</v>
      </c>
    </row>
    <row r="429" spans="1:16" ht="304.5" x14ac:dyDescent="0.35">
      <c r="A429" s="3">
        <v>428</v>
      </c>
      <c r="B429" s="3" t="s">
        <v>3201</v>
      </c>
      <c r="C429" s="3" t="s">
        <v>3202</v>
      </c>
      <c r="D429" s="3" t="s">
        <v>187</v>
      </c>
      <c r="E429" s="111">
        <v>45792</v>
      </c>
      <c r="F429" s="3" t="s">
        <v>455</v>
      </c>
      <c r="G429" s="3" t="s">
        <v>721</v>
      </c>
      <c r="H429" s="3" t="s">
        <v>21</v>
      </c>
      <c r="I429" s="3" t="s">
        <v>3203</v>
      </c>
      <c r="J429" s="112" t="s">
        <v>3204</v>
      </c>
      <c r="K429" s="110" t="s">
        <v>1345</v>
      </c>
      <c r="L429" s="118" t="s">
        <v>2791</v>
      </c>
      <c r="M429" s="114">
        <v>45961</v>
      </c>
      <c r="N429" s="3" t="s">
        <v>1142</v>
      </c>
      <c r="O429" s="3" t="s">
        <v>1143</v>
      </c>
      <c r="P429" s="3" t="s">
        <v>1143</v>
      </c>
    </row>
    <row r="430" spans="1:16" ht="87" x14ac:dyDescent="0.35">
      <c r="A430" s="3">
        <v>429</v>
      </c>
      <c r="B430" s="3" t="s">
        <v>3205</v>
      </c>
      <c r="C430" s="3" t="s">
        <v>3206</v>
      </c>
      <c r="D430" s="3" t="s">
        <v>200</v>
      </c>
      <c r="E430" s="111">
        <v>45796</v>
      </c>
      <c r="F430" s="3" t="s">
        <v>455</v>
      </c>
      <c r="G430" s="3" t="s">
        <v>727</v>
      </c>
      <c r="H430" s="3" t="s">
        <v>21</v>
      </c>
      <c r="I430" s="3" t="s">
        <v>3207</v>
      </c>
      <c r="J430" s="112" t="s">
        <v>3208</v>
      </c>
      <c r="K430" s="110" t="s">
        <v>1758</v>
      </c>
      <c r="L430" s="118" t="s">
        <v>1141</v>
      </c>
      <c r="M430" s="114">
        <v>45961</v>
      </c>
      <c r="N430" s="3" t="s">
        <v>1142</v>
      </c>
      <c r="O430" s="3" t="s">
        <v>1143</v>
      </c>
      <c r="P430" s="3" t="s">
        <v>1143</v>
      </c>
    </row>
    <row r="431" spans="1:16" ht="130.5" x14ac:dyDescent="0.35">
      <c r="A431" s="3">
        <v>430</v>
      </c>
      <c r="B431" s="3" t="s">
        <v>3209</v>
      </c>
      <c r="C431" s="3" t="s">
        <v>3210</v>
      </c>
      <c r="D431" s="3" t="s">
        <v>200</v>
      </c>
      <c r="E431" s="111">
        <v>45803</v>
      </c>
      <c r="F431" s="3" t="s">
        <v>413</v>
      </c>
      <c r="G431" s="3" t="s">
        <v>740</v>
      </c>
      <c r="H431" s="3" t="s">
        <v>21</v>
      </c>
      <c r="I431" s="3" t="s">
        <v>3211</v>
      </c>
      <c r="J431" s="112" t="s">
        <v>3212</v>
      </c>
      <c r="K431" s="110" t="s">
        <v>1758</v>
      </c>
      <c r="L431" s="118" t="s">
        <v>1141</v>
      </c>
      <c r="M431" s="114">
        <v>45961</v>
      </c>
      <c r="N431" s="3" t="s">
        <v>1142</v>
      </c>
      <c r="O431" s="3" t="s">
        <v>1143</v>
      </c>
      <c r="P431" s="3" t="s">
        <v>1143</v>
      </c>
    </row>
    <row r="432" spans="1:16" ht="130.5" x14ac:dyDescent="0.35">
      <c r="A432" s="3">
        <v>431</v>
      </c>
      <c r="B432" s="3" t="s">
        <v>3213</v>
      </c>
      <c r="C432" s="3" t="s">
        <v>3214</v>
      </c>
      <c r="D432" s="3" t="s">
        <v>204</v>
      </c>
      <c r="E432" s="111">
        <v>45804</v>
      </c>
      <c r="F432" s="3" t="s">
        <v>455</v>
      </c>
      <c r="G432" s="3" t="s">
        <v>743</v>
      </c>
      <c r="H432" s="3" t="s">
        <v>21</v>
      </c>
      <c r="I432" s="3" t="s">
        <v>3215</v>
      </c>
      <c r="J432" s="112" t="s">
        <v>3216</v>
      </c>
      <c r="K432" s="110" t="s">
        <v>1358</v>
      </c>
      <c r="L432" s="118" t="s">
        <v>1141</v>
      </c>
      <c r="M432" s="114">
        <v>45961</v>
      </c>
      <c r="N432" s="3" t="s">
        <v>1142</v>
      </c>
      <c r="O432" s="3" t="s">
        <v>1143</v>
      </c>
      <c r="P432" s="3" t="s">
        <v>1143</v>
      </c>
    </row>
    <row r="433" spans="1:16" ht="174" x14ac:dyDescent="0.35">
      <c r="A433" s="3">
        <v>432</v>
      </c>
      <c r="B433" s="3" t="s">
        <v>3217</v>
      </c>
      <c r="C433" s="3" t="s">
        <v>3218</v>
      </c>
      <c r="D433" s="3" t="s">
        <v>200</v>
      </c>
      <c r="E433" s="111">
        <v>45806</v>
      </c>
      <c r="F433" s="3" t="s">
        <v>82</v>
      </c>
      <c r="G433" s="3" t="s">
        <v>749</v>
      </c>
      <c r="H433" s="3" t="s">
        <v>21</v>
      </c>
      <c r="I433" s="3" t="s">
        <v>3219</v>
      </c>
      <c r="J433" s="112" t="s">
        <v>3220</v>
      </c>
      <c r="K433" s="110" t="s">
        <v>1758</v>
      </c>
      <c r="L433" s="118" t="s">
        <v>1141</v>
      </c>
      <c r="M433" s="114">
        <v>45961</v>
      </c>
      <c r="N433" s="3" t="s">
        <v>1142</v>
      </c>
      <c r="O433" s="3" t="s">
        <v>1143</v>
      </c>
      <c r="P433" s="3" t="s">
        <v>1143</v>
      </c>
    </row>
    <row r="434" spans="1:16" ht="101.5" x14ac:dyDescent="0.35">
      <c r="A434" s="3">
        <v>433</v>
      </c>
      <c r="B434" s="3" t="s">
        <v>3221</v>
      </c>
      <c r="C434" s="3" t="s">
        <v>3222</v>
      </c>
      <c r="D434" s="3" t="s">
        <v>410</v>
      </c>
      <c r="E434" s="111">
        <v>45811</v>
      </c>
      <c r="F434" s="3" t="s">
        <v>93</v>
      </c>
      <c r="G434" s="3" t="s">
        <v>759</v>
      </c>
      <c r="H434" s="3" t="s">
        <v>21</v>
      </c>
      <c r="I434" s="3" t="s">
        <v>3223</v>
      </c>
      <c r="J434" s="112" t="s">
        <v>3224</v>
      </c>
      <c r="K434" s="110" t="s">
        <v>1358</v>
      </c>
      <c r="L434" s="118" t="s">
        <v>1141</v>
      </c>
      <c r="M434" s="114">
        <v>45961</v>
      </c>
      <c r="N434" s="3" t="s">
        <v>1142</v>
      </c>
      <c r="O434" s="3" t="s">
        <v>1143</v>
      </c>
      <c r="P434" s="3" t="s">
        <v>1143</v>
      </c>
    </row>
    <row r="435" spans="1:16" ht="130.5" x14ac:dyDescent="0.35">
      <c r="A435" s="3">
        <v>434</v>
      </c>
      <c r="B435" s="3" t="s">
        <v>3225</v>
      </c>
      <c r="C435" s="3" t="s">
        <v>3226</v>
      </c>
      <c r="D435" s="3" t="s">
        <v>187</v>
      </c>
      <c r="E435" s="111">
        <v>45825</v>
      </c>
      <c r="F435" s="3" t="s">
        <v>455</v>
      </c>
      <c r="G435" s="3" t="s">
        <v>769</v>
      </c>
      <c r="H435" s="3" t="s">
        <v>21</v>
      </c>
      <c r="I435" s="3" t="s">
        <v>3227</v>
      </c>
      <c r="J435" s="112" t="s">
        <v>3228</v>
      </c>
      <c r="K435" s="110" t="s">
        <v>1358</v>
      </c>
      <c r="L435" s="118" t="s">
        <v>1141</v>
      </c>
      <c r="M435" s="114">
        <v>45961</v>
      </c>
      <c r="N435" s="3" t="s">
        <v>1142</v>
      </c>
      <c r="O435" s="3" t="s">
        <v>1143</v>
      </c>
      <c r="P435" s="3" t="s">
        <v>1143</v>
      </c>
    </row>
    <row r="436" spans="1:16" ht="304.5" x14ac:dyDescent="0.35">
      <c r="A436" s="3">
        <v>435</v>
      </c>
      <c r="B436" s="3" t="s">
        <v>3229</v>
      </c>
      <c r="C436" s="3" t="s">
        <v>3230</v>
      </c>
      <c r="D436" s="3" t="s">
        <v>183</v>
      </c>
      <c r="E436" s="111">
        <v>45825</v>
      </c>
      <c r="F436" s="3" t="s">
        <v>99</v>
      </c>
      <c r="G436" s="3" t="s">
        <v>772</v>
      </c>
      <c r="H436" s="3" t="s">
        <v>21</v>
      </c>
      <c r="I436" s="3" t="s">
        <v>3231</v>
      </c>
      <c r="J436" s="112" t="s">
        <v>3232</v>
      </c>
      <c r="K436" s="110" t="s">
        <v>1345</v>
      </c>
      <c r="L436" s="118">
        <v>108485.16</v>
      </c>
      <c r="M436" s="114">
        <v>45961</v>
      </c>
      <c r="N436" s="3" t="s">
        <v>1142</v>
      </c>
      <c r="O436" s="3" t="s">
        <v>1143</v>
      </c>
      <c r="P436" s="3" t="s">
        <v>1143</v>
      </c>
    </row>
    <row r="437" spans="1:16" ht="130.5" x14ac:dyDescent="0.35">
      <c r="A437" s="3">
        <v>436</v>
      </c>
      <c r="B437" s="3" t="s">
        <v>3233</v>
      </c>
      <c r="C437" s="3" t="s">
        <v>3234</v>
      </c>
      <c r="D437" s="3" t="s">
        <v>460</v>
      </c>
      <c r="E437" s="111">
        <v>45054</v>
      </c>
      <c r="F437" s="3" t="s">
        <v>17</v>
      </c>
      <c r="G437" s="3" t="s">
        <v>3235</v>
      </c>
      <c r="H437" s="3" t="s">
        <v>21</v>
      </c>
      <c r="I437" s="3" t="s">
        <v>3236</v>
      </c>
      <c r="J437" s="112" t="s">
        <v>3237</v>
      </c>
      <c r="K437" s="110" t="s">
        <v>2148</v>
      </c>
      <c r="L437" s="118" t="s">
        <v>1141</v>
      </c>
      <c r="M437" s="114">
        <v>45988</v>
      </c>
      <c r="N437" s="3" t="s">
        <v>1142</v>
      </c>
      <c r="O437" s="3" t="s">
        <v>1143</v>
      </c>
      <c r="P437" s="3" t="s">
        <v>1143</v>
      </c>
    </row>
    <row r="438" spans="1:16" ht="188.5" x14ac:dyDescent="0.35">
      <c r="A438" s="3">
        <v>437</v>
      </c>
      <c r="B438" s="3" t="s">
        <v>3238</v>
      </c>
      <c r="C438" s="3" t="s">
        <v>992</v>
      </c>
      <c r="D438" s="3" t="s">
        <v>984</v>
      </c>
      <c r="E438" s="111">
        <v>45266</v>
      </c>
      <c r="F438" s="3" t="s">
        <v>82</v>
      </c>
      <c r="G438" s="3" t="s">
        <v>3239</v>
      </c>
      <c r="H438" s="3" t="s">
        <v>80</v>
      </c>
      <c r="I438" s="3" t="s">
        <v>3240</v>
      </c>
      <c r="J438" s="112" t="s">
        <v>3241</v>
      </c>
      <c r="K438" s="110" t="s">
        <v>1345</v>
      </c>
      <c r="L438" s="118" t="s">
        <v>2966</v>
      </c>
      <c r="M438" s="114">
        <v>45988</v>
      </c>
      <c r="N438" s="3" t="s">
        <v>1142</v>
      </c>
      <c r="O438" s="3" t="s">
        <v>1143</v>
      </c>
      <c r="P438" s="3" t="s">
        <v>1143</v>
      </c>
    </row>
    <row r="439" spans="1:16" ht="145" x14ac:dyDescent="0.35">
      <c r="A439" s="3">
        <v>438</v>
      </c>
      <c r="B439" s="3" t="s">
        <v>3242</v>
      </c>
      <c r="C439" s="3" t="s">
        <v>992</v>
      </c>
      <c r="D439" s="3" t="s">
        <v>265</v>
      </c>
      <c r="E439" s="111">
        <v>45266</v>
      </c>
      <c r="F439" s="3" t="s">
        <v>82</v>
      </c>
      <c r="G439" s="3" t="s">
        <v>3243</v>
      </c>
      <c r="H439" s="3" t="s">
        <v>1187</v>
      </c>
      <c r="I439" s="3" t="s">
        <v>3244</v>
      </c>
      <c r="J439" s="112" t="s">
        <v>3245</v>
      </c>
      <c r="K439" s="110" t="s">
        <v>1345</v>
      </c>
      <c r="L439" s="118" t="s">
        <v>2966</v>
      </c>
      <c r="M439" s="114">
        <v>45988</v>
      </c>
      <c r="N439" s="3" t="s">
        <v>1142</v>
      </c>
      <c r="O439" s="3" t="s">
        <v>1143</v>
      </c>
      <c r="P439" s="3" t="s">
        <v>1143</v>
      </c>
    </row>
    <row r="440" spans="1:16" ht="409.5" x14ac:dyDescent="0.35">
      <c r="A440" s="3">
        <v>439</v>
      </c>
      <c r="B440" s="3" t="s">
        <v>3246</v>
      </c>
      <c r="C440" s="3" t="s">
        <v>992</v>
      </c>
      <c r="D440" s="3" t="s">
        <v>187</v>
      </c>
      <c r="E440" s="111">
        <v>45266</v>
      </c>
      <c r="F440" s="3" t="s">
        <v>17</v>
      </c>
      <c r="G440" s="3" t="s">
        <v>3247</v>
      </c>
      <c r="H440" s="3" t="s">
        <v>23</v>
      </c>
      <c r="I440" s="3" t="s">
        <v>3248</v>
      </c>
      <c r="J440" s="112" t="s">
        <v>3249</v>
      </c>
      <c r="K440" s="110" t="s">
        <v>1345</v>
      </c>
      <c r="L440" s="118">
        <v>262569.15000000002</v>
      </c>
      <c r="M440" s="114">
        <v>45988</v>
      </c>
      <c r="N440" s="3" t="s">
        <v>1142</v>
      </c>
      <c r="O440" s="3" t="s">
        <v>1143</v>
      </c>
      <c r="P440" s="3" t="s">
        <v>1143</v>
      </c>
    </row>
    <row r="441" spans="1:16" ht="409.5" x14ac:dyDescent="0.35">
      <c r="A441" s="3">
        <v>440</v>
      </c>
      <c r="B441" s="3" t="s">
        <v>3250</v>
      </c>
      <c r="C441" s="3" t="s">
        <v>992</v>
      </c>
      <c r="D441" s="3" t="s">
        <v>187</v>
      </c>
      <c r="E441" s="111">
        <v>45271</v>
      </c>
      <c r="F441" s="3" t="s">
        <v>17</v>
      </c>
      <c r="G441" s="3" t="s">
        <v>3251</v>
      </c>
      <c r="H441" s="3" t="s">
        <v>23</v>
      </c>
      <c r="I441" s="3" t="s">
        <v>3252</v>
      </c>
      <c r="J441" s="112" t="s">
        <v>3253</v>
      </c>
      <c r="K441" s="110" t="s">
        <v>1345</v>
      </c>
      <c r="L441" s="118">
        <v>348161.71</v>
      </c>
      <c r="M441" s="114">
        <v>45988</v>
      </c>
      <c r="N441" s="3" t="s">
        <v>1142</v>
      </c>
      <c r="O441" s="3" t="s">
        <v>1143</v>
      </c>
      <c r="P441" s="3" t="s">
        <v>1143</v>
      </c>
    </row>
    <row r="442" spans="1:16" ht="409.5" x14ac:dyDescent="0.35">
      <c r="A442" s="3">
        <v>441</v>
      </c>
      <c r="B442" s="3" t="s">
        <v>3254</v>
      </c>
      <c r="C442" s="3" t="s">
        <v>3255</v>
      </c>
      <c r="D442" s="3" t="s">
        <v>3256</v>
      </c>
      <c r="E442" s="111">
        <v>45274</v>
      </c>
      <c r="F442" s="3" t="s">
        <v>181</v>
      </c>
      <c r="G442" s="3" t="s">
        <v>3257</v>
      </c>
      <c r="H442" s="3" t="s">
        <v>21</v>
      </c>
      <c r="I442" s="3" t="s">
        <v>3258</v>
      </c>
      <c r="J442" s="112" t="s">
        <v>3259</v>
      </c>
      <c r="K442" s="110" t="s">
        <v>1345</v>
      </c>
      <c r="L442" s="118">
        <v>315965.15999999997</v>
      </c>
      <c r="M442" s="114">
        <v>45988</v>
      </c>
      <c r="N442" s="3" t="s">
        <v>1142</v>
      </c>
      <c r="O442" s="3" t="s">
        <v>1143</v>
      </c>
      <c r="P442" s="3" t="s">
        <v>1143</v>
      </c>
    </row>
    <row r="443" spans="1:16" ht="409.5" x14ac:dyDescent="0.35">
      <c r="A443" s="3">
        <v>442</v>
      </c>
      <c r="B443" s="3" t="s">
        <v>3260</v>
      </c>
      <c r="C443" s="3" t="s">
        <v>3261</v>
      </c>
      <c r="D443" s="3" t="s">
        <v>187</v>
      </c>
      <c r="E443" s="111">
        <v>45275</v>
      </c>
      <c r="F443" s="3" t="s">
        <v>17</v>
      </c>
      <c r="G443" s="3" t="s">
        <v>3261</v>
      </c>
      <c r="H443" s="3" t="s">
        <v>21</v>
      </c>
      <c r="I443" s="3" t="s">
        <v>3262</v>
      </c>
      <c r="J443" s="112" t="s">
        <v>3263</v>
      </c>
      <c r="K443" s="110" t="s">
        <v>1345</v>
      </c>
      <c r="L443" s="118">
        <v>62362.76</v>
      </c>
      <c r="M443" s="114">
        <v>45988</v>
      </c>
      <c r="N443" s="3" t="s">
        <v>1142</v>
      </c>
      <c r="O443" s="3" t="s">
        <v>1143</v>
      </c>
      <c r="P443" s="3" t="s">
        <v>1143</v>
      </c>
    </row>
    <row r="444" spans="1:16" ht="406" x14ac:dyDescent="0.35">
      <c r="A444" s="3">
        <v>443</v>
      </c>
      <c r="B444" s="3" t="s">
        <v>3264</v>
      </c>
      <c r="C444" s="3" t="s">
        <v>992</v>
      </c>
      <c r="D444" s="3" t="s">
        <v>386</v>
      </c>
      <c r="E444" s="111">
        <v>45275</v>
      </c>
      <c r="F444" s="3" t="s">
        <v>17</v>
      </c>
      <c r="G444" s="3" t="s">
        <v>3265</v>
      </c>
      <c r="H444" s="3" t="s">
        <v>23</v>
      </c>
      <c r="I444" s="3" t="s">
        <v>3266</v>
      </c>
      <c r="J444" s="112" t="s">
        <v>3267</v>
      </c>
      <c r="K444" s="110" t="s">
        <v>1345</v>
      </c>
      <c r="L444" s="118">
        <v>108485.16</v>
      </c>
      <c r="M444" s="114">
        <v>45988</v>
      </c>
      <c r="N444" s="3" t="s">
        <v>1142</v>
      </c>
      <c r="O444" s="3" t="s">
        <v>1143</v>
      </c>
      <c r="P444" s="3" t="s">
        <v>1143</v>
      </c>
    </row>
    <row r="445" spans="1:16" ht="409.5" x14ac:dyDescent="0.35">
      <c r="A445" s="3">
        <v>444</v>
      </c>
      <c r="B445" s="3" t="s">
        <v>3268</v>
      </c>
      <c r="C445" s="3" t="s">
        <v>992</v>
      </c>
      <c r="D445" s="3" t="s">
        <v>187</v>
      </c>
      <c r="E445" s="111">
        <v>45275</v>
      </c>
      <c r="F445" s="3" t="s">
        <v>181</v>
      </c>
      <c r="G445" s="3" t="s">
        <v>3269</v>
      </c>
      <c r="H445" s="3" t="s">
        <v>23</v>
      </c>
      <c r="I445" s="3" t="s">
        <v>3270</v>
      </c>
      <c r="J445" s="112" t="s">
        <v>3271</v>
      </c>
      <c r="K445" s="110" t="s">
        <v>1345</v>
      </c>
      <c r="L445" s="118">
        <v>475067.7</v>
      </c>
      <c r="M445" s="114">
        <v>45988</v>
      </c>
      <c r="N445" s="3" t="s">
        <v>1142</v>
      </c>
      <c r="O445" s="3" t="s">
        <v>1143</v>
      </c>
      <c r="P445" s="3" t="s">
        <v>1143</v>
      </c>
    </row>
    <row r="446" spans="1:16" ht="188.5" x14ac:dyDescent="0.35">
      <c r="A446" s="3">
        <v>445</v>
      </c>
      <c r="B446" s="3" t="s">
        <v>3272</v>
      </c>
      <c r="C446" s="3" t="s">
        <v>992</v>
      </c>
      <c r="D446" s="3" t="s">
        <v>265</v>
      </c>
      <c r="E446" s="111">
        <v>45331</v>
      </c>
      <c r="F446" s="3" t="s">
        <v>181</v>
      </c>
      <c r="G446" s="3" t="s">
        <v>3273</v>
      </c>
      <c r="H446" s="3" t="s">
        <v>23</v>
      </c>
      <c r="I446" s="3" t="s">
        <v>3274</v>
      </c>
      <c r="J446" s="112" t="s">
        <v>3275</v>
      </c>
      <c r="K446" s="110" t="s">
        <v>1358</v>
      </c>
      <c r="L446" s="118" t="s">
        <v>1141</v>
      </c>
      <c r="M446" s="114">
        <v>45988</v>
      </c>
      <c r="N446" s="3" t="s">
        <v>1142</v>
      </c>
      <c r="O446" s="3" t="s">
        <v>1143</v>
      </c>
      <c r="P446" s="3" t="s">
        <v>1143</v>
      </c>
    </row>
    <row r="447" spans="1:16" ht="409.5" x14ac:dyDescent="0.35">
      <c r="A447" s="3">
        <v>446</v>
      </c>
      <c r="B447" s="3" t="s">
        <v>3276</v>
      </c>
      <c r="C447" s="3" t="s">
        <v>992</v>
      </c>
      <c r="D447" s="3" t="s">
        <v>187</v>
      </c>
      <c r="E447" s="111">
        <v>45337</v>
      </c>
      <c r="F447" s="3" t="s">
        <v>181</v>
      </c>
      <c r="G447" s="3" t="s">
        <v>3277</v>
      </c>
      <c r="H447" s="3" t="s">
        <v>23</v>
      </c>
      <c r="I447" s="3" t="s">
        <v>3278</v>
      </c>
      <c r="J447" s="112" t="s">
        <v>3279</v>
      </c>
      <c r="K447" s="110" t="s">
        <v>1345</v>
      </c>
      <c r="L447" s="118">
        <v>133202.16</v>
      </c>
      <c r="M447" s="114">
        <v>45988</v>
      </c>
      <c r="N447" s="3" t="s">
        <v>1142</v>
      </c>
      <c r="O447" s="3" t="s">
        <v>1143</v>
      </c>
      <c r="P447" s="3" t="s">
        <v>1143</v>
      </c>
    </row>
    <row r="448" spans="1:16" ht="217.5" x14ac:dyDescent="0.35">
      <c r="A448" s="3">
        <v>447</v>
      </c>
      <c r="B448" s="3" t="s">
        <v>3280</v>
      </c>
      <c r="C448" s="3" t="s">
        <v>2657</v>
      </c>
      <c r="D448" s="3" t="s">
        <v>460</v>
      </c>
      <c r="E448" s="111">
        <v>45462</v>
      </c>
      <c r="F448" s="3" t="s">
        <v>82</v>
      </c>
      <c r="G448" s="3" t="s">
        <v>3281</v>
      </c>
      <c r="H448" s="3" t="s">
        <v>1187</v>
      </c>
      <c r="I448" s="3" t="s">
        <v>3282</v>
      </c>
      <c r="J448" s="112" t="s">
        <v>3283</v>
      </c>
      <c r="K448" s="110" t="s">
        <v>1345</v>
      </c>
      <c r="L448" s="118">
        <v>103740</v>
      </c>
      <c r="M448" s="114">
        <v>45988</v>
      </c>
      <c r="N448" s="3" t="s">
        <v>1142</v>
      </c>
      <c r="O448" s="3" t="s">
        <v>1143</v>
      </c>
      <c r="P448" s="3" t="s">
        <v>1143</v>
      </c>
    </row>
    <row r="449" spans="1:16" ht="145" x14ac:dyDescent="0.35">
      <c r="A449" s="3">
        <v>448</v>
      </c>
      <c r="B449" s="3" t="s">
        <v>645</v>
      </c>
      <c r="C449" s="3" t="s">
        <v>3284</v>
      </c>
      <c r="D449" s="3" t="s">
        <v>204</v>
      </c>
      <c r="E449" s="111">
        <v>45749</v>
      </c>
      <c r="F449" s="3" t="s">
        <v>375</v>
      </c>
      <c r="G449" s="3" t="s">
        <v>3285</v>
      </c>
      <c r="H449" s="3" t="s">
        <v>21</v>
      </c>
      <c r="I449" s="3" t="s">
        <v>3286</v>
      </c>
      <c r="J449" s="112" t="s">
        <v>3287</v>
      </c>
      <c r="K449" s="110" t="s">
        <v>1358</v>
      </c>
      <c r="L449" s="118" t="s">
        <v>1141</v>
      </c>
      <c r="M449" s="114">
        <v>45988</v>
      </c>
      <c r="N449" s="3" t="s">
        <v>1142</v>
      </c>
      <c r="O449" s="3" t="s">
        <v>1143</v>
      </c>
      <c r="P449" s="3" t="s">
        <v>1143</v>
      </c>
    </row>
    <row r="450" spans="1:16" ht="377" x14ac:dyDescent="0.35">
      <c r="A450" s="3">
        <v>449</v>
      </c>
      <c r="B450" s="3" t="s">
        <v>3288</v>
      </c>
      <c r="C450" s="3" t="s">
        <v>3289</v>
      </c>
      <c r="D450" s="3" t="s">
        <v>200</v>
      </c>
      <c r="E450" s="111">
        <v>45839</v>
      </c>
      <c r="F450" s="3" t="s">
        <v>73</v>
      </c>
      <c r="G450" s="3" t="s">
        <v>781</v>
      </c>
      <c r="H450" s="3" t="s">
        <v>21</v>
      </c>
      <c r="I450" s="3" t="s">
        <v>3290</v>
      </c>
      <c r="J450" s="112" t="s">
        <v>3291</v>
      </c>
      <c r="K450" s="110" t="s">
        <v>1345</v>
      </c>
      <c r="L450" s="118">
        <v>108485.16</v>
      </c>
      <c r="M450" s="114">
        <v>45988</v>
      </c>
      <c r="N450" s="3" t="s">
        <v>1384</v>
      </c>
      <c r="O450" s="3" t="s">
        <v>3292</v>
      </c>
      <c r="P450" s="3" t="s">
        <v>1386</v>
      </c>
    </row>
    <row r="451" spans="1:16" ht="174" x14ac:dyDescent="0.35">
      <c r="A451" s="3">
        <v>450</v>
      </c>
      <c r="B451" s="3" t="s">
        <v>3293</v>
      </c>
      <c r="C451" s="3" t="s">
        <v>992</v>
      </c>
      <c r="D451" s="3" t="s">
        <v>3294</v>
      </c>
      <c r="E451" s="111">
        <v>44782</v>
      </c>
      <c r="F451" s="3" t="s">
        <v>73</v>
      </c>
      <c r="G451" s="3" t="s">
        <v>3295</v>
      </c>
      <c r="H451" s="3" t="s">
        <v>3296</v>
      </c>
      <c r="I451" s="3" t="s">
        <v>3297</v>
      </c>
      <c r="J451" s="3" t="s">
        <v>3298</v>
      </c>
      <c r="K451" s="110" t="s">
        <v>2148</v>
      </c>
      <c r="L451" s="118" t="s">
        <v>1141</v>
      </c>
      <c r="M451" s="114">
        <v>46009</v>
      </c>
      <c r="N451" s="3" t="s">
        <v>1142</v>
      </c>
      <c r="O451" s="3" t="s">
        <v>1143</v>
      </c>
      <c r="P451" s="3" t="s">
        <v>1143</v>
      </c>
    </row>
    <row r="452" spans="1:16" ht="159.5" x14ac:dyDescent="0.35">
      <c r="A452" s="3">
        <v>451</v>
      </c>
      <c r="B452" s="3" t="s">
        <v>3299</v>
      </c>
      <c r="C452" s="3" t="s">
        <v>992</v>
      </c>
      <c r="D452" s="3" t="s">
        <v>187</v>
      </c>
      <c r="E452" s="111">
        <v>44951</v>
      </c>
      <c r="F452" s="3" t="s">
        <v>455</v>
      </c>
      <c r="G452" s="3" t="s">
        <v>3300</v>
      </c>
      <c r="H452" s="3" t="s">
        <v>2659</v>
      </c>
      <c r="I452" s="3" t="s">
        <v>3301</v>
      </c>
      <c r="J452" s="3" t="s">
        <v>3302</v>
      </c>
      <c r="K452" s="110" t="s">
        <v>2148</v>
      </c>
      <c r="L452" s="118" t="s">
        <v>1141</v>
      </c>
      <c r="M452" s="114">
        <v>46009</v>
      </c>
      <c r="N452" s="3" t="s">
        <v>1142</v>
      </c>
      <c r="O452" s="3" t="s">
        <v>1143</v>
      </c>
      <c r="P452" s="3" t="s">
        <v>1143</v>
      </c>
    </row>
    <row r="453" spans="1:16" ht="130.5" x14ac:dyDescent="0.35">
      <c r="A453" s="3">
        <v>452</v>
      </c>
      <c r="B453" s="3" t="s">
        <v>3303</v>
      </c>
      <c r="C453" s="3" t="s">
        <v>3304</v>
      </c>
      <c r="D453" s="3" t="s">
        <v>1796</v>
      </c>
      <c r="E453" s="111">
        <v>44991</v>
      </c>
      <c r="F453" s="3" t="s">
        <v>17</v>
      </c>
      <c r="G453" s="3" t="s">
        <v>3305</v>
      </c>
      <c r="H453" s="3" t="s">
        <v>21</v>
      </c>
      <c r="I453" s="3" t="s">
        <v>3306</v>
      </c>
      <c r="J453" s="3" t="s">
        <v>3307</v>
      </c>
      <c r="K453" s="110" t="s">
        <v>2148</v>
      </c>
      <c r="L453" s="118" t="s">
        <v>1141</v>
      </c>
      <c r="M453" s="114">
        <v>46009</v>
      </c>
      <c r="N453" s="110" t="s">
        <v>1142</v>
      </c>
      <c r="O453" s="3" t="s">
        <v>1143</v>
      </c>
      <c r="P453" s="3" t="s">
        <v>1143</v>
      </c>
    </row>
    <row r="454" spans="1:16" ht="130.5" x14ac:dyDescent="0.35">
      <c r="A454" s="3">
        <v>453</v>
      </c>
      <c r="B454" s="3" t="s">
        <v>3308</v>
      </c>
      <c r="C454" s="3" t="s">
        <v>992</v>
      </c>
      <c r="D454" s="3" t="s">
        <v>3309</v>
      </c>
      <c r="E454" s="111">
        <v>45009</v>
      </c>
      <c r="F454" s="3" t="s">
        <v>82</v>
      </c>
      <c r="G454" s="3" t="s">
        <v>3310</v>
      </c>
      <c r="H454" s="3" t="s">
        <v>1187</v>
      </c>
      <c r="I454" s="3" t="s">
        <v>3297</v>
      </c>
      <c r="J454" s="3" t="s">
        <v>3311</v>
      </c>
      <c r="K454" s="110" t="s">
        <v>2148</v>
      </c>
      <c r="L454" s="118" t="s">
        <v>1141</v>
      </c>
      <c r="M454" s="114">
        <v>46009</v>
      </c>
      <c r="N454" s="3" t="s">
        <v>1142</v>
      </c>
      <c r="O454" s="3" t="s">
        <v>1143</v>
      </c>
      <c r="P454" s="3" t="s">
        <v>1143</v>
      </c>
    </row>
    <row r="455" spans="1:16" ht="159.5" x14ac:dyDescent="0.35">
      <c r="A455" s="3">
        <v>454</v>
      </c>
      <c r="B455" s="3" t="s">
        <v>3312</v>
      </c>
      <c r="C455" s="3" t="s">
        <v>992</v>
      </c>
      <c r="D455" s="3" t="s">
        <v>187</v>
      </c>
      <c r="E455" s="111">
        <v>45050</v>
      </c>
      <c r="F455" s="3" t="s">
        <v>96</v>
      </c>
      <c r="G455" s="3" t="s">
        <v>3313</v>
      </c>
      <c r="H455" s="3" t="s">
        <v>3314</v>
      </c>
      <c r="I455" s="3" t="s">
        <v>3297</v>
      </c>
      <c r="J455" s="3" t="s">
        <v>3315</v>
      </c>
      <c r="K455" s="110" t="s">
        <v>2148</v>
      </c>
      <c r="L455" s="118" t="s">
        <v>1141</v>
      </c>
      <c r="M455" s="114">
        <v>46009</v>
      </c>
      <c r="N455" s="3" t="s">
        <v>1142</v>
      </c>
      <c r="O455" s="3" t="s">
        <v>1143</v>
      </c>
      <c r="P455" s="3" t="s">
        <v>1143</v>
      </c>
    </row>
    <row r="456" spans="1:16" ht="232" x14ac:dyDescent="0.35">
      <c r="A456" s="3">
        <v>455</v>
      </c>
      <c r="B456" s="3" t="s">
        <v>3316</v>
      </c>
      <c r="C456" s="3" t="s">
        <v>992</v>
      </c>
      <c r="D456" s="3" t="s">
        <v>3317</v>
      </c>
      <c r="E456" s="111">
        <v>45085</v>
      </c>
      <c r="F456" s="3" t="s">
        <v>82</v>
      </c>
      <c r="G456" s="3" t="s">
        <v>3318</v>
      </c>
      <c r="H456" s="3" t="s">
        <v>3319</v>
      </c>
      <c r="I456" s="3" t="s">
        <v>3297</v>
      </c>
      <c r="J456" s="3" t="s">
        <v>3320</v>
      </c>
      <c r="K456" s="110" t="s">
        <v>2148</v>
      </c>
      <c r="L456" s="118" t="s">
        <v>1141</v>
      </c>
      <c r="M456" s="114">
        <v>46009</v>
      </c>
      <c r="N456" s="3" t="s">
        <v>1142</v>
      </c>
      <c r="O456" s="3" t="s">
        <v>1143</v>
      </c>
      <c r="P456" s="3" t="s">
        <v>1143</v>
      </c>
    </row>
    <row r="457" spans="1:16" ht="409.5" x14ac:dyDescent="0.35">
      <c r="A457" s="3">
        <v>456</v>
      </c>
      <c r="B457" s="3" t="s">
        <v>3321</v>
      </c>
      <c r="C457" s="3" t="s">
        <v>992</v>
      </c>
      <c r="D457" s="3" t="s">
        <v>187</v>
      </c>
      <c r="E457" s="111">
        <v>45310</v>
      </c>
      <c r="F457" s="3" t="s">
        <v>375</v>
      </c>
      <c r="G457" s="3" t="s">
        <v>3322</v>
      </c>
      <c r="H457" s="3" t="s">
        <v>23</v>
      </c>
      <c r="I457" s="3" t="s">
        <v>3323</v>
      </c>
      <c r="J457" s="3" t="s">
        <v>3324</v>
      </c>
      <c r="K457" s="110" t="s">
        <v>1345</v>
      </c>
      <c r="L457" s="118" t="s">
        <v>3325</v>
      </c>
      <c r="M457" s="114">
        <v>46009</v>
      </c>
      <c r="N457" s="3" t="s">
        <v>1142</v>
      </c>
      <c r="O457" s="3" t="s">
        <v>1143</v>
      </c>
      <c r="P457" s="3" t="s">
        <v>1143</v>
      </c>
    </row>
    <row r="458" spans="1:16" ht="391.5" x14ac:dyDescent="0.35">
      <c r="A458" s="3">
        <v>457</v>
      </c>
      <c r="B458" s="3" t="s">
        <v>3326</v>
      </c>
      <c r="C458" s="3" t="s">
        <v>992</v>
      </c>
      <c r="D458" s="3" t="s">
        <v>1029</v>
      </c>
      <c r="E458" s="111">
        <v>45316</v>
      </c>
      <c r="F458" s="3" t="s">
        <v>73</v>
      </c>
      <c r="G458" s="3" t="s">
        <v>3327</v>
      </c>
      <c r="H458" s="3" t="s">
        <v>23</v>
      </c>
      <c r="I458" s="3" t="s">
        <v>3328</v>
      </c>
      <c r="J458" s="3" t="s">
        <v>3329</v>
      </c>
      <c r="K458" s="110" t="s">
        <v>1345</v>
      </c>
      <c r="L458" s="118">
        <v>443146.92</v>
      </c>
      <c r="M458" s="114">
        <v>46009</v>
      </c>
      <c r="N458" s="3" t="s">
        <v>1384</v>
      </c>
      <c r="O458" s="3" t="s">
        <v>3330</v>
      </c>
      <c r="P458" s="3" t="s">
        <v>1386</v>
      </c>
    </row>
    <row r="459" spans="1:16" ht="275.5" x14ac:dyDescent="0.35">
      <c r="A459" s="3">
        <v>458</v>
      </c>
      <c r="B459" s="3" t="s">
        <v>3331</v>
      </c>
      <c r="C459" s="3" t="s">
        <v>2657</v>
      </c>
      <c r="D459" s="3" t="s">
        <v>3332</v>
      </c>
      <c r="E459" s="111">
        <v>45316</v>
      </c>
      <c r="F459" s="3" t="s">
        <v>413</v>
      </c>
      <c r="G459" s="3" t="s">
        <v>3333</v>
      </c>
      <c r="H459" s="3" t="s">
        <v>1187</v>
      </c>
      <c r="I459" s="3" t="s">
        <v>3334</v>
      </c>
      <c r="J459" s="3" t="s">
        <v>3335</v>
      </c>
      <c r="K459" s="110" t="s">
        <v>1345</v>
      </c>
      <c r="L459" s="118">
        <v>207480</v>
      </c>
      <c r="M459" s="114">
        <v>46009</v>
      </c>
      <c r="N459" s="110" t="s">
        <v>1384</v>
      </c>
      <c r="O459" s="3" t="s">
        <v>3336</v>
      </c>
      <c r="P459" s="110" t="s">
        <v>1386</v>
      </c>
    </row>
    <row r="460" spans="1:16" ht="304.5" x14ac:dyDescent="0.35">
      <c r="A460" s="3">
        <v>459</v>
      </c>
      <c r="B460" s="3" t="s">
        <v>3337</v>
      </c>
      <c r="C460" s="3" t="s">
        <v>3338</v>
      </c>
      <c r="D460" s="3" t="s">
        <v>984</v>
      </c>
      <c r="E460" s="111">
        <v>45324</v>
      </c>
      <c r="F460" s="3" t="s">
        <v>375</v>
      </c>
      <c r="G460" s="3" t="s">
        <v>3339</v>
      </c>
      <c r="H460" s="3" t="s">
        <v>21</v>
      </c>
      <c r="I460" s="3" t="s">
        <v>3340</v>
      </c>
      <c r="J460" s="119" t="s">
        <v>3341</v>
      </c>
      <c r="K460" s="110" t="s">
        <v>1345</v>
      </c>
      <c r="L460" s="118">
        <v>61773.24</v>
      </c>
      <c r="M460" s="114">
        <v>46009</v>
      </c>
      <c r="N460" s="3" t="s">
        <v>1142</v>
      </c>
      <c r="O460" s="3" t="s">
        <v>1143</v>
      </c>
      <c r="P460" s="3" t="s">
        <v>1143</v>
      </c>
    </row>
    <row r="461" spans="1:16" ht="333.5" x14ac:dyDescent="0.35">
      <c r="A461" s="3">
        <v>460</v>
      </c>
      <c r="B461" s="3" t="s">
        <v>3342</v>
      </c>
      <c r="C461" s="3" t="s">
        <v>3343</v>
      </c>
      <c r="D461" s="3" t="s">
        <v>187</v>
      </c>
      <c r="E461" s="111">
        <v>45330</v>
      </c>
      <c r="F461" s="3" t="s">
        <v>181</v>
      </c>
      <c r="G461" s="3" t="s">
        <v>3344</v>
      </c>
      <c r="H461" s="3" t="s">
        <v>21</v>
      </c>
      <c r="I461" s="3" t="s">
        <v>3345</v>
      </c>
      <c r="J461" s="119" t="s">
        <v>3346</v>
      </c>
      <c r="K461" s="110" t="s">
        <v>1345</v>
      </c>
      <c r="L461" s="118">
        <v>315965.15999999997</v>
      </c>
      <c r="M461" s="114">
        <v>46009</v>
      </c>
      <c r="N461" s="3" t="s">
        <v>1142</v>
      </c>
      <c r="O461" s="3" t="s">
        <v>1143</v>
      </c>
      <c r="P461" s="3" t="s">
        <v>1143</v>
      </c>
    </row>
    <row r="462" spans="1:16" ht="409.5" x14ac:dyDescent="0.35">
      <c r="A462" s="3">
        <v>461</v>
      </c>
      <c r="B462" s="3" t="s">
        <v>3347</v>
      </c>
      <c r="C462" s="3" t="s">
        <v>992</v>
      </c>
      <c r="D462" s="3" t="s">
        <v>1029</v>
      </c>
      <c r="E462" s="111">
        <v>45331</v>
      </c>
      <c r="F462" s="3" t="s">
        <v>66</v>
      </c>
      <c r="G462" s="3" t="s">
        <v>3348</v>
      </c>
      <c r="H462" s="3" t="s">
        <v>23</v>
      </c>
      <c r="I462" s="3" t="s">
        <v>3349</v>
      </c>
      <c r="J462" s="119" t="s">
        <v>3350</v>
      </c>
      <c r="K462" s="110" t="s">
        <v>1345</v>
      </c>
      <c r="L462" s="118">
        <v>438152.16</v>
      </c>
      <c r="M462" s="114">
        <v>46009</v>
      </c>
      <c r="N462" s="3" t="s">
        <v>1384</v>
      </c>
      <c r="O462" s="3" t="s">
        <v>3351</v>
      </c>
      <c r="P462" s="3" t="s">
        <v>1386</v>
      </c>
    </row>
    <row r="463" spans="1:16" ht="116" x14ac:dyDescent="0.35">
      <c r="A463" s="3">
        <v>462</v>
      </c>
      <c r="B463" s="3" t="s">
        <v>3352</v>
      </c>
      <c r="C463" s="3" t="s">
        <v>3353</v>
      </c>
      <c r="D463" s="3" t="s">
        <v>265</v>
      </c>
      <c r="E463" s="111">
        <v>45331</v>
      </c>
      <c r="F463" s="3" t="s">
        <v>181</v>
      </c>
      <c r="G463" s="3" t="s">
        <v>3354</v>
      </c>
      <c r="H463" s="3" t="s">
        <v>21</v>
      </c>
      <c r="I463" s="3" t="s">
        <v>3355</v>
      </c>
      <c r="J463" s="3" t="s">
        <v>3356</v>
      </c>
      <c r="K463" s="110" t="s">
        <v>1358</v>
      </c>
      <c r="L463" s="118" t="s">
        <v>1141</v>
      </c>
      <c r="M463" s="114">
        <v>46009</v>
      </c>
      <c r="N463" s="3" t="s">
        <v>1142</v>
      </c>
      <c r="O463" s="3" t="s">
        <v>1143</v>
      </c>
      <c r="P463" s="3" t="s">
        <v>1143</v>
      </c>
    </row>
    <row r="464" spans="1:16" ht="406" x14ac:dyDescent="0.35">
      <c r="A464" s="3">
        <v>463</v>
      </c>
      <c r="B464" s="3" t="s">
        <v>3357</v>
      </c>
      <c r="C464" s="3" t="s">
        <v>992</v>
      </c>
      <c r="D464" s="3" t="s">
        <v>1029</v>
      </c>
      <c r="E464" s="111">
        <v>45335</v>
      </c>
      <c r="F464" s="3" t="s">
        <v>73</v>
      </c>
      <c r="G464" s="3" t="s">
        <v>3358</v>
      </c>
      <c r="H464" s="3" t="s">
        <v>23</v>
      </c>
      <c r="I464" s="3" t="s">
        <v>3359</v>
      </c>
      <c r="J464" s="3" t="s">
        <v>3360</v>
      </c>
      <c r="K464" s="110" t="s">
        <v>1345</v>
      </c>
      <c r="L464" s="118">
        <f>305590.87</f>
        <v>305590.87</v>
      </c>
      <c r="M464" s="114">
        <v>46009</v>
      </c>
      <c r="N464" s="3" t="s">
        <v>1384</v>
      </c>
      <c r="O464" s="3" t="s">
        <v>3361</v>
      </c>
      <c r="P464" s="3" t="s">
        <v>1386</v>
      </c>
    </row>
    <row r="465" spans="1:16" ht="409.5" x14ac:dyDescent="0.35">
      <c r="A465" s="3">
        <v>464</v>
      </c>
      <c r="B465" s="3" t="s">
        <v>3362</v>
      </c>
      <c r="C465" s="3" t="s">
        <v>992</v>
      </c>
      <c r="D465" s="3" t="s">
        <v>1029</v>
      </c>
      <c r="E465" s="111">
        <v>45335</v>
      </c>
      <c r="F465" s="3" t="s">
        <v>375</v>
      </c>
      <c r="G465" s="3" t="s">
        <v>3363</v>
      </c>
      <c r="H465" s="3" t="s">
        <v>23</v>
      </c>
      <c r="I465" s="3" t="s">
        <v>3364</v>
      </c>
      <c r="J465" s="3" t="s">
        <v>3365</v>
      </c>
      <c r="K465" s="110" t="s">
        <v>1345</v>
      </c>
      <c r="L465" s="118">
        <v>1054609.72</v>
      </c>
      <c r="M465" s="114">
        <v>46009</v>
      </c>
      <c r="N465" s="110" t="s">
        <v>1384</v>
      </c>
      <c r="O465" s="110" t="s">
        <v>3366</v>
      </c>
      <c r="P465" s="110" t="s">
        <v>1386</v>
      </c>
    </row>
    <row r="466" spans="1:16" ht="87" x14ac:dyDescent="0.35">
      <c r="A466" s="3">
        <v>465</v>
      </c>
      <c r="B466" s="3" t="s">
        <v>3367</v>
      </c>
      <c r="C466" s="3" t="s">
        <v>3368</v>
      </c>
      <c r="D466" s="3" t="s">
        <v>1029</v>
      </c>
      <c r="E466" s="111">
        <v>45362</v>
      </c>
      <c r="F466" s="3" t="s">
        <v>455</v>
      </c>
      <c r="G466" s="3" t="s">
        <v>3369</v>
      </c>
      <c r="H466" s="3" t="s">
        <v>21</v>
      </c>
      <c r="I466" s="3" t="s">
        <v>3370</v>
      </c>
      <c r="J466" s="3" t="s">
        <v>3371</v>
      </c>
      <c r="K466" s="110" t="s">
        <v>1758</v>
      </c>
      <c r="L466" s="118" t="s">
        <v>1141</v>
      </c>
      <c r="M466" s="114">
        <v>46009</v>
      </c>
      <c r="N466" s="3" t="s">
        <v>1142</v>
      </c>
      <c r="O466" s="3" t="s">
        <v>1143</v>
      </c>
      <c r="P466" s="3" t="s">
        <v>1143</v>
      </c>
    </row>
    <row r="467" spans="1:16" ht="409.5" x14ac:dyDescent="0.35">
      <c r="A467" s="3">
        <v>466</v>
      </c>
      <c r="B467" s="3" t="s">
        <v>3372</v>
      </c>
      <c r="C467" s="3" t="s">
        <v>3373</v>
      </c>
      <c r="D467" s="3" t="s">
        <v>187</v>
      </c>
      <c r="E467" s="111">
        <v>45406</v>
      </c>
      <c r="F467" s="3" t="s">
        <v>66</v>
      </c>
      <c r="G467" s="3" t="s">
        <v>3374</v>
      </c>
      <c r="H467" s="3" t="s">
        <v>21</v>
      </c>
      <c r="I467" s="3" t="s">
        <v>3375</v>
      </c>
      <c r="J467" s="3" t="s">
        <v>3376</v>
      </c>
      <c r="K467" s="110" t="s">
        <v>1345</v>
      </c>
      <c r="L467" s="118">
        <v>129446.38</v>
      </c>
      <c r="M467" s="114">
        <v>46009</v>
      </c>
      <c r="N467" s="3" t="s">
        <v>1142</v>
      </c>
      <c r="O467" s="3" t="s">
        <v>1143</v>
      </c>
      <c r="P467" s="3" t="s">
        <v>1143</v>
      </c>
    </row>
    <row r="468" spans="1:16" ht="203" x14ac:dyDescent="0.35">
      <c r="A468" s="3">
        <v>467</v>
      </c>
      <c r="B468" s="3" t="s">
        <v>3377</v>
      </c>
      <c r="C468" s="3" t="s">
        <v>992</v>
      </c>
      <c r="D468" s="3" t="s">
        <v>187</v>
      </c>
      <c r="E468" s="111">
        <v>45426</v>
      </c>
      <c r="F468" s="3" t="s">
        <v>82</v>
      </c>
      <c r="G468" s="3" t="s">
        <v>3378</v>
      </c>
      <c r="H468" s="3" t="s">
        <v>1187</v>
      </c>
      <c r="I468" s="3" t="s">
        <v>3379</v>
      </c>
      <c r="J468" s="3" t="s">
        <v>3380</v>
      </c>
      <c r="K468" s="110" t="s">
        <v>1345</v>
      </c>
      <c r="L468" s="118">
        <v>21708</v>
      </c>
      <c r="M468" s="114">
        <v>46009</v>
      </c>
      <c r="N468" s="3" t="s">
        <v>1142</v>
      </c>
      <c r="O468" s="3" t="s">
        <v>1143</v>
      </c>
      <c r="P468" s="3" t="s">
        <v>1143</v>
      </c>
    </row>
    <row r="469" spans="1:16" ht="409.5" x14ac:dyDescent="0.35">
      <c r="A469" s="3">
        <v>468</v>
      </c>
      <c r="B469" s="3" t="s">
        <v>3381</v>
      </c>
      <c r="C469" s="3" t="s">
        <v>992</v>
      </c>
      <c r="D469" s="3" t="s">
        <v>187</v>
      </c>
      <c r="E469" s="111">
        <v>45428</v>
      </c>
      <c r="F469" s="3" t="s">
        <v>17</v>
      </c>
      <c r="G469" s="3" t="s">
        <v>3382</v>
      </c>
      <c r="H469" s="3" t="s">
        <v>23</v>
      </c>
      <c r="I469" s="3" t="s">
        <v>3383</v>
      </c>
      <c r="J469" s="3" t="s">
        <v>3384</v>
      </c>
      <c r="K469" s="110" t="s">
        <v>1345</v>
      </c>
      <c r="L469" s="118">
        <v>124725.52</v>
      </c>
      <c r="M469" s="114">
        <v>46009</v>
      </c>
      <c r="N469" s="3" t="s">
        <v>1142</v>
      </c>
      <c r="O469" s="3" t="s">
        <v>1143</v>
      </c>
      <c r="P469" s="3" t="s">
        <v>1143</v>
      </c>
    </row>
    <row r="470" spans="1:16" ht="304.5" x14ac:dyDescent="0.35">
      <c r="A470" s="3">
        <v>469</v>
      </c>
      <c r="B470" s="3" t="s">
        <v>3385</v>
      </c>
      <c r="C470" s="3" t="s">
        <v>3386</v>
      </c>
      <c r="D470" s="3" t="s">
        <v>386</v>
      </c>
      <c r="E470" s="111">
        <v>45448</v>
      </c>
      <c r="F470" s="3" t="s">
        <v>66</v>
      </c>
      <c r="G470" s="3" t="s">
        <v>3387</v>
      </c>
      <c r="H470" s="3" t="s">
        <v>21</v>
      </c>
      <c r="I470" s="3" t="s">
        <v>3388</v>
      </c>
      <c r="J470" s="3" t="s">
        <v>3389</v>
      </c>
      <c r="K470" s="110" t="s">
        <v>1345</v>
      </c>
      <c r="L470" s="118">
        <v>181891.44</v>
      </c>
      <c r="M470" s="114">
        <v>46009</v>
      </c>
      <c r="N470" s="3" t="s">
        <v>1142</v>
      </c>
      <c r="O470" s="3" t="s">
        <v>1143</v>
      </c>
      <c r="P470" s="3" t="s">
        <v>1143</v>
      </c>
    </row>
    <row r="471" spans="1:16" ht="362.5" x14ac:dyDescent="0.35">
      <c r="A471" s="3">
        <v>470</v>
      </c>
      <c r="B471" s="3" t="s">
        <v>3390</v>
      </c>
      <c r="C471" s="3" t="s">
        <v>3391</v>
      </c>
      <c r="D471" s="3" t="s">
        <v>187</v>
      </c>
      <c r="E471" s="111">
        <v>45462</v>
      </c>
      <c r="F471" s="3" t="s">
        <v>3392</v>
      </c>
      <c r="G471" s="3" t="s">
        <v>3393</v>
      </c>
      <c r="H471" s="3" t="s">
        <v>21</v>
      </c>
      <c r="I471" s="3" t="s">
        <v>3394</v>
      </c>
      <c r="J471" s="3" t="s">
        <v>3395</v>
      </c>
      <c r="K471" s="110" t="s">
        <v>1345</v>
      </c>
      <c r="L471" s="118">
        <v>285099.86</v>
      </c>
      <c r="M471" s="114">
        <v>46009</v>
      </c>
      <c r="N471" s="3" t="s">
        <v>1142</v>
      </c>
      <c r="O471" s="3" t="s">
        <v>1143</v>
      </c>
      <c r="P471" s="3" t="s">
        <v>1143</v>
      </c>
    </row>
    <row r="472" spans="1:16" ht="188.5" x14ac:dyDescent="0.35">
      <c r="A472" s="3">
        <v>471</v>
      </c>
      <c r="B472" s="3" t="s">
        <v>3396</v>
      </c>
      <c r="C472" s="3" t="s">
        <v>3397</v>
      </c>
      <c r="D472" s="3" t="s">
        <v>187</v>
      </c>
      <c r="E472" s="111">
        <v>45483</v>
      </c>
      <c r="F472" s="3" t="s">
        <v>181</v>
      </c>
      <c r="G472" s="3" t="s">
        <v>3398</v>
      </c>
      <c r="H472" s="3" t="s">
        <v>21</v>
      </c>
      <c r="I472" s="3" t="s">
        <v>3399</v>
      </c>
      <c r="J472" s="3" t="s">
        <v>3400</v>
      </c>
      <c r="K472" s="110" t="s">
        <v>1345</v>
      </c>
      <c r="L472" s="118">
        <v>62362.76</v>
      </c>
      <c r="M472" s="114">
        <v>46009</v>
      </c>
      <c r="N472" s="3" t="s">
        <v>1142</v>
      </c>
      <c r="O472" s="3" t="s">
        <v>1143</v>
      </c>
      <c r="P472" s="3" t="s">
        <v>1143</v>
      </c>
    </row>
    <row r="473" spans="1:16" ht="130.5" x14ac:dyDescent="0.35">
      <c r="A473" s="3">
        <v>472</v>
      </c>
      <c r="B473" s="3" t="s">
        <v>3401</v>
      </c>
      <c r="C473" s="3" t="s">
        <v>1760</v>
      </c>
      <c r="D473" s="3" t="s">
        <v>3402</v>
      </c>
      <c r="E473" s="111">
        <v>45622</v>
      </c>
      <c r="F473" s="3" t="s">
        <v>17</v>
      </c>
      <c r="G473" s="3" t="s">
        <v>3403</v>
      </c>
      <c r="H473" s="3" t="s">
        <v>3404</v>
      </c>
      <c r="I473" s="3" t="s">
        <v>3405</v>
      </c>
      <c r="J473" s="3" t="s">
        <v>3406</v>
      </c>
      <c r="K473" s="110" t="s">
        <v>2148</v>
      </c>
      <c r="L473" s="118" t="s">
        <v>1141</v>
      </c>
      <c r="M473" s="114">
        <v>46009</v>
      </c>
      <c r="N473" s="3" t="s">
        <v>1142</v>
      </c>
      <c r="O473" s="3" t="s">
        <v>1143</v>
      </c>
      <c r="P473" s="3" t="s">
        <v>1143</v>
      </c>
    </row>
    <row r="474" spans="1:16" ht="130.5" x14ac:dyDescent="0.35">
      <c r="A474" s="3">
        <v>473</v>
      </c>
      <c r="B474" s="3" t="s">
        <v>3407</v>
      </c>
      <c r="C474" s="3" t="s">
        <v>1760</v>
      </c>
      <c r="D474" s="3" t="s">
        <v>984</v>
      </c>
      <c r="E474" s="111">
        <v>45622</v>
      </c>
      <c r="F474" s="3" t="s">
        <v>17</v>
      </c>
      <c r="G474" s="3" t="s">
        <v>3408</v>
      </c>
      <c r="H474" s="3" t="s">
        <v>80</v>
      </c>
      <c r="I474" s="3" t="s">
        <v>3405</v>
      </c>
      <c r="J474" s="3" t="s">
        <v>3409</v>
      </c>
      <c r="K474" s="110" t="s">
        <v>2148</v>
      </c>
      <c r="L474" s="118" t="s">
        <v>1141</v>
      </c>
      <c r="M474" s="114">
        <v>46009</v>
      </c>
      <c r="N474" s="3" t="s">
        <v>1142</v>
      </c>
      <c r="O474" s="3" t="s">
        <v>1143</v>
      </c>
      <c r="P474" s="3" t="s">
        <v>1143</v>
      </c>
    </row>
    <row r="475" spans="1:16" ht="174" x14ac:dyDescent="0.35">
      <c r="A475" s="3">
        <v>474</v>
      </c>
      <c r="B475" s="3" t="s">
        <v>3410</v>
      </c>
      <c r="C475" s="3" t="s">
        <v>3411</v>
      </c>
      <c r="D475" s="3" t="s">
        <v>3256</v>
      </c>
      <c r="E475" s="111">
        <v>45636</v>
      </c>
      <c r="F475" s="3" t="s">
        <v>181</v>
      </c>
      <c r="G475" s="3" t="s">
        <v>3412</v>
      </c>
      <c r="H475" s="3" t="s">
        <v>21</v>
      </c>
      <c r="I475" s="3" t="s">
        <v>3413</v>
      </c>
      <c r="J475" s="3" t="s">
        <v>3414</v>
      </c>
      <c r="K475" s="110" t="s">
        <v>1358</v>
      </c>
      <c r="L475" s="118" t="s">
        <v>1141</v>
      </c>
      <c r="M475" s="114">
        <v>46009</v>
      </c>
      <c r="N475" s="3" t="s">
        <v>1142</v>
      </c>
      <c r="O475" s="3" t="s">
        <v>1143</v>
      </c>
      <c r="P475" s="3" t="s">
        <v>1143</v>
      </c>
    </row>
    <row r="476" spans="1:16" ht="319" x14ac:dyDescent="0.35">
      <c r="A476" s="3">
        <v>475</v>
      </c>
      <c r="B476" s="3" t="s">
        <v>3415</v>
      </c>
      <c r="C476" s="3" t="s">
        <v>3416</v>
      </c>
      <c r="D476" s="3" t="s">
        <v>3417</v>
      </c>
      <c r="E476" s="111">
        <v>45646</v>
      </c>
      <c r="F476" s="3" t="s">
        <v>413</v>
      </c>
      <c r="G476" s="3" t="s">
        <v>3418</v>
      </c>
      <c r="H476" s="3" t="s">
        <v>3419</v>
      </c>
      <c r="I476" s="3" t="s">
        <v>3420</v>
      </c>
      <c r="J476" s="3" t="s">
        <v>3421</v>
      </c>
      <c r="K476" s="110" t="s">
        <v>1345</v>
      </c>
      <c r="L476" s="118" t="s">
        <v>2966</v>
      </c>
      <c r="M476" s="114">
        <v>46009</v>
      </c>
      <c r="N476" s="3" t="s">
        <v>1142</v>
      </c>
      <c r="O476" s="3" t="s">
        <v>1143</v>
      </c>
      <c r="P476" s="3" t="s">
        <v>1143</v>
      </c>
    </row>
    <row r="477" spans="1:16" ht="87" x14ac:dyDescent="0.35">
      <c r="A477" s="3">
        <v>476</v>
      </c>
      <c r="B477" s="3" t="s">
        <v>3422</v>
      </c>
      <c r="C477" s="3" t="s">
        <v>3423</v>
      </c>
      <c r="D477" s="3" t="s">
        <v>200</v>
      </c>
      <c r="E477" s="111">
        <v>45646</v>
      </c>
      <c r="F477" s="3" t="s">
        <v>17</v>
      </c>
      <c r="G477" s="3" t="s">
        <v>3424</v>
      </c>
      <c r="H477" s="3" t="s">
        <v>21</v>
      </c>
      <c r="I477" s="3" t="s">
        <v>3425</v>
      </c>
      <c r="J477" s="3" t="s">
        <v>3426</v>
      </c>
      <c r="K477" s="110" t="s">
        <v>1358</v>
      </c>
      <c r="L477" s="118" t="s">
        <v>1141</v>
      </c>
      <c r="M477" s="114">
        <v>46009</v>
      </c>
      <c r="N477" s="3" t="s">
        <v>1142</v>
      </c>
      <c r="O477" s="3" t="s">
        <v>1143</v>
      </c>
      <c r="P477" s="3" t="s">
        <v>1143</v>
      </c>
    </row>
    <row r="478" spans="1:16" ht="409.5" x14ac:dyDescent="0.35">
      <c r="A478" s="3">
        <v>477</v>
      </c>
      <c r="B478" s="3" t="s">
        <v>3427</v>
      </c>
      <c r="C478" s="3" t="s">
        <v>3428</v>
      </c>
      <c r="D478" s="3" t="s">
        <v>204</v>
      </c>
      <c r="E478" s="111">
        <v>45646</v>
      </c>
      <c r="F478" s="3" t="s">
        <v>66</v>
      </c>
      <c r="G478" s="3" t="s">
        <v>3429</v>
      </c>
      <c r="H478" s="3" t="s">
        <v>21</v>
      </c>
      <c r="I478" s="3" t="s">
        <v>3430</v>
      </c>
      <c r="J478" s="3" t="s">
        <v>3431</v>
      </c>
      <c r="K478" s="110" t="s">
        <v>1345</v>
      </c>
      <c r="L478" s="118">
        <v>266404.32</v>
      </c>
      <c r="M478" s="114">
        <v>46009</v>
      </c>
      <c r="N478" s="3" t="s">
        <v>1142</v>
      </c>
      <c r="O478" s="3" t="s">
        <v>1143</v>
      </c>
      <c r="P478" s="3" t="s">
        <v>1143</v>
      </c>
    </row>
    <row r="479" spans="1:16" ht="409.5" x14ac:dyDescent="0.35">
      <c r="A479" s="3">
        <v>478</v>
      </c>
      <c r="B479" s="3" t="s">
        <v>3432</v>
      </c>
      <c r="C479" s="3" t="s">
        <v>3433</v>
      </c>
      <c r="D479" s="3" t="s">
        <v>200</v>
      </c>
      <c r="E479" s="111">
        <v>45665</v>
      </c>
      <c r="F479" s="3" t="s">
        <v>375</v>
      </c>
      <c r="G479" s="3" t="s">
        <v>377</v>
      </c>
      <c r="H479" s="3" t="s">
        <v>21</v>
      </c>
      <c r="I479" s="3" t="s">
        <v>3434</v>
      </c>
      <c r="J479" s="3" t="s">
        <v>3435</v>
      </c>
      <c r="K479" s="110" t="s">
        <v>1345</v>
      </c>
      <c r="L479" s="118">
        <v>220039.08</v>
      </c>
      <c r="M479" s="114">
        <v>46009</v>
      </c>
      <c r="N479" s="3" t="s">
        <v>1384</v>
      </c>
      <c r="O479" s="3" t="s">
        <v>3436</v>
      </c>
      <c r="P479" s="3" t="s">
        <v>1386</v>
      </c>
    </row>
    <row r="480" spans="1:16" ht="159.5" x14ac:dyDescent="0.35">
      <c r="A480" s="3">
        <v>479</v>
      </c>
      <c r="B480" s="3" t="s">
        <v>434</v>
      </c>
      <c r="C480" s="3" t="s">
        <v>3437</v>
      </c>
      <c r="D480" s="3" t="s">
        <v>200</v>
      </c>
      <c r="E480" s="111">
        <v>45678</v>
      </c>
      <c r="F480" s="3" t="s">
        <v>93</v>
      </c>
      <c r="G480" s="3" t="s">
        <v>436</v>
      </c>
      <c r="H480" s="3" t="s">
        <v>21</v>
      </c>
      <c r="I480" s="3" t="s">
        <v>3438</v>
      </c>
      <c r="J480" s="3" t="s">
        <v>3439</v>
      </c>
      <c r="K480" s="110" t="s">
        <v>1358</v>
      </c>
      <c r="L480" s="118" t="s">
        <v>1141</v>
      </c>
      <c r="M480" s="114">
        <v>46009</v>
      </c>
      <c r="N480" s="3" t="s">
        <v>1142</v>
      </c>
      <c r="O480" s="3" t="s">
        <v>1143</v>
      </c>
      <c r="P480" s="3" t="s">
        <v>1143</v>
      </c>
    </row>
    <row r="481" spans="1:16" ht="159.5" x14ac:dyDescent="0.35">
      <c r="A481" s="3">
        <v>480</v>
      </c>
      <c r="B481" s="3" t="s">
        <v>444</v>
      </c>
      <c r="C481" s="3" t="s">
        <v>3440</v>
      </c>
      <c r="D481" s="3" t="s">
        <v>187</v>
      </c>
      <c r="E481" s="111">
        <v>45681</v>
      </c>
      <c r="F481" s="3" t="s">
        <v>17</v>
      </c>
      <c r="G481" s="3" t="s">
        <v>446</v>
      </c>
      <c r="H481" s="3" t="s">
        <v>23</v>
      </c>
      <c r="I481" s="3" t="s">
        <v>3441</v>
      </c>
      <c r="J481" s="3" t="s">
        <v>3442</v>
      </c>
      <c r="K481" s="110" t="s">
        <v>1358</v>
      </c>
      <c r="L481" s="118" t="s">
        <v>1141</v>
      </c>
      <c r="M481" s="114">
        <v>46009</v>
      </c>
      <c r="N481" s="3" t="s">
        <v>1142</v>
      </c>
      <c r="O481" s="3" t="s">
        <v>1143</v>
      </c>
      <c r="P481" s="3" t="s">
        <v>1143</v>
      </c>
    </row>
    <row r="482" spans="1:16" ht="261" x14ac:dyDescent="0.35">
      <c r="A482" s="3">
        <v>481</v>
      </c>
      <c r="B482" s="3" t="s">
        <v>451</v>
      </c>
      <c r="C482" s="3" t="s">
        <v>3443</v>
      </c>
      <c r="D482" s="3" t="s">
        <v>183</v>
      </c>
      <c r="E482" s="111">
        <v>45684</v>
      </c>
      <c r="F482" s="3" t="s">
        <v>17</v>
      </c>
      <c r="G482" s="3" t="s">
        <v>453</v>
      </c>
      <c r="H482" s="3" t="s">
        <v>80</v>
      </c>
      <c r="I482" s="3" t="s">
        <v>3444</v>
      </c>
      <c r="J482" s="3" t="s">
        <v>3445</v>
      </c>
      <c r="K482" s="110" t="s">
        <v>1345</v>
      </c>
      <c r="L482" s="118">
        <v>108570</v>
      </c>
      <c r="M482" s="114">
        <v>46009</v>
      </c>
      <c r="N482" s="3" t="s">
        <v>1142</v>
      </c>
      <c r="O482" s="3" t="s">
        <v>1143</v>
      </c>
      <c r="P482" s="3" t="s">
        <v>1143</v>
      </c>
    </row>
    <row r="483" spans="1:16" ht="409.5" x14ac:dyDescent="0.35">
      <c r="A483" s="3">
        <v>482</v>
      </c>
      <c r="B483" s="3" t="s">
        <v>468</v>
      </c>
      <c r="C483" s="3" t="s">
        <v>3446</v>
      </c>
      <c r="D483" s="3" t="s">
        <v>204</v>
      </c>
      <c r="E483" s="111">
        <v>45688</v>
      </c>
      <c r="F483" s="3" t="s">
        <v>66</v>
      </c>
      <c r="G483" s="3" t="s">
        <v>470</v>
      </c>
      <c r="H483" s="3" t="s">
        <v>23</v>
      </c>
      <c r="I483" s="3" t="s">
        <v>3447</v>
      </c>
      <c r="J483" s="3" t="s">
        <v>3448</v>
      </c>
      <c r="K483" s="110" t="s">
        <v>1345</v>
      </c>
      <c r="L483" s="118">
        <v>880345.51</v>
      </c>
      <c r="M483" s="114">
        <v>46009</v>
      </c>
      <c r="N483" s="3" t="s">
        <v>1142</v>
      </c>
      <c r="O483" s="3" t="s">
        <v>1143</v>
      </c>
      <c r="P483" s="3" t="s">
        <v>1143</v>
      </c>
    </row>
    <row r="484" spans="1:16" ht="409.5" x14ac:dyDescent="0.35">
      <c r="A484" s="3">
        <v>483</v>
      </c>
      <c r="B484" s="3" t="s">
        <v>471</v>
      </c>
      <c r="C484" s="3" t="s">
        <v>3449</v>
      </c>
      <c r="D484" s="3" t="s">
        <v>204</v>
      </c>
      <c r="E484" s="111">
        <v>45688</v>
      </c>
      <c r="F484" s="3" t="s">
        <v>66</v>
      </c>
      <c r="G484" s="3" t="s">
        <v>473</v>
      </c>
      <c r="H484" s="3" t="s">
        <v>23</v>
      </c>
      <c r="I484" s="3" t="s">
        <v>3450</v>
      </c>
      <c r="J484" s="3" t="s">
        <v>3451</v>
      </c>
      <c r="K484" s="110" t="s">
        <v>1345</v>
      </c>
      <c r="L484" s="118">
        <v>266404.32</v>
      </c>
      <c r="M484" s="114">
        <v>46009</v>
      </c>
      <c r="N484" s="3" t="s">
        <v>1142</v>
      </c>
      <c r="O484" s="3" t="s">
        <v>1143</v>
      </c>
      <c r="P484" s="3" t="s">
        <v>1143</v>
      </c>
    </row>
    <row r="485" spans="1:16" ht="377" x14ac:dyDescent="0.35">
      <c r="A485" s="3">
        <v>484</v>
      </c>
      <c r="B485" s="3" t="s">
        <v>3452</v>
      </c>
      <c r="C485" s="3" t="s">
        <v>3453</v>
      </c>
      <c r="D485" s="3" t="s">
        <v>410</v>
      </c>
      <c r="E485" s="111">
        <v>45723</v>
      </c>
      <c r="F485" s="3" t="s">
        <v>66</v>
      </c>
      <c r="G485" s="3" t="s">
        <v>546</v>
      </c>
      <c r="H485" s="3" t="s">
        <v>23</v>
      </c>
      <c r="I485" s="3" t="s">
        <v>3454</v>
      </c>
      <c r="J485" s="3" t="s">
        <v>3455</v>
      </c>
      <c r="K485" s="110" t="s">
        <v>1345</v>
      </c>
      <c r="L485" s="118">
        <v>184682.94</v>
      </c>
      <c r="M485" s="114">
        <v>46009</v>
      </c>
      <c r="N485" s="3" t="s">
        <v>1142</v>
      </c>
      <c r="O485" s="3" t="s">
        <v>1143</v>
      </c>
      <c r="P485" s="3" t="s">
        <v>1143</v>
      </c>
    </row>
    <row r="486" spans="1:16" ht="188.5" x14ac:dyDescent="0.35">
      <c r="A486" s="3">
        <v>485</v>
      </c>
      <c r="B486" s="3" t="s">
        <v>3456</v>
      </c>
      <c r="C486" s="3" t="s">
        <v>3457</v>
      </c>
      <c r="D486" s="3" t="s">
        <v>573</v>
      </c>
      <c r="E486" s="111">
        <v>45728</v>
      </c>
      <c r="F486" s="3" t="s">
        <v>66</v>
      </c>
      <c r="G486" s="3" t="s">
        <v>574</v>
      </c>
      <c r="H486" s="3" t="s">
        <v>98</v>
      </c>
      <c r="I486" s="3" t="s">
        <v>3458</v>
      </c>
      <c r="J486" s="3" t="s">
        <v>3459</v>
      </c>
      <c r="K486" s="110" t="s">
        <v>1345</v>
      </c>
      <c r="L486" s="118" t="s">
        <v>2966</v>
      </c>
      <c r="M486" s="114">
        <v>46009</v>
      </c>
      <c r="N486" s="3" t="s">
        <v>1142</v>
      </c>
      <c r="O486" s="3" t="s">
        <v>1143</v>
      </c>
      <c r="P486" s="3" t="s">
        <v>1143</v>
      </c>
    </row>
    <row r="487" spans="1:16" ht="275.5" x14ac:dyDescent="0.35">
      <c r="A487" s="3">
        <v>486</v>
      </c>
      <c r="B487" s="3" t="s">
        <v>614</v>
      </c>
      <c r="C487" s="3" t="s">
        <v>3460</v>
      </c>
      <c r="D487" s="3" t="s">
        <v>204</v>
      </c>
      <c r="E487" s="111">
        <v>45742</v>
      </c>
      <c r="F487" s="3" t="s">
        <v>93</v>
      </c>
      <c r="G487" s="3" t="s">
        <v>616</v>
      </c>
      <c r="H487" s="3" t="s">
        <v>21</v>
      </c>
      <c r="I487" s="3" t="s">
        <v>3461</v>
      </c>
      <c r="J487" s="3" t="s">
        <v>3462</v>
      </c>
      <c r="K487" s="110" t="s">
        <v>1345</v>
      </c>
      <c r="L487" s="118">
        <v>62362.76</v>
      </c>
      <c r="M487" s="114">
        <v>46009</v>
      </c>
      <c r="N487" s="3" t="s">
        <v>1142</v>
      </c>
      <c r="O487" s="3" t="s">
        <v>1143</v>
      </c>
      <c r="P487" s="3" t="s">
        <v>1143</v>
      </c>
    </row>
    <row r="488" spans="1:16" ht="333.5" x14ac:dyDescent="0.35">
      <c r="A488" s="3">
        <v>487</v>
      </c>
      <c r="B488" s="3" t="s">
        <v>620</v>
      </c>
      <c r="C488" s="3" t="s">
        <v>3463</v>
      </c>
      <c r="D488" s="3" t="s">
        <v>386</v>
      </c>
      <c r="E488" s="111">
        <v>45742</v>
      </c>
      <c r="F488" s="3" t="s">
        <v>93</v>
      </c>
      <c r="G488" s="3" t="s">
        <v>622</v>
      </c>
      <c r="H488" s="3" t="s">
        <v>23</v>
      </c>
      <c r="I488" s="3" t="s">
        <v>3464</v>
      </c>
      <c r="J488" s="3" t="s">
        <v>3465</v>
      </c>
      <c r="K488" s="110" t="s">
        <v>1345</v>
      </c>
      <c r="L488" s="118">
        <v>277465.15999999997</v>
      </c>
      <c r="M488" s="114">
        <v>46009</v>
      </c>
      <c r="N488" s="3" t="s">
        <v>1142</v>
      </c>
      <c r="O488" s="3" t="s">
        <v>1143</v>
      </c>
      <c r="P488" s="3" t="s">
        <v>1143</v>
      </c>
    </row>
    <row r="489" spans="1:16" ht="391.5" x14ac:dyDescent="0.35">
      <c r="A489" s="3">
        <v>488</v>
      </c>
      <c r="B489" s="3" t="s">
        <v>638</v>
      </c>
      <c r="C489" s="3" t="s">
        <v>3466</v>
      </c>
      <c r="D489" s="3" t="s">
        <v>204</v>
      </c>
      <c r="E489" s="111">
        <v>45748</v>
      </c>
      <c r="F489" s="3" t="s">
        <v>455</v>
      </c>
      <c r="G489" s="3" t="s">
        <v>640</v>
      </c>
      <c r="H489" s="3" t="s">
        <v>21</v>
      </c>
      <c r="I489" s="3" t="s">
        <v>3467</v>
      </c>
      <c r="J489" s="3" t="s">
        <v>3468</v>
      </c>
      <c r="K489" s="110" t="s">
        <v>1345</v>
      </c>
      <c r="L489" s="118">
        <v>340682.16</v>
      </c>
      <c r="M489" s="114">
        <v>46009</v>
      </c>
      <c r="N489" s="3" t="s">
        <v>1142</v>
      </c>
      <c r="O489" s="3" t="s">
        <v>1143</v>
      </c>
      <c r="P489" s="3" t="s">
        <v>1143</v>
      </c>
    </row>
    <row r="490" spans="1:16" ht="377" x14ac:dyDescent="0.35">
      <c r="A490" s="3">
        <v>489</v>
      </c>
      <c r="B490" s="3" t="s">
        <v>648</v>
      </c>
      <c r="C490" s="3" t="s">
        <v>3469</v>
      </c>
      <c r="D490" s="3" t="s">
        <v>200</v>
      </c>
      <c r="E490" s="111">
        <v>45749</v>
      </c>
      <c r="F490" s="3" t="s">
        <v>375</v>
      </c>
      <c r="G490" s="3" t="s">
        <v>650</v>
      </c>
      <c r="H490" s="3" t="s">
        <v>21</v>
      </c>
      <c r="I490" s="3" t="s">
        <v>3470</v>
      </c>
      <c r="J490" s="3" t="s">
        <v>3471</v>
      </c>
      <c r="K490" s="110" t="s">
        <v>1345</v>
      </c>
      <c r="L490" s="118">
        <v>277465.15999999997</v>
      </c>
      <c r="M490" s="114">
        <v>46009</v>
      </c>
      <c r="N490" s="3" t="s">
        <v>1384</v>
      </c>
      <c r="O490" s="3" t="s">
        <v>3472</v>
      </c>
      <c r="P490" s="3" t="s">
        <v>1386</v>
      </c>
    </row>
    <row r="491" spans="1:16" ht="409.5" x14ac:dyDescent="0.35">
      <c r="A491" s="3">
        <v>490</v>
      </c>
      <c r="B491" s="3" t="s">
        <v>685</v>
      </c>
      <c r="C491" s="3" t="s">
        <v>3473</v>
      </c>
      <c r="D491" s="3" t="s">
        <v>687</v>
      </c>
      <c r="E491" s="111">
        <v>45768</v>
      </c>
      <c r="F491" s="3" t="s">
        <v>438</v>
      </c>
      <c r="G491" s="3" t="s">
        <v>688</v>
      </c>
      <c r="H491" s="3" t="s">
        <v>80</v>
      </c>
      <c r="I491" s="3" t="s">
        <v>3474</v>
      </c>
      <c r="J491" s="119" t="s">
        <v>3475</v>
      </c>
      <c r="K491" s="110" t="s">
        <v>1345</v>
      </c>
      <c r="L491" s="118">
        <v>10857</v>
      </c>
      <c r="M491" s="114">
        <v>46009</v>
      </c>
      <c r="N491" s="3" t="s">
        <v>1142</v>
      </c>
      <c r="O491" s="3" t="s">
        <v>1143</v>
      </c>
      <c r="P491" s="3" t="s">
        <v>1143</v>
      </c>
    </row>
    <row r="492" spans="1:16" ht="319" x14ac:dyDescent="0.35">
      <c r="A492" s="3">
        <v>491</v>
      </c>
      <c r="B492" s="3" t="s">
        <v>695</v>
      </c>
      <c r="C492" s="3" t="s">
        <v>3476</v>
      </c>
      <c r="D492" s="3" t="s">
        <v>697</v>
      </c>
      <c r="E492" s="111">
        <v>45777</v>
      </c>
      <c r="F492" s="3" t="s">
        <v>17</v>
      </c>
      <c r="G492" s="3" t="s">
        <v>698</v>
      </c>
      <c r="H492" s="3" t="s">
        <v>21</v>
      </c>
      <c r="I492" s="3" t="s">
        <v>3477</v>
      </c>
      <c r="J492" s="119" t="s">
        <v>3478</v>
      </c>
      <c r="K492" s="110" t="s">
        <v>1345</v>
      </c>
      <c r="L492" s="118">
        <v>203539.68</v>
      </c>
      <c r="M492" s="114">
        <v>46009</v>
      </c>
      <c r="N492" s="3" t="s">
        <v>1142</v>
      </c>
      <c r="O492" s="3" t="s">
        <v>1143</v>
      </c>
      <c r="P492" s="3" t="s">
        <v>1143</v>
      </c>
    </row>
    <row r="493" spans="1:16" ht="101.5" x14ac:dyDescent="0.35">
      <c r="A493" s="3">
        <v>492</v>
      </c>
      <c r="B493" s="3" t="s">
        <v>3479</v>
      </c>
      <c r="C493" s="3" t="s">
        <v>3480</v>
      </c>
      <c r="D493" s="3" t="s">
        <v>200</v>
      </c>
      <c r="E493" s="111">
        <v>45804</v>
      </c>
      <c r="F493" s="3" t="s">
        <v>181</v>
      </c>
      <c r="G493" s="3" t="s">
        <v>746</v>
      </c>
      <c r="H493" s="3" t="s">
        <v>21</v>
      </c>
      <c r="I493" s="3" t="s">
        <v>3481</v>
      </c>
      <c r="J493" s="119" t="s">
        <v>3482</v>
      </c>
      <c r="K493" s="110" t="s">
        <v>1358</v>
      </c>
      <c r="L493" s="118" t="s">
        <v>1141</v>
      </c>
      <c r="M493" s="114">
        <v>46009</v>
      </c>
      <c r="N493" s="3" t="s">
        <v>1142</v>
      </c>
      <c r="O493" s="3" t="s">
        <v>1143</v>
      </c>
      <c r="P493" s="3" t="s">
        <v>1143</v>
      </c>
    </row>
    <row r="494" spans="1:16" ht="188.5" x14ac:dyDescent="0.35">
      <c r="A494" s="3">
        <v>493</v>
      </c>
      <c r="B494" s="3" t="s">
        <v>3483</v>
      </c>
      <c r="C494" s="3" t="s">
        <v>3484</v>
      </c>
      <c r="D494" s="3" t="s">
        <v>183</v>
      </c>
      <c r="E494" s="111">
        <v>45832</v>
      </c>
      <c r="F494" s="3" t="s">
        <v>181</v>
      </c>
      <c r="G494" s="3" t="s">
        <v>775</v>
      </c>
      <c r="H494" s="3" t="s">
        <v>21</v>
      </c>
      <c r="I494" s="3" t="s">
        <v>3485</v>
      </c>
      <c r="J494" s="119" t="s">
        <v>3486</v>
      </c>
      <c r="K494" s="110" t="s">
        <v>1345</v>
      </c>
      <c r="L494" s="118">
        <v>123546.48</v>
      </c>
      <c r="M494" s="114">
        <v>46009</v>
      </c>
      <c r="N494" s="3" t="s">
        <v>1142</v>
      </c>
      <c r="O494" s="3" t="s">
        <v>1143</v>
      </c>
      <c r="P494" s="3" t="s">
        <v>1143</v>
      </c>
    </row>
    <row r="495" spans="1:16" ht="275.5" x14ac:dyDescent="0.35">
      <c r="A495" s="3">
        <v>494</v>
      </c>
      <c r="B495" s="3" t="s">
        <v>3487</v>
      </c>
      <c r="C495" s="3" t="s">
        <v>3488</v>
      </c>
      <c r="D495" s="3" t="s">
        <v>204</v>
      </c>
      <c r="E495" s="111">
        <v>45835</v>
      </c>
      <c r="F495" s="3" t="s">
        <v>82</v>
      </c>
      <c r="G495" s="3" t="s">
        <v>778</v>
      </c>
      <c r="H495" s="3" t="s">
        <v>21</v>
      </c>
      <c r="I495" s="3" t="s">
        <v>3489</v>
      </c>
      <c r="J495" s="119" t="s">
        <v>3490</v>
      </c>
      <c r="K495" s="110" t="s">
        <v>1345</v>
      </c>
      <c r="L495" s="118">
        <v>62362.76</v>
      </c>
      <c r="M495" s="114">
        <v>46009</v>
      </c>
      <c r="N495" s="3" t="s">
        <v>1142</v>
      </c>
      <c r="O495" s="3" t="s">
        <v>1143</v>
      </c>
      <c r="P495" s="3" t="s">
        <v>1143</v>
      </c>
    </row>
    <row r="496" spans="1:16" ht="304.5" x14ac:dyDescent="0.35">
      <c r="A496" s="3">
        <v>495</v>
      </c>
      <c r="B496" s="3" t="s">
        <v>3491</v>
      </c>
      <c r="C496" s="3" t="s">
        <v>3492</v>
      </c>
      <c r="D496" s="3" t="s">
        <v>183</v>
      </c>
      <c r="E496" s="111">
        <v>45860</v>
      </c>
      <c r="F496" s="3" t="s">
        <v>99</v>
      </c>
      <c r="G496" s="3" t="s">
        <v>790</v>
      </c>
      <c r="H496" s="3" t="s">
        <v>21</v>
      </c>
      <c r="I496" s="3" t="s">
        <v>3493</v>
      </c>
      <c r="J496" s="119" t="s">
        <v>3494</v>
      </c>
      <c r="K496" s="110" t="s">
        <v>1345</v>
      </c>
      <c r="L496" s="118">
        <v>70337.52</v>
      </c>
      <c r="M496" s="114">
        <v>46009</v>
      </c>
      <c r="N496" s="3" t="s">
        <v>1142</v>
      </c>
      <c r="O496" s="3" t="s">
        <v>1143</v>
      </c>
      <c r="P496" s="3" t="s">
        <v>1143</v>
      </c>
    </row>
    <row r="497" spans="1:16" ht="130.5" x14ac:dyDescent="0.35">
      <c r="A497" s="3">
        <v>496</v>
      </c>
      <c r="B497" s="3" t="s">
        <v>3495</v>
      </c>
      <c r="C497" s="3" t="s">
        <v>3496</v>
      </c>
      <c r="D497" s="3" t="s">
        <v>204</v>
      </c>
      <c r="E497" s="111">
        <v>45888</v>
      </c>
      <c r="F497" s="3" t="s">
        <v>82</v>
      </c>
      <c r="G497" s="3" t="s">
        <v>823</v>
      </c>
      <c r="H497" s="3" t="s">
        <v>21</v>
      </c>
      <c r="I497" s="3" t="s">
        <v>3497</v>
      </c>
      <c r="J497" s="119" t="s">
        <v>3498</v>
      </c>
      <c r="K497" s="110" t="s">
        <v>1358</v>
      </c>
      <c r="L497" s="118" t="s">
        <v>1141</v>
      </c>
      <c r="M497" s="114">
        <v>46009</v>
      </c>
      <c r="N497" s="3" t="s">
        <v>1142</v>
      </c>
      <c r="O497" s="3" t="s">
        <v>1143</v>
      </c>
      <c r="P497" s="3" t="s">
        <v>1143</v>
      </c>
    </row>
    <row r="498" spans="1:16" ht="101.5" x14ac:dyDescent="0.35">
      <c r="A498" s="3">
        <v>497</v>
      </c>
      <c r="B498" s="3" t="s">
        <v>3499</v>
      </c>
      <c r="C498" s="3" t="s">
        <v>3500</v>
      </c>
      <c r="D498" s="3" t="s">
        <v>410</v>
      </c>
      <c r="E498" s="111">
        <v>45891</v>
      </c>
      <c r="F498" s="3" t="s">
        <v>82</v>
      </c>
      <c r="G498" s="3" t="s">
        <v>832</v>
      </c>
      <c r="H498" s="3" t="s">
        <v>21</v>
      </c>
      <c r="I498" s="3" t="s">
        <v>3501</v>
      </c>
      <c r="J498" s="119" t="s">
        <v>3502</v>
      </c>
      <c r="K498" s="110" t="s">
        <v>1358</v>
      </c>
      <c r="L498" s="118" t="s">
        <v>1141</v>
      </c>
      <c r="M498" s="114">
        <v>46009</v>
      </c>
      <c r="N498" s="3" t="s">
        <v>1142</v>
      </c>
      <c r="O498" s="3" t="s">
        <v>1143</v>
      </c>
      <c r="P498" s="3" t="s">
        <v>1143</v>
      </c>
    </row>
    <row r="499" spans="1:16" ht="174" x14ac:dyDescent="0.35">
      <c r="A499" s="3">
        <v>498</v>
      </c>
      <c r="B499" s="3" t="s">
        <v>3503</v>
      </c>
      <c r="C499" s="3" t="s">
        <v>3504</v>
      </c>
      <c r="D499" s="3" t="s">
        <v>835</v>
      </c>
      <c r="E499" s="111">
        <v>45896</v>
      </c>
      <c r="F499" s="3" t="s">
        <v>99</v>
      </c>
      <c r="G499" s="3" t="s">
        <v>836</v>
      </c>
      <c r="H499" s="3" t="s">
        <v>80</v>
      </c>
      <c r="I499" s="3" t="s">
        <v>3505</v>
      </c>
      <c r="J499" s="119" t="s">
        <v>3506</v>
      </c>
      <c r="K499" s="110" t="s">
        <v>1345</v>
      </c>
      <c r="L499" s="118" t="s">
        <v>2966</v>
      </c>
      <c r="M499" s="114">
        <v>46009</v>
      </c>
      <c r="N499" s="3" t="s">
        <v>1142</v>
      </c>
      <c r="O499" s="3" t="s">
        <v>1143</v>
      </c>
      <c r="P499" s="3" t="s">
        <v>1143</v>
      </c>
    </row>
    <row r="500" spans="1:16" ht="145" x14ac:dyDescent="0.35">
      <c r="A500" s="3">
        <v>499</v>
      </c>
      <c r="B500" s="3" t="s">
        <v>3507</v>
      </c>
      <c r="C500" s="3" t="s">
        <v>838</v>
      </c>
      <c r="D500" s="3" t="s">
        <v>200</v>
      </c>
      <c r="E500" s="111">
        <v>45898</v>
      </c>
      <c r="F500" s="3" t="s">
        <v>455</v>
      </c>
      <c r="G500" s="3" t="s">
        <v>839</v>
      </c>
      <c r="H500" s="3" t="s">
        <v>21</v>
      </c>
      <c r="I500" s="3" t="s">
        <v>3370</v>
      </c>
      <c r="J500" s="119" t="s">
        <v>3508</v>
      </c>
      <c r="K500" s="110" t="s">
        <v>1758</v>
      </c>
      <c r="L500" s="118" t="s">
        <v>1141</v>
      </c>
      <c r="M500" s="114">
        <v>46009</v>
      </c>
      <c r="N500" s="3" t="s">
        <v>1142</v>
      </c>
      <c r="O500" s="3" t="s">
        <v>1143</v>
      </c>
      <c r="P500" s="3" t="s">
        <v>1143</v>
      </c>
    </row>
    <row r="501" spans="1:16" ht="217.5" x14ac:dyDescent="0.35">
      <c r="A501" s="3">
        <v>500</v>
      </c>
      <c r="B501" s="3" t="s">
        <v>3509</v>
      </c>
      <c r="C501" s="3" t="s">
        <v>3510</v>
      </c>
      <c r="D501" s="3" t="s">
        <v>200</v>
      </c>
      <c r="E501" s="111">
        <v>45922</v>
      </c>
      <c r="F501" s="3" t="s">
        <v>93</v>
      </c>
      <c r="G501" s="3" t="s">
        <v>849</v>
      </c>
      <c r="H501" s="3" t="s">
        <v>21</v>
      </c>
      <c r="I501" s="3" t="s">
        <v>3370</v>
      </c>
      <c r="J501" s="119" t="s">
        <v>3511</v>
      </c>
      <c r="K501" s="110" t="s">
        <v>1758</v>
      </c>
      <c r="L501" s="118" t="s">
        <v>1141</v>
      </c>
      <c r="M501" s="114">
        <v>46009</v>
      </c>
      <c r="N501" s="3" t="s">
        <v>1142</v>
      </c>
      <c r="O501" s="3" t="s">
        <v>1143</v>
      </c>
      <c r="P501" s="3" t="s">
        <v>1143</v>
      </c>
    </row>
    <row r="502" spans="1:16" ht="217.5" x14ac:dyDescent="0.35">
      <c r="A502" s="3">
        <v>501</v>
      </c>
      <c r="B502" s="3" t="s">
        <v>909</v>
      </c>
      <c r="C502" s="3" t="s">
        <v>3512</v>
      </c>
      <c r="D502" s="3" t="s">
        <v>200</v>
      </c>
      <c r="E502" s="111">
        <v>45974</v>
      </c>
      <c r="F502" s="3" t="s">
        <v>329</v>
      </c>
      <c r="G502" s="3" t="s">
        <v>911</v>
      </c>
      <c r="H502" s="3" t="s">
        <v>21</v>
      </c>
      <c r="I502" s="3" t="s">
        <v>3513</v>
      </c>
      <c r="J502" s="119" t="s">
        <v>3514</v>
      </c>
      <c r="K502" s="110" t="s">
        <v>1758</v>
      </c>
      <c r="L502" s="118" t="s">
        <v>1141</v>
      </c>
      <c r="M502" s="114">
        <v>46009</v>
      </c>
      <c r="N502" s="3" t="s">
        <v>1142</v>
      </c>
      <c r="O502" s="3" t="s">
        <v>1143</v>
      </c>
      <c r="P502" s="3" t="s">
        <v>1143</v>
      </c>
    </row>
    <row r="503" spans="1:16" ht="232" x14ac:dyDescent="0.35">
      <c r="A503" s="3">
        <v>502</v>
      </c>
      <c r="B503" s="3" t="s">
        <v>912</v>
      </c>
      <c r="C503" s="3" t="s">
        <v>3515</v>
      </c>
      <c r="D503" s="3" t="s">
        <v>183</v>
      </c>
      <c r="E503" s="111">
        <v>45972</v>
      </c>
      <c r="F503" s="3" t="s">
        <v>93</v>
      </c>
      <c r="G503" s="3" t="s">
        <v>914</v>
      </c>
      <c r="H503" s="3" t="s">
        <v>21</v>
      </c>
      <c r="I503" s="3" t="s">
        <v>3516</v>
      </c>
      <c r="J503" s="119" t="s">
        <v>3517</v>
      </c>
      <c r="K503" s="110" t="s">
        <v>1358</v>
      </c>
      <c r="L503" s="118" t="s">
        <v>1141</v>
      </c>
      <c r="M503" s="114">
        <v>46009</v>
      </c>
      <c r="N503" s="3" t="s">
        <v>1142</v>
      </c>
      <c r="O503" s="3" t="s">
        <v>1143</v>
      </c>
      <c r="P503" s="3" t="s">
        <v>1143</v>
      </c>
    </row>
    <row r="504" spans="1:16" ht="203" x14ac:dyDescent="0.35">
      <c r="A504" s="3">
        <v>503</v>
      </c>
      <c r="B504" s="3" t="s">
        <v>915</v>
      </c>
      <c r="C504" s="3" t="s">
        <v>3518</v>
      </c>
      <c r="D504" s="3" t="s">
        <v>200</v>
      </c>
      <c r="E504" s="111">
        <v>45982</v>
      </c>
      <c r="F504" s="3" t="s">
        <v>337</v>
      </c>
      <c r="G504" s="3" t="s">
        <v>917</v>
      </c>
      <c r="H504" s="3" t="s">
        <v>21</v>
      </c>
      <c r="I504" s="3" t="s">
        <v>3519</v>
      </c>
      <c r="J504" s="119" t="s">
        <v>3520</v>
      </c>
      <c r="K504" s="110" t="s">
        <v>1758</v>
      </c>
      <c r="L504" s="118" t="s">
        <v>1141</v>
      </c>
      <c r="M504" s="114">
        <v>46009</v>
      </c>
      <c r="N504" s="3" t="s">
        <v>1142</v>
      </c>
      <c r="O504" s="3" t="s">
        <v>1143</v>
      </c>
      <c r="P504" s="3" t="s">
        <v>1143</v>
      </c>
    </row>
  </sheetData>
  <conditionalFormatting sqref="B78:B135">
    <cfRule type="duplicateValues" dxfId="44" priority="46"/>
  </conditionalFormatting>
  <conditionalFormatting sqref="B136:B140 B169 B172 B177 B179:B180 B182:B184 B186:B188 B191 B193">
    <cfRule type="duplicateValues" dxfId="43" priority="45"/>
  </conditionalFormatting>
  <conditionalFormatting sqref="B141">
    <cfRule type="duplicateValues" dxfId="42" priority="47"/>
  </conditionalFormatting>
  <conditionalFormatting sqref="B142">
    <cfRule type="duplicateValues" dxfId="41" priority="48"/>
  </conditionalFormatting>
  <conditionalFormatting sqref="B143">
    <cfRule type="duplicateValues" dxfId="40" priority="49"/>
  </conditionalFormatting>
  <conditionalFormatting sqref="B144">
    <cfRule type="duplicateValues" dxfId="39" priority="50"/>
  </conditionalFormatting>
  <conditionalFormatting sqref="B146">
    <cfRule type="duplicateValues" dxfId="38" priority="44"/>
  </conditionalFormatting>
  <conditionalFormatting sqref="B147">
    <cfRule type="duplicateValues" dxfId="37" priority="43"/>
  </conditionalFormatting>
  <conditionalFormatting sqref="B148">
    <cfRule type="duplicateValues" dxfId="36" priority="42"/>
  </conditionalFormatting>
  <conditionalFormatting sqref="B149">
    <cfRule type="duplicateValues" dxfId="35" priority="41"/>
  </conditionalFormatting>
  <conditionalFormatting sqref="B150">
    <cfRule type="duplicateValues" dxfId="34" priority="40"/>
  </conditionalFormatting>
  <conditionalFormatting sqref="B151">
    <cfRule type="duplicateValues" dxfId="33" priority="39"/>
  </conditionalFormatting>
  <conditionalFormatting sqref="B152">
    <cfRule type="duplicateValues" dxfId="32" priority="38"/>
  </conditionalFormatting>
  <conditionalFormatting sqref="B153">
    <cfRule type="duplicateValues" dxfId="31" priority="37"/>
  </conditionalFormatting>
  <conditionalFormatting sqref="B154">
    <cfRule type="duplicateValues" dxfId="30" priority="36"/>
  </conditionalFormatting>
  <conditionalFormatting sqref="B155">
    <cfRule type="duplicateValues" dxfId="29" priority="35"/>
  </conditionalFormatting>
  <conditionalFormatting sqref="B156">
    <cfRule type="duplicateValues" dxfId="28" priority="34"/>
  </conditionalFormatting>
  <conditionalFormatting sqref="B157">
    <cfRule type="duplicateValues" dxfId="27" priority="33"/>
  </conditionalFormatting>
  <conditionalFormatting sqref="B158">
    <cfRule type="duplicateValues" dxfId="26" priority="32"/>
  </conditionalFormatting>
  <conditionalFormatting sqref="B159">
    <cfRule type="duplicateValues" dxfId="25" priority="31"/>
  </conditionalFormatting>
  <conditionalFormatting sqref="B160">
    <cfRule type="duplicateValues" dxfId="24" priority="30"/>
  </conditionalFormatting>
  <conditionalFormatting sqref="B161">
    <cfRule type="duplicateValues" dxfId="23" priority="29"/>
  </conditionalFormatting>
  <conditionalFormatting sqref="B162">
    <cfRule type="duplicateValues" dxfId="22" priority="28"/>
  </conditionalFormatting>
  <conditionalFormatting sqref="B163">
    <cfRule type="duplicateValues" dxfId="21" priority="27"/>
  </conditionalFormatting>
  <conditionalFormatting sqref="B164">
    <cfRule type="duplicateValues" dxfId="20" priority="26"/>
  </conditionalFormatting>
  <conditionalFormatting sqref="B165">
    <cfRule type="duplicateValues" dxfId="19" priority="25"/>
  </conditionalFormatting>
  <conditionalFormatting sqref="B166">
    <cfRule type="duplicateValues" dxfId="18" priority="24"/>
  </conditionalFormatting>
  <conditionalFormatting sqref="B168">
    <cfRule type="duplicateValues" dxfId="17" priority="23"/>
  </conditionalFormatting>
  <conditionalFormatting sqref="B170">
    <cfRule type="duplicateValues" dxfId="16" priority="22"/>
  </conditionalFormatting>
  <conditionalFormatting sqref="B171">
    <cfRule type="duplicateValues" dxfId="15" priority="21"/>
  </conditionalFormatting>
  <conditionalFormatting sqref="B173">
    <cfRule type="duplicateValues" dxfId="14" priority="20"/>
  </conditionalFormatting>
  <conditionalFormatting sqref="B174">
    <cfRule type="duplicateValues" dxfId="13" priority="19"/>
  </conditionalFormatting>
  <conditionalFormatting sqref="B175:B176">
    <cfRule type="duplicateValues" dxfId="12" priority="18"/>
  </conditionalFormatting>
  <conditionalFormatting sqref="B178">
    <cfRule type="duplicateValues" dxfId="11" priority="17"/>
  </conditionalFormatting>
  <conditionalFormatting sqref="B181">
    <cfRule type="duplicateValues" dxfId="10" priority="16"/>
  </conditionalFormatting>
  <conditionalFormatting sqref="B185">
    <cfRule type="duplicateValues" dxfId="9" priority="15"/>
  </conditionalFormatting>
  <conditionalFormatting sqref="B189">
    <cfRule type="duplicateValues" dxfId="8" priority="14"/>
  </conditionalFormatting>
  <conditionalFormatting sqref="B190">
    <cfRule type="duplicateValues" dxfId="7" priority="13"/>
  </conditionalFormatting>
  <conditionalFormatting sqref="B192">
    <cfRule type="duplicateValues" dxfId="6" priority="12"/>
  </conditionalFormatting>
  <conditionalFormatting sqref="B194">
    <cfRule type="duplicateValues" dxfId="5" priority="11"/>
  </conditionalFormatting>
  <conditionalFormatting sqref="B195">
    <cfRule type="duplicateValues" dxfId="4" priority="10"/>
  </conditionalFormatting>
  <conditionalFormatting sqref="B196:B197 B199:B200">
    <cfRule type="duplicateValues" dxfId="3" priority="9"/>
  </conditionalFormatting>
  <conditionalFormatting sqref="B198">
    <cfRule type="duplicateValues" dxfId="2" priority="8"/>
  </conditionalFormatting>
  <conditionalFormatting sqref="B201:B209">
    <cfRule type="duplicateValues" dxfId="1" priority="7"/>
  </conditionalFormatting>
  <conditionalFormatting sqref="B210:B504">
    <cfRule type="duplicateValues" dxfId="0" priority="6"/>
  </conditionalFormatting>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4D4F5-F71D-46A6-9AAB-AD0E1076A90F}">
  <dimension ref="A3:F24"/>
  <sheetViews>
    <sheetView workbookViewId="0">
      <selection activeCell="B3" sqref="B3"/>
    </sheetView>
  </sheetViews>
  <sheetFormatPr baseColWidth="10" defaultColWidth="14.1796875" defaultRowHeight="14.5" x14ac:dyDescent="0.35"/>
  <cols>
    <col min="1" max="1" width="13.7265625" style="3" bestFit="1" customWidth="1"/>
    <col min="2" max="2" width="2.81640625" style="3" bestFit="1" customWidth="1"/>
    <col min="3" max="3" width="13.08984375" style="3" bestFit="1" customWidth="1"/>
    <col min="4" max="4" width="14.08984375" style="3" bestFit="1" customWidth="1"/>
    <col min="5" max="6" width="13.08984375" style="3" bestFit="1" customWidth="1"/>
    <col min="7" max="16384" width="14.1796875" style="3"/>
  </cols>
  <sheetData>
    <row r="3" spans="1:6" ht="58" x14ac:dyDescent="0.35">
      <c r="A3" s="18" t="s">
        <v>314</v>
      </c>
      <c r="B3" s="17"/>
      <c r="D3" s="18" t="s">
        <v>2</v>
      </c>
      <c r="E3" s="17" t="s">
        <v>315</v>
      </c>
      <c r="F3" s="17" t="s">
        <v>316</v>
      </c>
    </row>
    <row r="4" spans="1:6" ht="43.5" x14ac:dyDescent="0.35">
      <c r="A4" s="17" t="s">
        <v>317</v>
      </c>
      <c r="B4" s="134">
        <v>80</v>
      </c>
      <c r="D4" s="17" t="s">
        <v>35</v>
      </c>
      <c r="E4" s="134">
        <v>44</v>
      </c>
      <c r="F4" s="134">
        <v>0</v>
      </c>
    </row>
    <row r="5" spans="1:6" ht="43.5" x14ac:dyDescent="0.35">
      <c r="A5" s="17" t="s">
        <v>315</v>
      </c>
      <c r="B5" s="134">
        <v>44</v>
      </c>
      <c r="D5" s="17" t="s">
        <v>319</v>
      </c>
      <c r="E5" s="134">
        <v>44</v>
      </c>
      <c r="F5" s="134">
        <v>0</v>
      </c>
    </row>
    <row r="6" spans="1:6" ht="43.5" x14ac:dyDescent="0.35">
      <c r="A6" s="17" t="s">
        <v>318</v>
      </c>
      <c r="B6" s="134">
        <v>0</v>
      </c>
      <c r="D6"/>
      <c r="E6"/>
      <c r="F6"/>
    </row>
    <row r="7" spans="1:6" ht="29" x14ac:dyDescent="0.35">
      <c r="A7" s="17" t="s">
        <v>320</v>
      </c>
      <c r="B7" s="134">
        <v>44</v>
      </c>
    </row>
    <row r="8" spans="1:6" ht="58" x14ac:dyDescent="0.35">
      <c r="A8" s="17" t="s">
        <v>321</v>
      </c>
      <c r="B8" s="134">
        <v>0</v>
      </c>
    </row>
    <row r="10" spans="1:6" x14ac:dyDescent="0.35">
      <c r="D10"/>
      <c r="E10"/>
      <c r="F10"/>
    </row>
    <row r="11" spans="1:6" ht="29" x14ac:dyDescent="0.35">
      <c r="A11" s="18" t="s">
        <v>322</v>
      </c>
      <c r="B11" s="17"/>
      <c r="D11"/>
      <c r="E11"/>
      <c r="F11"/>
    </row>
    <row r="12" spans="1:6" x14ac:dyDescent="0.35">
      <c r="A12" s="17" t="s">
        <v>323</v>
      </c>
      <c r="B12" s="134">
        <v>0</v>
      </c>
      <c r="D12"/>
      <c r="E12"/>
      <c r="F12"/>
    </row>
    <row r="13" spans="1:6" ht="29" x14ac:dyDescent="0.35">
      <c r="A13" s="17" t="s">
        <v>324</v>
      </c>
      <c r="B13" s="134">
        <v>20</v>
      </c>
      <c r="D13"/>
      <c r="E13"/>
      <c r="F13"/>
    </row>
    <row r="14" spans="1:6" ht="43.5" x14ac:dyDescent="0.35">
      <c r="A14" s="17" t="s">
        <v>325</v>
      </c>
      <c r="B14" s="134">
        <v>0</v>
      </c>
      <c r="D14"/>
      <c r="E14"/>
      <c r="F14"/>
    </row>
    <row r="15" spans="1:6" ht="29" x14ac:dyDescent="0.35">
      <c r="A15" s="17" t="s">
        <v>326</v>
      </c>
      <c r="B15" s="134">
        <v>24</v>
      </c>
      <c r="D15"/>
      <c r="E15"/>
      <c r="F15"/>
    </row>
    <row r="16" spans="1:6" x14ac:dyDescent="0.35">
      <c r="D16"/>
      <c r="E16"/>
      <c r="F16"/>
    </row>
    <row r="17" spans="1:6" x14ac:dyDescent="0.35">
      <c r="D17"/>
      <c r="E17"/>
      <c r="F17"/>
    </row>
    <row r="18" spans="1:6" ht="58" x14ac:dyDescent="0.35">
      <c r="A18" s="18" t="s">
        <v>327</v>
      </c>
      <c r="B18" s="17" t="s">
        <v>315</v>
      </c>
      <c r="C18" s="17" t="s">
        <v>316</v>
      </c>
      <c r="D18"/>
      <c r="E18"/>
      <c r="F18"/>
    </row>
    <row r="19" spans="1:6" ht="87" x14ac:dyDescent="0.35">
      <c r="A19" s="17" t="s">
        <v>80</v>
      </c>
      <c r="B19" s="134">
        <v>4</v>
      </c>
      <c r="C19" s="134">
        <v>0</v>
      </c>
      <c r="D19"/>
      <c r="E19"/>
      <c r="F19"/>
    </row>
    <row r="20" spans="1:6" ht="58" x14ac:dyDescent="0.35">
      <c r="A20" s="17" t="s">
        <v>21</v>
      </c>
      <c r="B20" s="134">
        <v>18</v>
      </c>
      <c r="C20" s="134">
        <v>0</v>
      </c>
      <c r="D20"/>
      <c r="E20"/>
      <c r="F20"/>
    </row>
    <row r="21" spans="1:6" ht="116" x14ac:dyDescent="0.35">
      <c r="A21" s="17" t="s">
        <v>23</v>
      </c>
      <c r="B21" s="134">
        <v>19</v>
      </c>
      <c r="C21" s="134">
        <v>0</v>
      </c>
      <c r="D21"/>
      <c r="E21"/>
      <c r="F21"/>
    </row>
    <row r="22" spans="1:6" ht="145" x14ac:dyDescent="0.35">
      <c r="A22" s="17" t="s">
        <v>88</v>
      </c>
      <c r="B22" s="134">
        <v>1</v>
      </c>
      <c r="C22" s="134">
        <v>0</v>
      </c>
      <c r="D22"/>
      <c r="E22"/>
      <c r="F22"/>
    </row>
    <row r="23" spans="1:6" x14ac:dyDescent="0.35">
      <c r="A23" s="17" t="s">
        <v>38</v>
      </c>
      <c r="B23" s="134">
        <v>2</v>
      </c>
      <c r="C23" s="134">
        <v>0</v>
      </c>
      <c r="D23"/>
      <c r="E23"/>
      <c r="F23"/>
    </row>
    <row r="24" spans="1:6" x14ac:dyDescent="0.35">
      <c r="A24" s="17" t="s">
        <v>319</v>
      </c>
      <c r="B24" s="134">
        <v>44</v>
      </c>
      <c r="C24" s="134">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6d152a4cb8262e0cd46cd5d0698e5337">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3de092e6d643814407b0a79272df2b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9E4F01F6-8088-4F3A-8653-C73CB66317F9}"/>
</file>

<file path=customXml/itemProps2.xml><?xml version="1.0" encoding="utf-8"?>
<ds:datastoreItem xmlns:ds="http://schemas.openxmlformats.org/officeDocument/2006/customXml" ds:itemID="{13078D68-731A-4AC1-A22A-E229B3B22004}"/>
</file>

<file path=customXml/itemProps3.xml><?xml version="1.0" encoding="utf-8"?>
<ds:datastoreItem xmlns:ds="http://schemas.openxmlformats.org/officeDocument/2006/customXml" ds:itemID="{63AD8BA6-6578-444E-9A97-DD0A8EE8EB5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Alimentador POS</vt:lpstr>
      <vt:lpstr>POS REGISTRADOS PERIODO</vt:lpstr>
      <vt:lpstr>POS REGISTRADOS AÑO</vt:lpstr>
      <vt:lpstr>POS EN TRÁMITE</vt:lpstr>
      <vt:lpstr>POS RESUELTOS PERIODO</vt:lpstr>
      <vt:lpstr>POS RESUELTOS AÑO</vt:lpstr>
      <vt:lpstr>Reporte POS- 2025</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JUAREZ MURO PAULINA GUADALUPE</dc:creator>
  <cp:keywords/>
  <dc:description/>
  <cp:lastModifiedBy>GARCIA CORONA ERASTO ANTONIO</cp:lastModifiedBy>
  <cp:revision/>
  <dcterms:created xsi:type="dcterms:W3CDTF">2025-01-18T00:55:58Z</dcterms:created>
  <dcterms:modified xsi:type="dcterms:W3CDTF">2026-03-21T02:48:56Z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102940900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