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fren_sanchez_ine_mx/Documents/0.1 SUBDIRECCION/31. CONTROL/8. Proyetos 2025/7. 02-2021/Anteproyecto V3/"/>
    </mc:Choice>
  </mc:AlternateContent>
  <xr:revisionPtr revIDLastSave="21" documentId="13_ncr:1_{6EB84F23-1DF8-4A8C-B650-7C82A6C72E10}" xr6:coauthVersionLast="47" xr6:coauthVersionMax="47" xr10:uidLastSave="{E52C9D55-1EE8-4BEB-A119-F5F1E39883D7}"/>
  <bookViews>
    <workbookView xWindow="-120" yWindow="-120" windowWidth="29040" windowHeight="15720" xr2:uid="{ED4CC08C-0328-456E-9F54-5D7FAF2A6673}"/>
  </bookViews>
  <sheets>
    <sheet name="Anexo A, TC 6612" sheetId="1" r:id="rId1"/>
    <sheet name="Anexo A, Fonde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1" i="1" l="1"/>
  <c r="G91" i="1"/>
  <c r="J90" i="1"/>
  <c r="H90" i="1"/>
  <c r="J80" i="1"/>
  <c r="H80" i="1"/>
  <c r="J76" i="1"/>
  <c r="H76" i="1"/>
  <c r="J72" i="1"/>
  <c r="H72" i="1"/>
  <c r="J67" i="1"/>
  <c r="H67" i="1"/>
  <c r="J62" i="1"/>
  <c r="H62" i="1"/>
  <c r="J55" i="1"/>
  <c r="H55" i="1"/>
  <c r="J50" i="1"/>
  <c r="H50" i="1"/>
  <c r="J43" i="1"/>
  <c r="H43" i="1"/>
  <c r="J34" i="1"/>
  <c r="H34" i="1"/>
  <c r="J23" i="1"/>
  <c r="H23" i="1"/>
  <c r="J14" i="1"/>
  <c r="H14" i="1"/>
  <c r="J91" i="1" l="1"/>
  <c r="H91" i="1"/>
</calcChain>
</file>

<file path=xl/sharedStrings.xml><?xml version="1.0" encoding="utf-8"?>
<sst xmlns="http://schemas.openxmlformats.org/spreadsheetml/2006/main" count="995" uniqueCount="404">
  <si>
    <t>UNIDAD TÉCNICA DE FISCALIZACIÓN</t>
  </si>
  <si>
    <t>Dirección de Resoluciones y Normatividad</t>
  </si>
  <si>
    <t>Expediente INE/P-COF-UTF/02/2021 y su acumulado INE/P-COF-UTF/05/2021</t>
  </si>
  <si>
    <t xml:space="preserve">Tarjeta de crédito empresarial  </t>
  </si>
  <si>
    <t>Número de cuenta: 4236-4600-0001-6612</t>
  </si>
  <si>
    <t xml:space="preserve">CLABE: 062975000000435104 </t>
  </si>
  <si>
    <t>Número de cliente: 1872628</t>
  </si>
  <si>
    <t>JULIO</t>
  </si>
  <si>
    <t>EG</t>
  </si>
  <si>
    <t>062180110410070465</t>
  </si>
  <si>
    <t>07-29</t>
  </si>
  <si>
    <t>08-02</t>
  </si>
  <si>
    <t>AGOSTO</t>
  </si>
  <si>
    <t>08-05</t>
  </si>
  <si>
    <t>Suma:</t>
  </si>
  <si>
    <t>PAGO ONLINE</t>
  </si>
  <si>
    <t>08-30</t>
  </si>
  <si>
    <t>SEPTIEMBRE</t>
  </si>
  <si>
    <t>09-02</t>
  </si>
  <si>
    <t>09-03</t>
  </si>
  <si>
    <t>PAGOS INTERBANCARIOS</t>
  </si>
  <si>
    <t>OCTUBRE</t>
  </si>
  <si>
    <t>10-03</t>
  </si>
  <si>
    <t>200,000.00-</t>
  </si>
  <si>
    <t>10-04</t>
  </si>
  <si>
    <t>10-05</t>
  </si>
  <si>
    <t>10-21</t>
  </si>
  <si>
    <t>NOVIEMBRE</t>
  </si>
  <si>
    <t>11-27</t>
  </si>
  <si>
    <t>11-29</t>
  </si>
  <si>
    <t>12-04</t>
  </si>
  <si>
    <t>12-01</t>
  </si>
  <si>
    <t>DICIEMBRE</t>
  </si>
  <si>
    <t>12-02</t>
  </si>
  <si>
    <t>12-27</t>
  </si>
  <si>
    <t>TOTAL</t>
  </si>
  <si>
    <t>01-04</t>
  </si>
  <si>
    <t>01-02</t>
  </si>
  <si>
    <t>ENERO</t>
  </si>
  <si>
    <t>NORMAL</t>
  </si>
  <si>
    <t>15/03/2019</t>
  </si>
  <si>
    <t>20/03/2019</t>
  </si>
  <si>
    <t>08/03/2019</t>
  </si>
  <si>
    <t>FEBRERO</t>
  </si>
  <si>
    <t>03-12</t>
  </si>
  <si>
    <t>IVA SOBRE COMISIONES E INTERESES</t>
  </si>
  <si>
    <t>MARZO</t>
  </si>
  <si>
    <t>02-21</t>
  </si>
  <si>
    <t>03-05</t>
  </si>
  <si>
    <t>03-02</t>
  </si>
  <si>
    <t>03-03</t>
  </si>
  <si>
    <t>03-06</t>
  </si>
  <si>
    <t>03-04</t>
  </si>
  <si>
    <t>03-07</t>
  </si>
  <si>
    <t>03-08</t>
  </si>
  <si>
    <t>03-20</t>
  </si>
  <si>
    <t>03-23</t>
  </si>
  <si>
    <t>03-21</t>
  </si>
  <si>
    <t>03-27</t>
  </si>
  <si>
    <t>03-25</t>
  </si>
  <si>
    <t>04-02</t>
  </si>
  <si>
    <t>ABRIL</t>
  </si>
  <si>
    <t>04-04</t>
  </si>
  <si>
    <t>04-03</t>
  </si>
  <si>
    <t>04-05</t>
  </si>
  <si>
    <t>04-16</t>
  </si>
  <si>
    <t>04-11</t>
  </si>
  <si>
    <t>04-12</t>
  </si>
  <si>
    <t>04-23</t>
  </si>
  <si>
    <t>04-21</t>
  </si>
  <si>
    <t>05-04</t>
  </si>
  <si>
    <t>05-02</t>
  </si>
  <si>
    <t>MAYO</t>
  </si>
  <si>
    <t>05-03</t>
  </si>
  <si>
    <t>05-10</t>
  </si>
  <si>
    <t>05-21</t>
  </si>
  <si>
    <t>05-23</t>
  </si>
  <si>
    <t>06-04</t>
  </si>
  <si>
    <t>JUNIO</t>
  </si>
  <si>
    <t>06-17</t>
  </si>
  <si>
    <t>06-27</t>
  </si>
  <si>
    <t>07-02</t>
  </si>
  <si>
    <t>07-04</t>
  </si>
  <si>
    <t>07-05</t>
  </si>
  <si>
    <t>07-03</t>
  </si>
  <si>
    <t>07-27</t>
  </si>
  <si>
    <t>10-07</t>
  </si>
  <si>
    <t>10-29</t>
  </si>
  <si>
    <t xml:space="preserve">Tarjeta número  4236463689517330 (ROSARIO A/ESQUER VERDUG) </t>
  </si>
  <si>
    <t>11/03/2019</t>
  </si>
  <si>
    <t>11-30</t>
  </si>
  <si>
    <t>12-03</t>
  </si>
  <si>
    <t>12-DIC-2018 al 11-ENE-2019</t>
  </si>
  <si>
    <r>
      <rPr>
        <sz val="9"/>
        <rFont val="Arial Narrow"/>
        <family val="2"/>
      </rPr>
      <t>Amazon web services
(MONEDA EXTRANJERA) 100.00 MXN (TIPO DE CAMBIO) 1,9.5878</t>
    </r>
  </si>
  <si>
    <t>04/01/2019</t>
  </si>
  <si>
    <t>01 - 04 INVOICE_161735268 AMAZON</t>
  </si>
  <si>
    <r>
      <rPr>
        <sz val="9"/>
        <rFont val="Arial Narrow"/>
        <family val="2"/>
      </rPr>
      <t>DNH*MEDIA TEMPLE INC
(MONEDA EXTRANJERA) 29.00 MXN (TIPO DE CAMBIO) 1,9.5879</t>
    </r>
  </si>
  <si>
    <t>15/04/2019</t>
  </si>
  <si>
    <t>01-04 PAGO DE DOMINIIOS MEDIA TEMPLE PAGO DE SERVICIOS</t>
  </si>
  <si>
    <t>11-ENE-2019 al 12/02/2019</t>
  </si>
  <si>
    <t>01-14</t>
  </si>
  <si>
    <t>01-11</t>
  </si>
  <si>
    <t>18/01/2019</t>
  </si>
  <si>
    <t>11/01/2019</t>
  </si>
  <si>
    <t>11 CEN PAGO TARJETA AFIRME_110119 TRASPASO ENTRE CUENTAS</t>
  </si>
  <si>
    <t>01-15</t>
  </si>
  <si>
    <t>14/01/2019</t>
  </si>
  <si>
    <t>14 CEN EGR  PAGO TARJETA DE CREDITO TRASPASO ENTRE CUENTAS</t>
  </si>
  <si>
    <t>01-18</t>
  </si>
  <si>
    <r>
      <rPr>
        <sz val="9"/>
        <rFont val="Arial Narrow"/>
        <family val="2"/>
      </rPr>
      <t>GOOGLE *CLOUD_001844-B
(MONEDA EXTRANJERA) 3,029.00 MXN (TIPO DE CAMBIO) 1,8.9907</t>
    </r>
  </si>
  <si>
    <t>01-16</t>
  </si>
  <si>
    <t>01-18 PAGO DE SERVICIOS DOMINIO GOOGLE CLOUD</t>
  </si>
  <si>
    <t>01-23</t>
  </si>
  <si>
    <r>
      <rPr>
        <sz val="9"/>
        <rFont val="Arial Narrow"/>
        <family val="2"/>
      </rPr>
      <t>RACKSPACE GMBH
(MONEDA EXTRANJERA) 345.19 MXN (TIPO DE CAMBIO) 1,9.1902</t>
    </r>
  </si>
  <si>
    <t>01-21</t>
  </si>
  <si>
    <t>23/01/2019</t>
  </si>
  <si>
    <t>01-23 PAGO DOMINIO RACKSPACE GMBH</t>
  </si>
  <si>
    <t>01-29</t>
  </si>
  <si>
    <r>
      <rPr>
        <sz val="9"/>
        <rFont val="Arial Narrow"/>
        <family val="2"/>
      </rPr>
      <t>RACKSPACE GMBH
(MONEDA EXTRANJERA) 16,140.11 MXN (TIPO DE CAMBIO) 1,8.9279</t>
    </r>
  </si>
  <si>
    <t>01-27</t>
  </si>
  <si>
    <t>29/01/2019</t>
  </si>
  <si>
    <t>01-29 PAGO DOMINIO RACKSPACE GMBH</t>
  </si>
  <si>
    <t>02-05</t>
  </si>
  <si>
    <r>
      <rPr>
        <sz val="9"/>
        <rFont val="Arial Narrow"/>
        <family val="2"/>
      </rPr>
      <t>GOOGLE *CLOUD_001844-B
(MONEDA EXTRANJERA) 3,028.30 MXN (TIPO DE CAMBIO) 1,9.1097</t>
    </r>
  </si>
  <si>
    <t>02-02</t>
  </si>
  <si>
    <t>05/02/2019</t>
  </si>
  <si>
    <t>02-05 PAGO DE DOMINIO GOOGLE CLOUD</t>
  </si>
  <si>
    <r>
      <rPr>
        <sz val="9"/>
        <rFont val="Arial Narrow"/>
        <family val="2"/>
      </rPr>
      <t>DNH*MEDIA TEMPLE INC
(MONEDA EXTRANJERA) 29.00 MXN (TIPO DE CAMBIO) 1,9.1096</t>
    </r>
  </si>
  <si>
    <t>02-05 PAGO DE DOMINIO MEDIA TEMPLE</t>
  </si>
  <si>
    <r>
      <rPr>
        <sz val="9"/>
        <rFont val="Arial Narrow"/>
        <family val="2"/>
      </rPr>
      <t>Amazon web services
(MONEDA EXTRANJERA) 100.00 MXN (TIPO DE CAMBIO) 1,9.1098</t>
    </r>
  </si>
  <si>
    <t>02-05 PAGO DE DOMINIOS AMAZON WEB SERVICES</t>
  </si>
  <si>
    <t>12-FEB-2019 al 12-MAR-2019</t>
  </si>
  <si>
    <t>26/09/2019</t>
  </si>
  <si>
    <t>12/03/2019</t>
  </si>
  <si>
    <t>03-12 IVA SOBRE COMISIONES E INTERESES</t>
  </si>
  <si>
    <t>02-25</t>
  </si>
  <si>
    <r>
      <rPr>
        <sz val="9"/>
        <rFont val="Arial Narrow"/>
        <family val="2"/>
      </rPr>
      <t>RACKSPACE GMBH
(MONEDA EXTRANJERA) 346.29 MXN (TIPO DE CAMBIO) 1,9.2651</t>
    </r>
  </si>
  <si>
    <t>25/02/2019</t>
  </si>
  <si>
    <t>02-25 PAGO DE DOMINIO RACKSPACE GMBH</t>
  </si>
  <si>
    <r>
      <rPr>
        <sz val="9"/>
        <rFont val="Arial Narrow"/>
        <family val="2"/>
      </rPr>
      <t>DNH*MEDIA TEMPLE INC
(MONEDA EXTRANJERA) 75.00 MXN (TIPO DE CAMBIO) 1,9.2606</t>
    </r>
  </si>
  <si>
    <t>02-28</t>
  </si>
  <si>
    <t>04/03/2019</t>
  </si>
  <si>
    <t>03-04 PAGO DE DOMINIO MEDIA TEMPLE PAGO DE SERVICIOS</t>
  </si>
  <si>
    <r>
      <rPr>
        <sz val="9"/>
        <rFont val="Arial Narrow"/>
        <family val="2"/>
      </rPr>
      <t>DNH*MEDIA TEMPLE INC
(MONEDA EXTRANJERA) 29.00 MXN (TIPO DE CAMBIO) 1,9.2979</t>
    </r>
  </si>
  <si>
    <t>03-04 PAGO DE DOMINIO MEDIA TEMPLE PAGO DE SERVICIOS REF# 59627676</t>
  </si>
  <si>
    <r>
      <rPr>
        <sz val="9"/>
        <rFont val="Arial Narrow"/>
        <family val="2"/>
      </rPr>
      <t>Amazon web services
(MONEDA EXTRANJERA) 100.00 MXN (TIPO DE CAMBIO) 1,9.2978</t>
    </r>
  </si>
  <si>
    <t>05/03/2019</t>
  </si>
  <si>
    <t>03-05 PAGO DE DOMINIOS AMAZON WEB SERVICES</t>
  </si>
  <si>
    <t>05 TB 0052 CEN PAGO TARJETA DE CREDITO</t>
  </si>
  <si>
    <t>03-11</t>
  </si>
  <si>
    <r>
      <rPr>
        <sz val="9"/>
        <rFont val="Arial Narrow"/>
        <family val="2"/>
      </rPr>
      <t>RACKSPACE GMBH
(MONEDA EXTRANJERA) 8,188.63 MXN (TIPO DE CAMBIO) 1,9.5225</t>
    </r>
  </si>
  <si>
    <t>03-11 PAGO DOMINIO RACKSPACE GMBH</t>
  </si>
  <si>
    <r>
      <rPr>
        <sz val="9"/>
        <rFont val="Arial Narrow"/>
        <family val="2"/>
      </rPr>
      <t>DNH*GODADDY.COM
(MONEDA EXTRANJERA) 159.98 MXN (TIPO DE CAMBIO) 1,9.4901</t>
    </r>
  </si>
  <si>
    <t>03-11 PAGO DE DOMINIO DNH GOODADDY.COM</t>
  </si>
  <si>
    <r>
      <rPr>
        <sz val="9"/>
        <rFont val="Arial Narrow"/>
        <family val="2"/>
      </rPr>
      <t>DNH*GODADDY.COM
(MONEDA EXTRANJERA) 127.98 MXN (TIPO DE CAMBIO) 1,9.4902</t>
    </r>
  </si>
  <si>
    <t>CUOTA MEMBRESIA BENEF. EMP</t>
  </si>
  <si>
    <t>03-12 CUOTA MEMBRESIA BENEF. EMP</t>
  </si>
  <si>
    <t xml:space="preserve"> 12-MAR-2019 al 12-ABR-2019</t>
  </si>
  <si>
    <t>03-28</t>
  </si>
  <si>
    <t>50.00-</t>
  </si>
  <si>
    <t>23/04/2019</t>
  </si>
  <si>
    <t>27/03/2019</t>
  </si>
  <si>
    <t>27 TB 4418 PAGO TARJETA DE CREDITO AFIRME</t>
  </si>
  <si>
    <t>21/06/2019</t>
  </si>
  <si>
    <t>11/04/2019</t>
  </si>
  <si>
    <t>11 TB 4422 PAGO TARJETA AFIRME_ 110419</t>
  </si>
  <si>
    <r>
      <rPr>
        <sz val="9"/>
        <rFont val="Arial Narrow"/>
        <family val="2"/>
      </rPr>
      <t>DNH*GODADDY.COM
(MONEDA EXTRANJERA) 119.98 MXN (TIPO DE CAMBIO) 1,9.2176</t>
    </r>
  </si>
  <si>
    <t>03-17</t>
  </si>
  <si>
    <t>03-20 PAGO DE DOMINIO DNH GOODADDY.COM</t>
  </si>
  <si>
    <t>RACKSPACE GMBH
(MONEDA EXTRANJERA) 346.97 MXN
(TIPO DE CAMBIO) 1,8.869</t>
  </si>
  <si>
    <t>10/06/2019</t>
  </si>
  <si>
    <t>25/03/2019</t>
  </si>
  <si>
    <t>03 - 25 RACKSPACE GMBH PAGO DE DOMINIO</t>
  </si>
  <si>
    <r>
      <rPr>
        <sz val="9"/>
        <rFont val="Arial Narrow"/>
        <family val="2"/>
      </rPr>
      <t>DNH*GODADDY.COM
(MONEDA EXTRANJERA) 79.99 MXN (TIPO DE CAMBIO) 1,9.1368</t>
    </r>
  </si>
  <si>
    <t>03-25 PAGO DE DOMINIO DNH GOODADDY.COM</t>
  </si>
  <si>
    <r>
      <rPr>
        <sz val="9"/>
        <rFont val="Arial Narrow"/>
        <family val="2"/>
      </rPr>
      <t>DNH*MEDIA TEMPLE INC
(MONEDA EXTRANJERA) 29.00 MXN (TIPO DE CAMBIO) 1,9.2279</t>
    </r>
  </si>
  <si>
    <t>04/04/2019</t>
  </si>
  <si>
    <t>04 - 04 MEDIA TEMPLE INC - 557_61 PAGO DE DOMINIO</t>
  </si>
  <si>
    <r>
      <rPr>
        <sz val="9"/>
        <rFont val="Arial Narrow"/>
        <family val="2"/>
      </rPr>
      <t>Amazon web services
(MONEDA EXTRANJERA) 100.00 MXN (TIPO DE CAMBIO) 1,9.1805</t>
    </r>
  </si>
  <si>
    <t>05/04/2019</t>
  </si>
  <si>
    <t>04 - 05 AMAZON WEB SERVICES - PAGO DE DOMINIO</t>
  </si>
  <si>
    <t>04-08</t>
  </si>
  <si>
    <r>
      <rPr>
        <sz val="9"/>
        <rFont val="Arial Narrow"/>
        <family val="2"/>
      </rPr>
      <t>DNH*GODADDY.COM
(MONEDA EXTRANJERA) 79.99 MXN (TIPO DE CAMBIO) 1,9.1727</t>
    </r>
  </si>
  <si>
    <t>27/09/2019</t>
  </si>
  <si>
    <t>08/04/2019</t>
  </si>
  <si>
    <t>04 - 08 PAGO DE DOMINIO DNH GOODADDY.COM</t>
  </si>
  <si>
    <t>12-ABR-2019 al 10-MAY-2019</t>
  </si>
  <si>
    <t>02/05/2019</t>
  </si>
  <si>
    <t>03 TB 4657 CONCENTRADORA PAGO DE TARJETA DE CREDITO</t>
  </si>
  <si>
    <r>
      <rPr>
        <sz val="9"/>
        <rFont val="Arial Narrow"/>
        <family val="2"/>
      </rPr>
      <t>DIRECTNIC.COM
(MONEDA EXTRANJERA) 68.72 USD (TIPO DE CAMBIO) 1,8.7719</t>
    </r>
  </si>
  <si>
    <t>04-14</t>
  </si>
  <si>
    <t>16/04/2019</t>
  </si>
  <si>
    <t>04 -16 PAGO DE DOMINIO DIRECTNIC.COM</t>
  </si>
  <si>
    <r>
      <rPr>
        <sz val="9"/>
        <rFont val="Arial Narrow"/>
        <family val="2"/>
      </rPr>
      <t>RACKSPACE GMBH
(MONEDA EXTRANJERA) 377.63 USD (TIPO DE CAMBIO) 1,8.8479</t>
    </r>
  </si>
  <si>
    <t>04 - 23 RACKSPACE GMBH - PAGO DE DOMINIO</t>
  </si>
  <si>
    <t>05-06</t>
  </si>
  <si>
    <t>DNH*MEDIA TEMPLE INC
(MONEDA EXTRANJERA) 229.00 USD
(TIPO DE CAMBIO) 1,9.1013</t>
  </si>
  <si>
    <t>06/05/2019</t>
  </si>
  <si>
    <t>05 - 06 DNH MEDIA TEMPLE INC - PAGO DE DOMINIO</t>
  </si>
  <si>
    <r>
      <rPr>
        <sz val="9"/>
        <rFont val="Arial Narrow"/>
        <family val="2"/>
      </rPr>
      <t>Amazon web services
(MONEDA EXTRANJERA) 100.00 USD (TIPO DE CAMBIO) 1,9.0012</t>
    </r>
  </si>
  <si>
    <t>05 - 06 AMAZON WEB SERVICES - PAGO DE DOMINIO</t>
  </si>
  <si>
    <t>05-08</t>
  </si>
  <si>
    <r>
      <rPr>
        <sz val="9"/>
        <rFont val="Arial Narrow"/>
        <family val="2"/>
      </rPr>
      <t>RACKSPACE GMBH
(MONEDA EXTRANJERA) 15,297.64 USD (TIPO DE CAMBIO) 1,8.9781</t>
    </r>
  </si>
  <si>
    <t>05 - 08 RACKSPACE GMBH PAGO DE DOMINIO -MAR Y ABR 2019</t>
  </si>
  <si>
    <t>300,000.00-</t>
  </si>
  <si>
    <t>02/10/2019</t>
  </si>
  <si>
    <t>04/06/2019</t>
  </si>
  <si>
    <t>04 TB 6059 PAGO TARJETA DE CREDITO _040619</t>
  </si>
  <si>
    <t>06-10</t>
  </si>
  <si>
    <t>SANBORNS PABELLON CUAU
RFC # SHE 190630V37</t>
  </si>
  <si>
    <t>Tarjeta número  4236462770818490 (JOEL*FRIAS ZEA)</t>
  </si>
  <si>
    <t>06-10 SANBORNS PABELLON CUAU TRANSACCIONES DE 4236462770818490, JOEL*FRIAS ZEA</t>
  </si>
  <si>
    <t>05-13</t>
  </si>
  <si>
    <r>
      <rPr>
        <sz val="9"/>
        <rFont val="Arial Narrow"/>
        <family val="2"/>
      </rPr>
      <t>DNH*GODADDY.COM
(MONEDA EXTRANJERA) 79.99 MXN (TIPO DE CAMBIO) 1,9.1373</t>
    </r>
  </si>
  <si>
    <t>13/05/2019</t>
  </si>
  <si>
    <t>05 - 13 PAGO DE DOMINIO DNH GOODADDY.COM</t>
  </si>
  <si>
    <r>
      <rPr>
        <sz val="9"/>
        <rFont val="Arial Narrow"/>
        <family val="2"/>
      </rPr>
      <t>RACKSPACE GMBH
(MONEDA EXTRANJERA) 366.64 MXN (TIPO DE CAMBIO) 1,9.0309</t>
    </r>
  </si>
  <si>
    <t>23/05/2019</t>
  </si>
  <si>
    <t>05 -23 RACKSPACE GMBH PAGO  2019</t>
  </si>
  <si>
    <t>12-JUN-2019 al 12-JUL-2019</t>
  </si>
  <si>
    <r>
      <rPr>
        <sz val="9"/>
        <rFont val="Arial Narrow"/>
        <family val="2"/>
      </rPr>
      <t>GOOGLE *CLOUD_001844-B
(MONEDA EXTRANJERA) 3,396.53 MXN (TIPO DE CAMBIO) 1,9.1486</t>
    </r>
  </si>
  <si>
    <t>06-14</t>
  </si>
  <si>
    <t>03/10/2019</t>
  </si>
  <si>
    <t>17/06/2019</t>
  </si>
  <si>
    <t>06 - 17 PAGO DE DOMINIO GOOGLE CLOUD 001844-B</t>
  </si>
  <si>
    <r>
      <rPr>
        <sz val="9"/>
        <rFont val="Arial Narrow"/>
        <family val="2"/>
      </rPr>
      <t>DNH*MEDIA TEMPLE INC
(MONEDA EXTRANJERA) 29.00 MXN (TIPO DE CAMBIO) 1,9.1486</t>
    </r>
  </si>
  <si>
    <t>06 -17 DNH MEDIA TEMPLE INC - PAGO DE DOMINIO</t>
  </si>
  <si>
    <t>07-01</t>
  </si>
  <si>
    <r>
      <rPr>
        <sz val="9"/>
        <rFont val="Arial Narrow"/>
        <family val="2"/>
      </rPr>
      <t>RACKSPACE GMBH
(MONEDA EXTRANJERA) 14,189.56 MXN (TIPO DE CAMBIO) 1,9.1685</t>
    </r>
  </si>
  <si>
    <t>07/10/2019</t>
  </si>
  <si>
    <t>01/07/2019</t>
  </si>
  <si>
    <t>07 -01 RACKSPACE GMBH PAGO DE DOMINIO -MAY-JUN 2019 CORRECCION DE FINANCIAMIENTO</t>
  </si>
  <si>
    <r>
      <rPr>
        <sz val="9"/>
        <rFont val="Arial Narrow"/>
        <family val="2"/>
      </rPr>
      <t>GOOGLE *CLOUD_001844-B
(MONEDA EXTRANJERA) 3,322.63 MXN (TIPO DE CAMBIO) 1,9.0759</t>
    </r>
  </si>
  <si>
    <t>04/10/2019</t>
  </si>
  <si>
    <t>03/07/2019</t>
  </si>
  <si>
    <t>07-03 GOOGLE CLOUD_001844-B PAGO DE DOMINIO</t>
  </si>
  <si>
    <r>
      <rPr>
        <sz val="9"/>
        <rFont val="Arial Narrow"/>
        <family val="2"/>
      </rPr>
      <t>DNH*MEDIA TEMPLE INC
(MONEDA EXTRANJERA) 29.00 MXN (TIPO DE CAMBIO) 1,9.0693</t>
    </r>
  </si>
  <si>
    <t>04/07/2019</t>
  </si>
  <si>
    <t>07-04 DNH MEDIA TEMPLE INC - PAGO DE DOMINIO</t>
  </si>
  <si>
    <t>NIC MEXICO MU</t>
  </si>
  <si>
    <t>05/07/2019</t>
  </si>
  <si>
    <t>07-05 NIC MEXICO MU PAGO DE DOMINIO</t>
  </si>
  <si>
    <t xml:space="preserve">12-JUL-2019 al 12-AGO-2019 </t>
  </si>
  <si>
    <t>07-20</t>
  </si>
  <si>
    <t>20/07/2019</t>
  </si>
  <si>
    <t>20 TB 4515 CONCENTRADORA PAGO DE TARJETA DE CREDITO</t>
  </si>
  <si>
    <r>
      <rPr>
        <sz val="9"/>
        <rFont val="Arial Narrow"/>
        <family val="2"/>
      </rPr>
      <t>RACKSPACE GMBH
(MONEDA EXTRANJERA) 5,935.94 MXN (TIPO DE CAMBIO) 1,9.0698</t>
    </r>
  </si>
  <si>
    <t>29/07/2019</t>
  </si>
  <si>
    <t>07 -29 RACKSPACE GMBH PAGO DE DOMINIO -JULIO 2019</t>
  </si>
  <si>
    <r>
      <rPr>
        <sz val="9"/>
        <rFont val="Arial Narrow"/>
        <family val="2"/>
      </rPr>
      <t>GOOGLE *CLOUD_001844-B
(MONEDA EXTRANJERA) 3,366.18 MXN (TIPO DE CAMBIO) 1,9.1627</t>
    </r>
  </si>
  <si>
    <t>08-01</t>
  </si>
  <si>
    <t>05/08/2019</t>
  </si>
  <si>
    <t>08-05 GOOGLE CLOUD_001844-B PAGO DE DOMINIO CORRECCION DE FINANCIAMIENTO</t>
  </si>
  <si>
    <t>DNH*MEDIA TEMPLE INC
(MONEDA EXTRANJERA) 29.00 MXN 
(TIPO DE CAMBIO) 1,9.3117</t>
  </si>
  <si>
    <t>08-05 DNH MEDIA TEMPLE INC - PAGO DE DOMINIO</t>
  </si>
  <si>
    <t>12-AGO-2019 al 12-SEP-2019</t>
  </si>
  <si>
    <t>08-26</t>
  </si>
  <si>
    <t>29/08/2019</t>
  </si>
  <si>
    <t>26/08/2019</t>
  </si>
  <si>
    <t>26 TB 5849 CONCENTRADORA _PAGO DE TARJETA DE CREDITO</t>
  </si>
  <si>
    <t>RACKSPACE GMBH
(MONEDA EXTRANJERA) 6,107.12 MXN 
(TIPO DE CAMBIO) 2,0.0988</t>
  </si>
  <si>
    <t>08-29</t>
  </si>
  <si>
    <t>30/01/2020</t>
  </si>
  <si>
    <t>02/09/2019</t>
  </si>
  <si>
    <t>09-02 RACKSPACE GMBH PAGO DE DOMINIO -AGOSTO 2019</t>
  </si>
  <si>
    <r>
      <rPr>
        <sz val="9"/>
        <rFont val="Arial Narrow"/>
        <family val="2"/>
      </rPr>
      <t>DNH*MEDIA TEMPLE INC
(MONEDA EXTRANJERA) 300.00 MXN (TIPO DE CAMBIO) 2,0.0696</t>
    </r>
  </si>
  <si>
    <t>09-02 DNH MEDIA TEMPLE INC - PAGO DE DOMINIO</t>
  </si>
  <si>
    <r>
      <rPr>
        <sz val="9"/>
        <rFont val="Arial Narrow"/>
        <family val="2"/>
      </rPr>
      <t>GOOGLE*CLOUD 001844-B6
(MONEDA EXTRANJERA) 3,415.79 MXN (TIPO DE CAMBIO) 2,0.0696</t>
    </r>
    <r>
      <rPr>
        <sz val="9"/>
        <color theme="1"/>
        <rFont val="Arial Narrow"/>
        <family val="2"/>
      </rPr>
      <t xml:space="preserve">
RFC # 94043</t>
    </r>
  </si>
  <si>
    <t>09-01</t>
  </si>
  <si>
    <t>03/09/2019</t>
  </si>
  <si>
    <t>09-03 GOOGLE CLOUD_001844-B6 PAGO DE DOMINIO</t>
  </si>
  <si>
    <t xml:space="preserve">12-SEP-2019 al 11-OCT-2019   </t>
  </si>
  <si>
    <t>06/03/2020</t>
  </si>
  <si>
    <t>03 TB 6612 PAGO T.C. NO.4236460000016612 AFIRMENET 047689837</t>
  </si>
  <si>
    <r>
      <rPr>
        <sz val="9"/>
        <rFont val="Arial Narrow"/>
        <family val="2"/>
      </rPr>
      <t>GOOGLE *CLOUD_001844-B
(MONEDA EXTRANJERA) 3,312.52 MXN (TIPO DE CAMBIO) 1,9.5254</t>
    </r>
  </si>
  <si>
    <t>13/02/2020</t>
  </si>
  <si>
    <t>10-07  GOOGLE CLOUD_001844-B6 PAGO DE DOMINIO</t>
  </si>
  <si>
    <r>
      <rPr>
        <sz val="9"/>
        <rFont val="Arial Narrow"/>
        <family val="2"/>
      </rPr>
      <t>RACKSPACE GMBH
(MONEDA EXTRANJERA) 5,068.08 MXN (TIPO DE CAMBIO) 1,9.5254</t>
    </r>
  </si>
  <si>
    <t>10-07 RACKSPACE GMBH PAGO DE DOMINIO -SEPTIEMBRE 2019</t>
  </si>
  <si>
    <t xml:space="preserve"> 11-OCT-2019 al 12-NOV-2019  </t>
  </si>
  <si>
    <t>29/11/2019</t>
  </si>
  <si>
    <t>21/10/2019</t>
  </si>
  <si>
    <t>21 TB 9813 CONCENTRADORA PAGO DE TARJETA DE CREDIT</t>
  </si>
  <si>
    <t>RACKSPACE GMBH
(MONEDA EXTRANJERA) 4,790.64 MXN 
(TIPO DE CAMBIO) 1,9.0820</t>
  </si>
  <si>
    <t>10-27</t>
  </si>
  <si>
    <t>29/10/2019</t>
  </si>
  <si>
    <t>10-29 RACKSPACE GMBH PAGO DE DOMINIO -OCTUBRE 2019</t>
  </si>
  <si>
    <t>11-04</t>
  </si>
  <si>
    <r>
      <rPr>
        <sz val="9"/>
        <rFont val="Arial Narrow"/>
        <family val="2"/>
      </rPr>
      <t>GOOGLE *CLOUD_001844-B
(MONEDA EXTRANJERA) 3,414.34 MXN (TIPO DE CAMBIO) 1,9.1058</t>
    </r>
  </si>
  <si>
    <t>11-01</t>
  </si>
  <si>
    <t>04/11/2019</t>
  </si>
  <si>
    <t>11-04  GOOGLE CLOUD_001844-B6 PAGO DE DOMINIO</t>
  </si>
  <si>
    <t xml:space="preserve">12-NOV-2019 al 11-DIC-2019    </t>
  </si>
  <si>
    <t>500,000.00-</t>
  </si>
  <si>
    <t>02/12/2019</t>
  </si>
  <si>
    <t>02 TB 2537 CONCENTRADORA _PAGO DE TARJETA DE CREDITO</t>
  </si>
  <si>
    <t>02 TB 4679 CONCENTRADORA _PAGO DE TARJETA DE CREDITO</t>
  </si>
  <si>
    <t>11-25</t>
  </si>
  <si>
    <r>
      <rPr>
        <sz val="9"/>
        <rFont val="Arial Narrow"/>
        <family val="2"/>
      </rPr>
      <t>ABC - AMEGA INC
(MONEDA EXTRANJERA) 1,437.40 USD (TIPO DE CAMBIO) 1,9.3987</t>
    </r>
  </si>
  <si>
    <t>11-22</t>
  </si>
  <si>
    <t>25/11/2019</t>
  </si>
  <si>
    <t>11-25 ABC AMEGA INC INTERMEDIARIA DE PAGOS RASCKPACE</t>
  </si>
  <si>
    <r>
      <rPr>
        <sz val="9"/>
        <rFont val="Arial Narrow"/>
        <family val="2"/>
      </rPr>
      <t>RACKSPACE GMBH
(MONEDA EXTRANJERA) 4,909.69 USD (TIPO DE CAMBIO) 1,9.5607</t>
    </r>
  </si>
  <si>
    <t>11-29 RACKSPACE GMBH PAGO DE DOMINIO -NOVIEMBRE 2019</t>
  </si>
  <si>
    <t>HOTEL FA REFORMA
RFC # GPO 920120440</t>
  </si>
  <si>
    <t>12-02 HOTEL FA REFORMA PAGO DE EVENTOS</t>
  </si>
  <si>
    <t>HOTEL CASA BLANCA
RFC # HCB 900425RV0</t>
  </si>
  <si>
    <t>12-02 HOTEL CASA BLANCA PAGO DE EVENTOS</t>
  </si>
  <si>
    <r>
      <rPr>
        <sz val="9"/>
        <rFont val="Arial Narrow"/>
        <family val="2"/>
      </rPr>
      <t>GOOGLE*CLOUD 001844-B6
(MONEDA EXTRANJERA) 3,325.70 MXN (TIPO DE CAMBIO) 1,9.5352</t>
    </r>
    <r>
      <rPr>
        <sz val="9"/>
        <color theme="1"/>
        <rFont val="Arial Narrow"/>
        <family val="2"/>
      </rPr>
      <t xml:space="preserve">
RFC # 94043</t>
    </r>
  </si>
  <si>
    <t>03/12/2019</t>
  </si>
  <si>
    <t>12-03  GOOGLE CLOUD_001844-B6 PAGO DE DOMINIO</t>
  </si>
  <si>
    <t>12-09</t>
  </si>
  <si>
    <t>11/02/2020</t>
  </si>
  <si>
    <t>09/12/2019</t>
  </si>
  <si>
    <t>12-09 HOTEL FA REFORMA PAGO DE EVENTOS</t>
  </si>
  <si>
    <t>12-30</t>
  </si>
  <si>
    <t>RACKSPACE GMBH
(MONEDA EXTRANJERA) 4,744.60 MXN (TIPO DE CAMBIO) 1,8.8452</t>
  </si>
  <si>
    <t>30/12/2019</t>
  </si>
  <si>
    <t>12-30 RACKSPACE GMBH PAGO DE DOMINIO -DICIEMBRE 2019</t>
  </si>
  <si>
    <t>7-C31-CEN, Anexo 3.5.1
7-C32-CEN, Anexo 3.9.3
7-C33 Bis-CEN
7-C34-CEN, Anexo 7.1.6</t>
  </si>
  <si>
    <t>7-C31-CEN, Anexo 3.5.1
7-C33 Bis-CEN
7-C34-CEN, Anexo 7.1.6</t>
  </si>
  <si>
    <t>7-C31-CEN, Anexo 3.5.1
7-C32-CEN, Anexo 3.9.3
7-C34-CEN, Anexo 7.1.6</t>
  </si>
  <si>
    <t>Póliza</t>
  </si>
  <si>
    <t>Información de la transferencia bancaria adjunta</t>
  </si>
  <si>
    <t>Reflejado en estados de cuenta de la tarjeta de crédito</t>
  </si>
  <si>
    <t>Coincide el monto y concepto des estado de cuenta con la transferencia bancaria y con lo repotado en contabilidad</t>
  </si>
  <si>
    <t xml:space="preserve">Observaciones </t>
  </si>
  <si>
    <t>Fecha de operación</t>
  </si>
  <si>
    <t>Fecha de registro</t>
  </si>
  <si>
    <t>Descripción / Concepto</t>
  </si>
  <si>
    <t>Monto</t>
  </si>
  <si>
    <t>Fuente de financiamiento</t>
  </si>
  <si>
    <t>Medio de pago</t>
  </si>
  <si>
    <t>Tipo de operación/Servicio</t>
  </si>
  <si>
    <t>Cuenta de retiro</t>
  </si>
  <si>
    <t>Tarjeta abonada (Afirme)</t>
  </si>
  <si>
    <t>PN_EG-7_01-19</t>
  </si>
  <si>
    <t>11 CEN pago tarjeta Afirme_110119 - Traspaso entre cuentas</t>
  </si>
  <si>
    <t>Financiamiento público para operación ordinaria federal</t>
  </si>
  <si>
    <t xml:space="preserve">Transferencia interbancaria </t>
  </si>
  <si>
    <t>Pago a tarjeta de crédito</t>
  </si>
  <si>
    <t>0108935467 
(BBVA – Morena CEN Egresos)</t>
  </si>
  <si>
    <t>4236-4636-8951-7330 (Afirme – Alejandro Esquer)</t>
  </si>
  <si>
    <t>SI</t>
  </si>
  <si>
    <t>N/A</t>
  </si>
  <si>
    <t>PN_EG-12_01-19</t>
  </si>
  <si>
    <t>14 CEN EGR Pago Tarjeta de Crédito – Traspaso entre cuentas</t>
  </si>
  <si>
    <t>PN_EG-13_03-19</t>
  </si>
  <si>
    <t>05 TB 0052 CEN_ Pago tarjeta de crédito</t>
  </si>
  <si>
    <t>PN_EG-181_03-19</t>
  </si>
  <si>
    <t>27 TB 4418_Pago de tarjeta de crédito Afirme</t>
  </si>
  <si>
    <t>Pago de tarjeta de crédito</t>
  </si>
  <si>
    <t>11041006929 
(Morena Concentradora)</t>
  </si>
  <si>
    <t>4236-4600-0001-6620 
(Banca Afirme, S.A.)</t>
  </si>
  <si>
    <t>PN_EG-350_04-19</t>
  </si>
  <si>
    <t>11 TB 44229_Pago tarjeta Afirme_110419</t>
  </si>
  <si>
    <t>PN_EG-285_05-19</t>
  </si>
  <si>
    <t>03 TB 4657 Concentradora_Pago de tarjeta de crédito</t>
  </si>
  <si>
    <t>4236-4600-0001-6612 
(Banca Afirme, S.A.)</t>
  </si>
  <si>
    <t>PN_EG-302_06-19</t>
  </si>
  <si>
    <t>04 TB 6059_Pago de tarjeta de crédito_040619</t>
  </si>
  <si>
    <t>PN_EG-421_07-19</t>
  </si>
  <si>
    <t>20 TB 4515 Concentradora_Pago de tarjeta de crédito</t>
  </si>
  <si>
    <t>PN_EG-55_08-19</t>
  </si>
  <si>
    <t>26 TB 5849 Concentradora _Pago de tarjeta de crédito</t>
  </si>
  <si>
    <t>PN_EG-190_10-19</t>
  </si>
  <si>
    <t>21 TB 9813 Concentradora_Pago de tarjeta de crédito</t>
  </si>
  <si>
    <t>Se le da reversa al presente registro mediante póliza PN_EG-784_10-19</t>
  </si>
  <si>
    <t>PN_EG-784_10-19</t>
  </si>
  <si>
    <t>Reversa de póliza (PN_EG-190_10-19)
21 TB 9813 Concentradora_Pago de tarjeta de crédito</t>
  </si>
  <si>
    <t>Se acompaña como documentación adjunta la póliza PN_EG-190_10-19 de referencia "21 TB 9813 Concentradora_Pago de tarjeta de crédito"</t>
  </si>
  <si>
    <t>PN_EG-789_10-19</t>
  </si>
  <si>
    <t>PN_EG-1095_10-19</t>
  </si>
  <si>
    <t>03 TB 6612 Pago T.C. No.4236460000016612 AFIRMENET_
047689837</t>
  </si>
  <si>
    <t>PAGO T.C. No.4236460000016612 AFIRMENET 047689837</t>
  </si>
  <si>
    <t>Información obtenida de Estado de Cuenta adjunto
(No se adjuntó transferencia electrónica)</t>
  </si>
  <si>
    <t>PN_EG-149_11-19</t>
  </si>
  <si>
    <t>30 TB 6612 Concentradora_Pago de tarjeta de crédito</t>
  </si>
  <si>
    <t>Este movimiento fue cancelado con la póliza PN_EG-387_11-19</t>
  </si>
  <si>
    <t>PN_EG-388_11-19</t>
  </si>
  <si>
    <t>Este movimiento fue cancelado con la póliza PN_EG-428_11-19</t>
  </si>
  <si>
    <t>PN_EG-517_12-19</t>
  </si>
  <si>
    <t>02 TB 2537 Concentradora_Pago de tarjeta de crédito</t>
  </si>
  <si>
    <t>PN_EG-518_12-19</t>
  </si>
  <si>
    <t>02 TB 4679 Concentradora_Pago de tarjeta de crédito</t>
  </si>
  <si>
    <t>PAGO T.C. No.4236460000016612 AFIRMENET 050164679</t>
  </si>
  <si>
    <t>Periodo de la Operación</t>
  </si>
  <si>
    <t>Tipo de Póliza</t>
  </si>
  <si>
    <t>Subtipo de Póliza</t>
  </si>
  <si>
    <t>Número de Póliza</t>
  </si>
  <si>
    <t>Cuenta CLABE</t>
  </si>
  <si>
    <t>Fecha de Registro</t>
  </si>
  <si>
    <t>Fecha de Operación</t>
  </si>
  <si>
    <t>Concepto del Movimiento</t>
  </si>
  <si>
    <t>Dictamen Consolidado</t>
  </si>
  <si>
    <t>Número de conclusión</t>
  </si>
  <si>
    <t xml:space="preserve">Estados de Cuenta-Movimientos Bancarios Afirme (2019) </t>
  </si>
  <si>
    <t>Referencia Contable-Registros en el SIF</t>
  </si>
  <si>
    <t>ANEXO A, TC 6612</t>
  </si>
  <si>
    <t>62180110410070400</t>
  </si>
  <si>
    <t>ANEXO A, Fondeo</t>
  </si>
  <si>
    <t>Información de la poliza contable</t>
  </si>
  <si>
    <t>-</t>
  </si>
  <si>
    <t>10-MAY-2019 al 12-JUN-2019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</si>
</sst>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164" formatCode="\$#,##0.00;\-\$#,##0.00"/>
    <numFmt numFmtId="165" formatCode="[$-F800]dddd\,\ mmmm\ dd\,\ yyyy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1"/>
      <name val="Arial Narrow"/>
      <family val="2"/>
    </font>
    <font>
      <sz val="9"/>
      <name val="Arial Narrow"/>
      <family val="2"/>
    </font>
    <font>
      <sz val="9"/>
      <color rgb="FF000000"/>
      <name val="Arial Narrow"/>
      <family val="2"/>
    </font>
    <font>
      <sz val="9"/>
      <color theme="1"/>
      <name val="Arial Narrow"/>
      <family val="2"/>
    </font>
    <font>
      <b/>
      <sz val="9"/>
      <name val="Arial Narrow"/>
      <family val="2"/>
    </font>
    <font>
      <b/>
      <sz val="9"/>
      <color rgb="FF000000"/>
      <name val="Arial Narrow"/>
      <family val="2"/>
    </font>
    <font>
      <b/>
      <sz val="10.5"/>
      <color theme="1"/>
      <name val="Arial"/>
      <family val="2"/>
    </font>
    <font>
      <b/>
      <sz val="10.5"/>
      <color theme="0"/>
      <name val="Arial"/>
      <family val="2"/>
    </font>
    <font>
      <b/>
      <sz val="10.5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C9FF"/>
        <bgColor indexed="64"/>
      </patternFill>
    </fill>
    <fill>
      <patternFill patternType="solid">
        <fgColor rgb="FFEAE1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4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44" fontId="6" fillId="0" borderId="2" xfId="1" applyFont="1" applyBorder="1" applyAlignment="1">
      <alignment horizontal="left" vertical="center" shrinkToFit="1"/>
    </xf>
    <xf numFmtId="44" fontId="6" fillId="0" borderId="2" xfId="1" applyFont="1" applyBorder="1" applyAlignment="1">
      <alignment horizontal="left" vertical="top" indent="5" shrinkToFit="1"/>
    </xf>
    <xf numFmtId="44" fontId="6" fillId="0" borderId="2" xfId="1" applyFont="1" applyBorder="1" applyAlignment="1">
      <alignment horizontal="left" vertical="top" indent="6" shrinkToFit="1"/>
    </xf>
    <xf numFmtId="0" fontId="7" fillId="0" borderId="2" xfId="0" applyFont="1" applyBorder="1" applyAlignment="1">
      <alignment horizontal="left" vertical="top" wrapText="1"/>
    </xf>
    <xf numFmtId="44" fontId="6" fillId="0" borderId="2" xfId="1" applyFont="1" applyBorder="1" applyAlignment="1">
      <alignment horizontal="left" vertical="top" indent="4" shrinkToFit="1"/>
    </xf>
    <xf numFmtId="0" fontId="4" fillId="0" borderId="6" xfId="0" applyFont="1" applyBorder="1" applyAlignment="1">
      <alignment horizontal="center" vertical="top"/>
    </xf>
    <xf numFmtId="44" fontId="3" fillId="3" borderId="2" xfId="1" applyFont="1" applyFill="1" applyBorder="1" applyAlignment="1">
      <alignment horizontal="center" vertical="center"/>
    </xf>
    <xf numFmtId="44" fontId="6" fillId="0" borderId="2" xfId="1" applyFont="1" applyBorder="1" applyAlignment="1">
      <alignment horizontal="left" vertical="top" indent="1" shrinkToFit="1"/>
    </xf>
    <xf numFmtId="0" fontId="3" fillId="3" borderId="2" xfId="0" applyFont="1" applyFill="1" applyBorder="1" applyAlignment="1">
      <alignment horizontal="right" vertical="center"/>
    </xf>
    <xf numFmtId="44" fontId="6" fillId="0" borderId="2" xfId="1" applyFont="1" applyBorder="1" applyAlignment="1">
      <alignment horizontal="left" vertical="top" shrinkToFit="1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44" fontId="3" fillId="2" borderId="2" xfId="1" applyFont="1" applyFill="1" applyBorder="1" applyAlignment="1">
      <alignment horizontal="right" vertical="center"/>
    </xf>
    <xf numFmtId="165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165" fontId="5" fillId="0" borderId="2" xfId="0" applyNumberFormat="1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center"/>
    </xf>
    <xf numFmtId="44" fontId="7" fillId="0" borderId="2" xfId="1" applyFont="1" applyBorder="1" applyAlignment="1">
      <alignment horizontal="left" vertical="center"/>
    </xf>
    <xf numFmtId="44" fontId="7" fillId="0" borderId="2" xfId="1" applyFont="1" applyBorder="1" applyAlignment="1">
      <alignment horizontal="left"/>
    </xf>
    <xf numFmtId="0" fontId="3" fillId="3" borderId="2" xfId="0" applyFont="1" applyFill="1" applyBorder="1" applyAlignment="1">
      <alignment horizontal="right"/>
    </xf>
    <xf numFmtId="44" fontId="3" fillId="3" borderId="2" xfId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7" fillId="0" borderId="3" xfId="0" applyFont="1" applyBorder="1" applyAlignment="1">
      <alignment horizontal="center" vertical="top" wrapText="1"/>
    </xf>
    <xf numFmtId="0" fontId="7" fillId="0" borderId="0" xfId="0" applyFont="1"/>
    <xf numFmtId="0" fontId="4" fillId="0" borderId="7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justify" vertical="center"/>
    </xf>
    <xf numFmtId="0" fontId="7" fillId="0" borderId="2" xfId="0" applyFont="1" applyBorder="1"/>
    <xf numFmtId="0" fontId="7" fillId="0" borderId="0" xfId="0" applyFont="1" applyAlignment="1">
      <alignment horizontal="justify"/>
    </xf>
    <xf numFmtId="0" fontId="0" fillId="4" borderId="0" xfId="0" applyFill="1"/>
    <xf numFmtId="0" fontId="7" fillId="4" borderId="0" xfId="0" applyFont="1" applyFill="1"/>
    <xf numFmtId="164" fontId="8" fillId="0" borderId="2" xfId="0" applyNumberFormat="1" applyFont="1" applyBorder="1" applyAlignment="1">
      <alignment horizontal="justify" vertical="center"/>
    </xf>
    <xf numFmtId="0" fontId="2" fillId="0" borderId="2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4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8" fontId="14" fillId="0" borderId="2" xfId="0" applyNumberFormat="1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/>
    </xf>
    <xf numFmtId="165" fontId="5" fillId="5" borderId="2" xfId="0" applyNumberFormat="1" applyFont="1" applyFill="1" applyBorder="1" applyAlignment="1">
      <alignment horizontal="center" vertical="top" wrapText="1"/>
    </xf>
    <xf numFmtId="44" fontId="5" fillId="5" borderId="2" xfId="1" applyFont="1" applyFill="1" applyBorder="1" applyAlignment="1">
      <alignment horizontal="left" vertical="center" wrapText="1"/>
    </xf>
    <xf numFmtId="44" fontId="5" fillId="5" borderId="2" xfId="1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left"/>
    </xf>
    <xf numFmtId="44" fontId="5" fillId="5" borderId="2" xfId="1" applyFont="1" applyFill="1" applyBorder="1" applyAlignment="1">
      <alignment horizontal="left" vertical="top" wrapText="1" indent="6"/>
    </xf>
    <xf numFmtId="44" fontId="5" fillId="5" borderId="2" xfId="1" applyFont="1" applyFill="1" applyBorder="1" applyAlignment="1">
      <alignment horizontal="left" vertical="top" wrapText="1" indent="4"/>
    </xf>
    <xf numFmtId="44" fontId="5" fillId="5" borderId="2" xfId="1" applyFont="1" applyFill="1" applyBorder="1" applyAlignment="1">
      <alignment horizontal="left" vertical="top" wrapText="1" indent="1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vertical="center"/>
    </xf>
    <xf numFmtId="0" fontId="13" fillId="6" borderId="2" xfId="0" applyFont="1" applyFill="1" applyBorder="1" applyAlignment="1">
      <alignment horizontal="center" vertical="center" wrapText="1"/>
    </xf>
    <xf numFmtId="14" fontId="14" fillId="6" borderId="2" xfId="0" applyNumberFormat="1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8" fontId="14" fillId="6" borderId="2" xfId="0" applyNumberFormat="1" applyFont="1" applyFill="1" applyBorder="1" applyAlignment="1">
      <alignment horizontal="center" vertical="center" wrapText="1"/>
    </xf>
    <xf numFmtId="8" fontId="13" fillId="6" borderId="2" xfId="0" applyNumberFormat="1" applyFont="1" applyFill="1" applyBorder="1" applyAlignment="1">
      <alignment horizontal="center" vertical="center" wrapText="1"/>
    </xf>
    <xf numFmtId="8" fontId="13" fillId="0" borderId="2" xfId="0" applyNumberFormat="1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16" fillId="2" borderId="0" xfId="0" applyFont="1" applyFill="1" applyAlignment="1">
      <alignment horizontal="center" vertical="top"/>
    </xf>
    <xf numFmtId="0" fontId="4" fillId="0" borderId="9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4" fontId="9" fillId="0" borderId="4" xfId="0" applyNumberFormat="1" applyFont="1" applyBorder="1" applyAlignment="1">
      <alignment horizontal="center" vertical="top" shrinkToFit="1"/>
    </xf>
    <xf numFmtId="4" fontId="9" fillId="0" borderId="6" xfId="0" applyNumberFormat="1" applyFont="1" applyBorder="1" applyAlignment="1">
      <alignment horizontal="center" vertical="top" shrinkToFit="1"/>
    </xf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top"/>
    </xf>
    <xf numFmtId="0" fontId="17" fillId="4" borderId="0" xfId="0" applyFont="1" applyFill="1" applyAlignment="1">
      <alignment horizontal="left" vertical="center"/>
    </xf>
    <xf numFmtId="0" fontId="17" fillId="4" borderId="1" xfId="0" applyFont="1" applyFill="1" applyBorder="1" applyAlignment="1">
      <alignment horizontal="left" vertical="center"/>
    </xf>
    <xf numFmtId="0" fontId="17" fillId="4" borderId="0" xfId="0" applyFont="1" applyFill="1" applyAlignment="1">
      <alignment vertical="center"/>
    </xf>
    <xf numFmtId="0" fontId="17" fillId="4" borderId="1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EAE1FF"/>
      <color rgb="FFF4EFFF"/>
      <color rgb="FFE8DDFF"/>
      <color rgb="FFDBC9FF"/>
      <color rgb="FFD5007F"/>
      <color rgb="FFCFB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44364</xdr:colOff>
      <xdr:row>0</xdr:row>
      <xdr:rowOff>89781</xdr:rowOff>
    </xdr:from>
    <xdr:to>
      <xdr:col>19</xdr:col>
      <xdr:colOff>1607100</xdr:colOff>
      <xdr:row>3</xdr:row>
      <xdr:rowOff>187300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83AAB6B-EA41-40C3-9438-885ACFB119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5" t="13032" r="5430" b="8778"/>
        <a:stretch/>
      </xdr:blipFill>
      <xdr:spPr>
        <a:xfrm>
          <a:off x="24513707" y="89781"/>
          <a:ext cx="1614171" cy="682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121523</xdr:colOff>
      <xdr:row>0</xdr:row>
      <xdr:rowOff>98490</xdr:rowOff>
    </xdr:from>
    <xdr:to>
      <xdr:col>15</xdr:col>
      <xdr:colOff>1805</xdr:colOff>
      <xdr:row>4</xdr:row>
      <xdr:rowOff>48475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3CDCA8-7B21-4B99-9339-15B3F43285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5" t="13032" r="5430" b="8778"/>
        <a:stretch/>
      </xdr:blipFill>
      <xdr:spPr>
        <a:xfrm>
          <a:off x="17186840" y="98490"/>
          <a:ext cx="1628800" cy="7841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7C689-D733-4DC4-9A25-9C9ECA499A24}">
  <dimension ref="A1:T91"/>
  <sheetViews>
    <sheetView tabSelected="1" topLeftCell="A43" zoomScale="90" zoomScaleNormal="90" workbookViewId="0">
      <selection activeCell="C52" sqref="C52"/>
    </sheetView>
  </sheetViews>
  <sheetFormatPr baseColWidth="10" defaultColWidth="11.42578125" defaultRowHeight="13.5" x14ac:dyDescent="0.25"/>
  <cols>
    <col min="1" max="1" width="2.85546875" style="44" customWidth="1"/>
    <col min="2" max="2" width="21.7109375" style="28" customWidth="1"/>
    <col min="3" max="3" width="8.140625" style="29" customWidth="1"/>
    <col min="4" max="4" width="40.28515625" style="30" customWidth="1"/>
    <col min="5" max="5" width="9.140625" style="28" customWidth="1"/>
    <col min="6" max="6" width="15.85546875" style="31" customWidth="1"/>
    <col min="7" max="7" width="6.7109375" style="32" customWidth="1"/>
    <col min="8" max="8" width="15.140625" style="32" customWidth="1"/>
    <col min="9" max="9" width="6" style="32" customWidth="1"/>
    <col min="10" max="10" width="17.28515625" style="32" customWidth="1"/>
    <col min="11" max="11" width="16.28515625" style="34" customWidth="1"/>
    <col min="12" max="12" width="13.140625" style="34" customWidth="1"/>
    <col min="13" max="13" width="15" style="34" customWidth="1"/>
    <col min="14" max="14" width="17.28515625" style="34" customWidth="1"/>
    <col min="15" max="15" width="9.85546875" style="34" customWidth="1"/>
    <col min="16" max="16" width="21.7109375" style="34" customWidth="1"/>
    <col min="17" max="18" width="13.140625" style="34" customWidth="1"/>
    <col min="19" max="19" width="74.140625" style="42" customWidth="1"/>
    <col min="20" max="20" width="23.42578125" style="34" customWidth="1"/>
    <col min="21" max="16384" width="11.42578125" style="34"/>
  </cols>
  <sheetData>
    <row r="1" spans="1:20" customFormat="1" ht="15.75" x14ac:dyDescent="0.25">
      <c r="A1" s="43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</row>
    <row r="2" spans="1:20" customFormat="1" ht="15.75" x14ac:dyDescent="0.25">
      <c r="A2" s="43"/>
      <c r="B2" s="75" t="s">
        <v>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spans="1:20" customFormat="1" ht="15.75" x14ac:dyDescent="0.25">
      <c r="A3" s="43"/>
      <c r="B3" s="83" t="s">
        <v>1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customFormat="1" ht="21.4" customHeight="1" x14ac:dyDescent="0.25">
      <c r="A4" s="43"/>
      <c r="B4" s="93" t="s">
        <v>2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</row>
    <row r="5" spans="1:20" customFormat="1" ht="25.35" customHeight="1" x14ac:dyDescent="0.25">
      <c r="A5" s="43"/>
      <c r="B5" s="83" t="s">
        <v>398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customFormat="1" ht="16.5" x14ac:dyDescent="0.25">
      <c r="A6" s="43"/>
      <c r="B6" s="94" t="s">
        <v>3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pans="1:20" customFormat="1" ht="16.5" x14ac:dyDescent="0.25">
      <c r="A7" s="43"/>
      <c r="B7" s="94" t="s">
        <v>4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</row>
    <row r="8" spans="1:20" customFormat="1" ht="16.5" x14ac:dyDescent="0.25">
      <c r="A8" s="43"/>
      <c r="B8" s="94" t="s">
        <v>5</v>
      </c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</row>
    <row r="9" spans="1:20" customFormat="1" ht="19.149999999999999" customHeight="1" x14ac:dyDescent="0.25">
      <c r="A9" s="43"/>
      <c r="B9" s="95" t="s">
        <v>6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</row>
    <row r="10" spans="1:20" ht="19.149999999999999" customHeight="1" x14ac:dyDescent="0.25">
      <c r="B10" s="91" t="s">
        <v>396</v>
      </c>
      <c r="C10" s="91"/>
      <c r="D10" s="91"/>
      <c r="E10" s="91"/>
      <c r="F10" s="91"/>
      <c r="G10" s="91"/>
      <c r="H10" s="91"/>
      <c r="I10" s="91"/>
      <c r="J10" s="91"/>
      <c r="K10" s="91"/>
      <c r="L10" s="92" t="s">
        <v>397</v>
      </c>
      <c r="M10" s="92"/>
      <c r="N10" s="92"/>
      <c r="O10" s="92"/>
      <c r="P10" s="92"/>
      <c r="Q10" s="92"/>
      <c r="R10" s="92"/>
      <c r="S10" s="92"/>
      <c r="T10" s="55" t="s">
        <v>394</v>
      </c>
    </row>
    <row r="11" spans="1:20" ht="32.25" customHeight="1" x14ac:dyDescent="0.25"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56" t="s">
        <v>386</v>
      </c>
      <c r="M11" s="56" t="s">
        <v>387</v>
      </c>
      <c r="N11" s="56" t="s">
        <v>388</v>
      </c>
      <c r="O11" s="56" t="s">
        <v>389</v>
      </c>
      <c r="P11" s="56" t="s">
        <v>390</v>
      </c>
      <c r="Q11" s="56" t="s">
        <v>391</v>
      </c>
      <c r="R11" s="56" t="s">
        <v>392</v>
      </c>
      <c r="S11" s="56" t="s">
        <v>393</v>
      </c>
      <c r="T11" s="56" t="s">
        <v>395</v>
      </c>
    </row>
    <row r="12" spans="1:20" ht="48" customHeight="1" x14ac:dyDescent="0.25">
      <c r="B12" s="86" t="s">
        <v>92</v>
      </c>
      <c r="C12" s="18" t="s">
        <v>36</v>
      </c>
      <c r="D12" s="7" t="s">
        <v>93</v>
      </c>
      <c r="E12" s="17" t="s">
        <v>37</v>
      </c>
      <c r="F12" s="13">
        <v>1958.78</v>
      </c>
      <c r="G12" s="13"/>
      <c r="H12" s="13">
        <v>1958.78</v>
      </c>
      <c r="I12" s="13"/>
      <c r="J12" s="13"/>
      <c r="K12" s="80" t="s">
        <v>88</v>
      </c>
      <c r="L12" s="38" t="s">
        <v>38</v>
      </c>
      <c r="M12" s="38" t="s">
        <v>39</v>
      </c>
      <c r="N12" s="38" t="s">
        <v>8</v>
      </c>
      <c r="O12" s="39">
        <v>82</v>
      </c>
      <c r="P12" s="38" t="s">
        <v>9</v>
      </c>
      <c r="Q12" s="38" t="s">
        <v>40</v>
      </c>
      <c r="R12" s="38" t="s">
        <v>94</v>
      </c>
      <c r="S12" s="40" t="s">
        <v>95</v>
      </c>
      <c r="T12" s="39" t="s">
        <v>402</v>
      </c>
    </row>
    <row r="13" spans="1:20" ht="40.5" x14ac:dyDescent="0.25">
      <c r="B13" s="87"/>
      <c r="C13" s="18" t="s">
        <v>36</v>
      </c>
      <c r="D13" s="7" t="s">
        <v>96</v>
      </c>
      <c r="E13" s="17" t="s">
        <v>37</v>
      </c>
      <c r="F13" s="13">
        <v>568.04999999999995</v>
      </c>
      <c r="G13" s="13"/>
      <c r="H13" s="13">
        <v>568.04999999999995</v>
      </c>
      <c r="I13" s="13"/>
      <c r="J13" s="13"/>
      <c r="K13" s="81"/>
      <c r="L13" s="38" t="s">
        <v>38</v>
      </c>
      <c r="M13" s="38" t="s">
        <v>39</v>
      </c>
      <c r="N13" s="38" t="s">
        <v>8</v>
      </c>
      <c r="O13" s="39">
        <v>86</v>
      </c>
      <c r="P13" s="38" t="s">
        <v>9</v>
      </c>
      <c r="Q13" s="38" t="s">
        <v>97</v>
      </c>
      <c r="R13" s="38" t="s">
        <v>94</v>
      </c>
      <c r="S13" s="40" t="s">
        <v>98</v>
      </c>
      <c r="T13" s="39" t="s">
        <v>402</v>
      </c>
    </row>
    <row r="14" spans="1:20" ht="16.7" customHeight="1" x14ac:dyDescent="0.25">
      <c r="B14" s="1"/>
      <c r="C14" s="1"/>
      <c r="D14" s="1"/>
      <c r="E14" s="1"/>
      <c r="F14" s="12" t="s">
        <v>14</v>
      </c>
      <c r="G14" s="1">
        <v>2</v>
      </c>
      <c r="H14" s="10">
        <f>SUM(H12:H13)</f>
        <v>2526.83</v>
      </c>
      <c r="I14" s="1">
        <v>0</v>
      </c>
      <c r="J14" s="10">
        <f>SUM(J12:J13)</f>
        <v>0</v>
      </c>
      <c r="K14" s="81"/>
      <c r="L14" s="39"/>
      <c r="M14" s="39"/>
      <c r="N14" s="39"/>
      <c r="O14" s="39"/>
      <c r="P14" s="39"/>
      <c r="Q14" s="39"/>
      <c r="R14" s="39"/>
      <c r="S14" s="40"/>
      <c r="T14" s="39" t="s">
        <v>402</v>
      </c>
    </row>
    <row r="15" spans="1:20" x14ac:dyDescent="0.25">
      <c r="B15" s="88" t="s">
        <v>99</v>
      </c>
      <c r="C15" s="58" t="s">
        <v>100</v>
      </c>
      <c r="D15" s="59" t="s">
        <v>20</v>
      </c>
      <c r="E15" s="60" t="s">
        <v>101</v>
      </c>
      <c r="F15" s="61" t="s">
        <v>23</v>
      </c>
      <c r="G15" s="62"/>
      <c r="H15" s="63"/>
      <c r="I15" s="62"/>
      <c r="J15" s="62">
        <v>200000</v>
      </c>
      <c r="K15" s="81"/>
      <c r="L15" s="38" t="s">
        <v>38</v>
      </c>
      <c r="M15" s="38" t="s">
        <v>39</v>
      </c>
      <c r="N15" s="38" t="s">
        <v>8</v>
      </c>
      <c r="O15" s="39">
        <v>7</v>
      </c>
      <c r="P15" s="38" t="s">
        <v>9</v>
      </c>
      <c r="Q15" s="38" t="s">
        <v>102</v>
      </c>
      <c r="R15" s="38" t="s">
        <v>103</v>
      </c>
      <c r="S15" s="40" t="s">
        <v>104</v>
      </c>
      <c r="T15" s="39" t="s">
        <v>402</v>
      </c>
    </row>
    <row r="16" spans="1:20" x14ac:dyDescent="0.25">
      <c r="B16" s="89"/>
      <c r="C16" s="58" t="s">
        <v>105</v>
      </c>
      <c r="D16" s="59" t="s">
        <v>20</v>
      </c>
      <c r="E16" s="60" t="s">
        <v>100</v>
      </c>
      <c r="F16" s="61" t="s">
        <v>23</v>
      </c>
      <c r="G16" s="62"/>
      <c r="H16" s="63"/>
      <c r="I16" s="62"/>
      <c r="J16" s="62">
        <v>200000</v>
      </c>
      <c r="K16" s="81"/>
      <c r="L16" s="38" t="s">
        <v>38</v>
      </c>
      <c r="M16" s="38" t="s">
        <v>39</v>
      </c>
      <c r="N16" s="38" t="s">
        <v>8</v>
      </c>
      <c r="O16" s="39">
        <v>12</v>
      </c>
      <c r="P16" s="38" t="s">
        <v>9</v>
      </c>
      <c r="Q16" s="38" t="s">
        <v>102</v>
      </c>
      <c r="R16" s="38" t="s">
        <v>106</v>
      </c>
      <c r="S16" s="40" t="s">
        <v>107</v>
      </c>
      <c r="T16" s="39" t="s">
        <v>402</v>
      </c>
    </row>
    <row r="17" spans="2:20" ht="40.5" x14ac:dyDescent="0.25">
      <c r="B17" s="89"/>
      <c r="C17" s="2" t="s">
        <v>108</v>
      </c>
      <c r="D17" s="7" t="s">
        <v>109</v>
      </c>
      <c r="E17" s="19" t="s">
        <v>110</v>
      </c>
      <c r="F17" s="4">
        <v>57523.11</v>
      </c>
      <c r="G17" s="13"/>
      <c r="H17" s="13">
        <v>57523.11</v>
      </c>
      <c r="I17" s="13"/>
      <c r="J17" s="13"/>
      <c r="K17" s="81"/>
      <c r="L17" s="38" t="s">
        <v>38</v>
      </c>
      <c r="M17" s="38" t="s">
        <v>39</v>
      </c>
      <c r="N17" s="38" t="s">
        <v>8</v>
      </c>
      <c r="O17" s="39">
        <v>85</v>
      </c>
      <c r="P17" s="38" t="s">
        <v>9</v>
      </c>
      <c r="Q17" s="38" t="s">
        <v>97</v>
      </c>
      <c r="R17" s="38" t="s">
        <v>102</v>
      </c>
      <c r="S17" s="40" t="s">
        <v>111</v>
      </c>
      <c r="T17" s="39" t="s">
        <v>402</v>
      </c>
    </row>
    <row r="18" spans="2:20" ht="40.5" x14ac:dyDescent="0.25">
      <c r="B18" s="89"/>
      <c r="C18" s="2" t="s">
        <v>112</v>
      </c>
      <c r="D18" s="7" t="s">
        <v>113</v>
      </c>
      <c r="E18" s="19" t="s">
        <v>114</v>
      </c>
      <c r="F18" s="4">
        <v>6624.27</v>
      </c>
      <c r="G18" s="13"/>
      <c r="H18" s="13">
        <v>6624.27</v>
      </c>
      <c r="I18" s="13"/>
      <c r="J18" s="13"/>
      <c r="K18" s="81"/>
      <c r="L18" s="38" t="s">
        <v>38</v>
      </c>
      <c r="M18" s="38" t="s">
        <v>39</v>
      </c>
      <c r="N18" s="38" t="s">
        <v>8</v>
      </c>
      <c r="O18" s="39">
        <v>84</v>
      </c>
      <c r="P18" s="38" t="s">
        <v>9</v>
      </c>
      <c r="Q18" s="38" t="s">
        <v>97</v>
      </c>
      <c r="R18" s="38" t="s">
        <v>115</v>
      </c>
      <c r="S18" s="40" t="s">
        <v>116</v>
      </c>
      <c r="T18" s="39" t="s">
        <v>402</v>
      </c>
    </row>
    <row r="19" spans="2:20" ht="54" x14ac:dyDescent="0.25">
      <c r="B19" s="89"/>
      <c r="C19" s="2" t="s">
        <v>117</v>
      </c>
      <c r="D19" s="7" t="s">
        <v>118</v>
      </c>
      <c r="E19" s="19" t="s">
        <v>119</v>
      </c>
      <c r="F19" s="4">
        <v>305499.90999999997</v>
      </c>
      <c r="G19" s="13"/>
      <c r="H19" s="13">
        <v>305499.90999999997</v>
      </c>
      <c r="I19" s="13"/>
      <c r="J19" s="13"/>
      <c r="K19" s="81"/>
      <c r="L19" s="38" t="s">
        <v>38</v>
      </c>
      <c r="M19" s="38" t="s">
        <v>39</v>
      </c>
      <c r="N19" s="38" t="s">
        <v>8</v>
      </c>
      <c r="O19" s="39">
        <v>83</v>
      </c>
      <c r="P19" s="38" t="s">
        <v>9</v>
      </c>
      <c r="Q19" s="38" t="s">
        <v>97</v>
      </c>
      <c r="R19" s="38" t="s">
        <v>120</v>
      </c>
      <c r="S19" s="40" t="s">
        <v>121</v>
      </c>
      <c r="T19" s="45" t="s">
        <v>319</v>
      </c>
    </row>
    <row r="20" spans="2:20" ht="40.5" x14ac:dyDescent="0.25">
      <c r="B20" s="89"/>
      <c r="C20" s="2" t="s">
        <v>122</v>
      </c>
      <c r="D20" s="7" t="s">
        <v>123</v>
      </c>
      <c r="E20" s="19" t="s">
        <v>124</v>
      </c>
      <c r="F20" s="4">
        <v>57870.18</v>
      </c>
      <c r="G20" s="13"/>
      <c r="H20" s="13">
        <v>57870.18</v>
      </c>
      <c r="I20" s="13"/>
      <c r="J20" s="13"/>
      <c r="K20" s="81"/>
      <c r="L20" s="38" t="s">
        <v>43</v>
      </c>
      <c r="M20" s="38" t="s">
        <v>39</v>
      </c>
      <c r="N20" s="38" t="s">
        <v>8</v>
      </c>
      <c r="O20" s="39">
        <v>138</v>
      </c>
      <c r="P20" s="38" t="s">
        <v>9</v>
      </c>
      <c r="Q20" s="38" t="s">
        <v>97</v>
      </c>
      <c r="R20" s="38" t="s">
        <v>125</v>
      </c>
      <c r="S20" s="40" t="s">
        <v>126</v>
      </c>
      <c r="T20" s="39" t="s">
        <v>402</v>
      </c>
    </row>
    <row r="21" spans="2:20" ht="40.5" x14ac:dyDescent="0.25">
      <c r="B21" s="89"/>
      <c r="C21" s="2" t="s">
        <v>122</v>
      </c>
      <c r="D21" s="7" t="s">
        <v>127</v>
      </c>
      <c r="E21" s="19" t="s">
        <v>124</v>
      </c>
      <c r="F21" s="4">
        <v>554.17999999999995</v>
      </c>
      <c r="G21" s="13"/>
      <c r="H21" s="13">
        <v>554.17999999999995</v>
      </c>
      <c r="I21" s="13"/>
      <c r="J21" s="13"/>
      <c r="K21" s="81"/>
      <c r="L21" s="38" t="s">
        <v>43</v>
      </c>
      <c r="M21" s="38" t="s">
        <v>39</v>
      </c>
      <c r="N21" s="38" t="s">
        <v>8</v>
      </c>
      <c r="O21" s="39">
        <v>139</v>
      </c>
      <c r="P21" s="38" t="s">
        <v>9</v>
      </c>
      <c r="Q21" s="38" t="s">
        <v>97</v>
      </c>
      <c r="R21" s="38" t="s">
        <v>125</v>
      </c>
      <c r="S21" s="40" t="s">
        <v>128</v>
      </c>
      <c r="T21" s="39" t="s">
        <v>402</v>
      </c>
    </row>
    <row r="22" spans="2:20" ht="40.5" x14ac:dyDescent="0.25">
      <c r="B22" s="90"/>
      <c r="C22" s="2" t="s">
        <v>122</v>
      </c>
      <c r="D22" s="7" t="s">
        <v>129</v>
      </c>
      <c r="E22" s="19" t="s">
        <v>124</v>
      </c>
      <c r="F22" s="4">
        <v>1910.98</v>
      </c>
      <c r="G22" s="13"/>
      <c r="H22" s="13">
        <v>1910.98</v>
      </c>
      <c r="I22" s="13"/>
      <c r="J22" s="13"/>
      <c r="K22" s="81"/>
      <c r="L22" s="38" t="s">
        <v>43</v>
      </c>
      <c r="M22" s="38" t="s">
        <v>39</v>
      </c>
      <c r="N22" s="38" t="s">
        <v>8</v>
      </c>
      <c r="O22" s="39">
        <v>137</v>
      </c>
      <c r="P22" s="38" t="s">
        <v>9</v>
      </c>
      <c r="Q22" s="38" t="s">
        <v>97</v>
      </c>
      <c r="R22" s="38" t="s">
        <v>125</v>
      </c>
      <c r="S22" s="40" t="s">
        <v>130</v>
      </c>
      <c r="T22" s="39" t="s">
        <v>402</v>
      </c>
    </row>
    <row r="23" spans="2:20" ht="18.399999999999999" customHeight="1" x14ac:dyDescent="0.25">
      <c r="B23" s="1"/>
      <c r="C23" s="1"/>
      <c r="D23" s="1"/>
      <c r="E23" s="1"/>
      <c r="F23" s="12" t="s">
        <v>14</v>
      </c>
      <c r="G23" s="1">
        <v>6</v>
      </c>
      <c r="H23" s="10">
        <f>SUM(H15:H22)</f>
        <v>429982.62999999995</v>
      </c>
      <c r="I23" s="1">
        <v>2</v>
      </c>
      <c r="J23" s="10">
        <f>SUM(J15:J22)</f>
        <v>400000</v>
      </c>
      <c r="K23" s="81"/>
      <c r="L23" s="39"/>
      <c r="M23" s="39"/>
      <c r="N23" s="39"/>
      <c r="O23" s="39"/>
      <c r="P23" s="39"/>
      <c r="Q23" s="39"/>
      <c r="R23" s="39"/>
      <c r="S23" s="40"/>
      <c r="T23" s="39"/>
    </row>
    <row r="24" spans="2:20" x14ac:dyDescent="0.25">
      <c r="B24" s="77" t="s">
        <v>131</v>
      </c>
      <c r="C24" s="2" t="s">
        <v>44</v>
      </c>
      <c r="D24" s="3" t="s">
        <v>45</v>
      </c>
      <c r="E24" s="2" t="s">
        <v>44</v>
      </c>
      <c r="F24" s="4">
        <v>48</v>
      </c>
      <c r="G24" s="13"/>
      <c r="H24" s="13">
        <v>48</v>
      </c>
      <c r="I24" s="13"/>
      <c r="J24" s="13"/>
      <c r="K24" s="81"/>
      <c r="L24" s="38" t="s">
        <v>46</v>
      </c>
      <c r="M24" s="38" t="s">
        <v>39</v>
      </c>
      <c r="N24" s="38" t="s">
        <v>8</v>
      </c>
      <c r="O24" s="39">
        <v>394</v>
      </c>
      <c r="P24" s="38" t="s">
        <v>9</v>
      </c>
      <c r="Q24" s="38" t="s">
        <v>132</v>
      </c>
      <c r="R24" s="38" t="s">
        <v>133</v>
      </c>
      <c r="S24" s="40" t="s">
        <v>134</v>
      </c>
      <c r="T24" s="39" t="s">
        <v>402</v>
      </c>
    </row>
    <row r="25" spans="2:20" ht="27.6" customHeight="1" x14ac:dyDescent="0.25">
      <c r="B25" s="78"/>
      <c r="C25" s="2" t="s">
        <v>135</v>
      </c>
      <c r="D25" s="7" t="s">
        <v>136</v>
      </c>
      <c r="E25" s="2" t="s">
        <v>47</v>
      </c>
      <c r="F25" s="4">
        <v>6671.34</v>
      </c>
      <c r="G25" s="13"/>
      <c r="H25" s="13">
        <v>6671.34</v>
      </c>
      <c r="I25" s="13"/>
      <c r="J25" s="13"/>
      <c r="K25" s="81"/>
      <c r="L25" s="38" t="s">
        <v>43</v>
      </c>
      <c r="M25" s="38" t="s">
        <v>39</v>
      </c>
      <c r="N25" s="38" t="s">
        <v>8</v>
      </c>
      <c r="O25" s="39">
        <v>136</v>
      </c>
      <c r="P25" s="38" t="s">
        <v>9</v>
      </c>
      <c r="Q25" s="38" t="s">
        <v>97</v>
      </c>
      <c r="R25" s="38" t="s">
        <v>137</v>
      </c>
      <c r="S25" s="40" t="s">
        <v>138</v>
      </c>
      <c r="T25" s="39" t="s">
        <v>402</v>
      </c>
    </row>
    <row r="26" spans="2:20" ht="40.5" x14ac:dyDescent="0.25">
      <c r="B26" s="78"/>
      <c r="C26" s="2" t="s">
        <v>52</v>
      </c>
      <c r="D26" s="7" t="s">
        <v>139</v>
      </c>
      <c r="E26" s="2" t="s">
        <v>140</v>
      </c>
      <c r="F26" s="4">
        <v>1444.55</v>
      </c>
      <c r="G26" s="13"/>
      <c r="H26" s="13">
        <v>1444.55</v>
      </c>
      <c r="I26" s="13"/>
      <c r="J26" s="13"/>
      <c r="K26" s="81"/>
      <c r="L26" s="38" t="s">
        <v>46</v>
      </c>
      <c r="M26" s="38" t="s">
        <v>39</v>
      </c>
      <c r="N26" s="38" t="s">
        <v>8</v>
      </c>
      <c r="O26" s="39">
        <v>171</v>
      </c>
      <c r="P26" s="38" t="s">
        <v>9</v>
      </c>
      <c r="Q26" s="38" t="s">
        <v>97</v>
      </c>
      <c r="R26" s="38" t="s">
        <v>141</v>
      </c>
      <c r="S26" s="40" t="s">
        <v>142</v>
      </c>
      <c r="T26" s="39" t="s">
        <v>402</v>
      </c>
    </row>
    <row r="27" spans="2:20" ht="40.5" x14ac:dyDescent="0.25">
      <c r="B27" s="78"/>
      <c r="C27" s="2" t="s">
        <v>52</v>
      </c>
      <c r="D27" s="7" t="s">
        <v>143</v>
      </c>
      <c r="E27" s="2" t="s">
        <v>49</v>
      </c>
      <c r="F27" s="4">
        <v>559.64</v>
      </c>
      <c r="G27" s="13"/>
      <c r="H27" s="13">
        <v>559.64</v>
      </c>
      <c r="I27" s="13"/>
      <c r="J27" s="13"/>
      <c r="K27" s="81"/>
      <c r="L27" s="38" t="s">
        <v>46</v>
      </c>
      <c r="M27" s="38" t="s">
        <v>39</v>
      </c>
      <c r="N27" s="38" t="s">
        <v>8</v>
      </c>
      <c r="O27" s="39">
        <v>393</v>
      </c>
      <c r="P27" s="38" t="s">
        <v>9</v>
      </c>
      <c r="Q27" s="38" t="s">
        <v>132</v>
      </c>
      <c r="R27" s="38" t="s">
        <v>141</v>
      </c>
      <c r="S27" s="40" t="s">
        <v>144</v>
      </c>
      <c r="T27" s="39" t="s">
        <v>402</v>
      </c>
    </row>
    <row r="28" spans="2:20" ht="40.5" x14ac:dyDescent="0.25">
      <c r="B28" s="78"/>
      <c r="C28" s="2" t="s">
        <v>48</v>
      </c>
      <c r="D28" s="7" t="s">
        <v>145</v>
      </c>
      <c r="E28" s="2" t="s">
        <v>50</v>
      </c>
      <c r="F28" s="4">
        <v>1929.78</v>
      </c>
      <c r="G28" s="13"/>
      <c r="H28" s="13">
        <v>1929.78</v>
      </c>
      <c r="I28" s="13"/>
      <c r="J28" s="13"/>
      <c r="K28" s="81"/>
      <c r="L28" s="38" t="s">
        <v>46</v>
      </c>
      <c r="M28" s="38" t="s">
        <v>39</v>
      </c>
      <c r="N28" s="38" t="s">
        <v>8</v>
      </c>
      <c r="O28" s="39">
        <v>170</v>
      </c>
      <c r="P28" s="38" t="s">
        <v>9</v>
      </c>
      <c r="Q28" s="38" t="s">
        <v>97</v>
      </c>
      <c r="R28" s="38" t="s">
        <v>146</v>
      </c>
      <c r="S28" s="40" t="s">
        <v>147</v>
      </c>
      <c r="T28" s="39" t="s">
        <v>402</v>
      </c>
    </row>
    <row r="29" spans="2:20" x14ac:dyDescent="0.25">
      <c r="B29" s="78"/>
      <c r="C29" s="58" t="s">
        <v>51</v>
      </c>
      <c r="D29" s="59" t="s">
        <v>20</v>
      </c>
      <c r="E29" s="58" t="s">
        <v>48</v>
      </c>
      <c r="F29" s="61" t="s">
        <v>23</v>
      </c>
      <c r="G29" s="62"/>
      <c r="H29" s="62"/>
      <c r="I29" s="62"/>
      <c r="J29" s="62">
        <v>200000</v>
      </c>
      <c r="K29" s="81"/>
      <c r="L29" s="38" t="s">
        <v>46</v>
      </c>
      <c r="M29" s="38" t="s">
        <v>39</v>
      </c>
      <c r="N29" s="38" t="s">
        <v>8</v>
      </c>
      <c r="O29" s="39">
        <v>13</v>
      </c>
      <c r="P29" s="38" t="s">
        <v>9</v>
      </c>
      <c r="Q29" s="38" t="s">
        <v>42</v>
      </c>
      <c r="R29" s="38" t="s">
        <v>146</v>
      </c>
      <c r="S29" s="40" t="s">
        <v>148</v>
      </c>
      <c r="T29" s="39" t="s">
        <v>402</v>
      </c>
    </row>
    <row r="30" spans="2:20" ht="40.5" x14ac:dyDescent="0.25">
      <c r="B30" s="78"/>
      <c r="C30" s="2" t="s">
        <v>149</v>
      </c>
      <c r="D30" s="7" t="s">
        <v>150</v>
      </c>
      <c r="E30" s="2" t="s">
        <v>53</v>
      </c>
      <c r="F30" s="4">
        <v>159862.68</v>
      </c>
      <c r="G30" s="13"/>
      <c r="H30" s="13">
        <v>159862.68</v>
      </c>
      <c r="I30" s="13"/>
      <c r="J30" s="13"/>
      <c r="K30" s="81"/>
      <c r="L30" s="38" t="s">
        <v>46</v>
      </c>
      <c r="M30" s="38" t="s">
        <v>39</v>
      </c>
      <c r="N30" s="38" t="s">
        <v>8</v>
      </c>
      <c r="O30" s="39">
        <v>169</v>
      </c>
      <c r="P30" s="38" t="s">
        <v>9</v>
      </c>
      <c r="Q30" s="38" t="s">
        <v>97</v>
      </c>
      <c r="R30" s="38" t="s">
        <v>89</v>
      </c>
      <c r="S30" s="40" t="s">
        <v>151</v>
      </c>
      <c r="T30" s="39" t="s">
        <v>402</v>
      </c>
    </row>
    <row r="31" spans="2:20" ht="40.5" x14ac:dyDescent="0.25">
      <c r="B31" s="78"/>
      <c r="C31" s="2" t="s">
        <v>149</v>
      </c>
      <c r="D31" s="7" t="s">
        <v>152</v>
      </c>
      <c r="E31" s="2" t="s">
        <v>54</v>
      </c>
      <c r="F31" s="4">
        <v>3118.04</v>
      </c>
      <c r="G31" s="13"/>
      <c r="H31" s="13">
        <v>3118.04</v>
      </c>
      <c r="I31" s="13"/>
      <c r="J31" s="13"/>
      <c r="K31" s="81"/>
      <c r="L31" s="38" t="s">
        <v>46</v>
      </c>
      <c r="M31" s="38" t="s">
        <v>39</v>
      </c>
      <c r="N31" s="38" t="s">
        <v>8</v>
      </c>
      <c r="O31" s="39">
        <v>401</v>
      </c>
      <c r="P31" s="38" t="s">
        <v>9</v>
      </c>
      <c r="Q31" s="38" t="s">
        <v>132</v>
      </c>
      <c r="R31" s="38" t="s">
        <v>89</v>
      </c>
      <c r="S31" s="40" t="s">
        <v>153</v>
      </c>
      <c r="T31" s="39" t="s">
        <v>402</v>
      </c>
    </row>
    <row r="32" spans="2:20" ht="40.5" x14ac:dyDescent="0.25">
      <c r="B32" s="78"/>
      <c r="C32" s="2" t="s">
        <v>149</v>
      </c>
      <c r="D32" s="7" t="s">
        <v>154</v>
      </c>
      <c r="E32" s="2" t="s">
        <v>54</v>
      </c>
      <c r="F32" s="4">
        <v>2494.36</v>
      </c>
      <c r="G32" s="13"/>
      <c r="H32" s="13">
        <v>2494.36</v>
      </c>
      <c r="I32" s="13"/>
      <c r="J32" s="13"/>
      <c r="K32" s="81"/>
      <c r="L32" s="38" t="s">
        <v>46</v>
      </c>
      <c r="M32" s="38" t="s">
        <v>39</v>
      </c>
      <c r="N32" s="38" t="s">
        <v>8</v>
      </c>
      <c r="O32" s="39">
        <v>172</v>
      </c>
      <c r="P32" s="38" t="s">
        <v>9</v>
      </c>
      <c r="Q32" s="38" t="s">
        <v>97</v>
      </c>
      <c r="R32" s="38" t="s">
        <v>89</v>
      </c>
      <c r="S32" s="40" t="s">
        <v>153</v>
      </c>
      <c r="T32" s="39" t="s">
        <v>402</v>
      </c>
    </row>
    <row r="33" spans="2:20" x14ac:dyDescent="0.25">
      <c r="B33" s="79"/>
      <c r="C33" s="2" t="s">
        <v>44</v>
      </c>
      <c r="D33" s="3" t="s">
        <v>155</v>
      </c>
      <c r="E33" s="2" t="s">
        <v>44</v>
      </c>
      <c r="F33" s="4">
        <v>300</v>
      </c>
      <c r="G33" s="13"/>
      <c r="H33" s="13">
        <v>300</v>
      </c>
      <c r="I33" s="13"/>
      <c r="J33" s="13"/>
      <c r="K33" s="81"/>
      <c r="L33" s="38" t="s">
        <v>46</v>
      </c>
      <c r="M33" s="38" t="s">
        <v>39</v>
      </c>
      <c r="N33" s="38" t="s">
        <v>8</v>
      </c>
      <c r="O33" s="39">
        <v>394</v>
      </c>
      <c r="P33" s="57" t="s">
        <v>399</v>
      </c>
      <c r="Q33" s="38" t="s">
        <v>132</v>
      </c>
      <c r="R33" s="38" t="s">
        <v>133</v>
      </c>
      <c r="S33" s="40" t="s">
        <v>156</v>
      </c>
      <c r="T33" s="39" t="s">
        <v>402</v>
      </c>
    </row>
    <row r="34" spans="2:20" ht="17.25" customHeight="1" x14ac:dyDescent="0.25">
      <c r="B34" s="1"/>
      <c r="C34" s="1"/>
      <c r="D34" s="1"/>
      <c r="E34" s="1"/>
      <c r="F34" s="12" t="s">
        <v>14</v>
      </c>
      <c r="G34" s="1">
        <v>9</v>
      </c>
      <c r="H34" s="10">
        <f>SUM(H24:H33)</f>
        <v>176428.38999999998</v>
      </c>
      <c r="I34" s="1">
        <v>1</v>
      </c>
      <c r="J34" s="10">
        <f>SUM(J24:J33)</f>
        <v>200000</v>
      </c>
      <c r="K34" s="81"/>
      <c r="L34" s="39"/>
      <c r="M34" s="39"/>
      <c r="N34" s="39"/>
      <c r="O34" s="39"/>
      <c r="P34" s="39"/>
      <c r="Q34" s="39"/>
      <c r="R34" s="39"/>
      <c r="S34" s="40"/>
      <c r="T34" s="39"/>
    </row>
    <row r="35" spans="2:20" x14ac:dyDescent="0.25">
      <c r="B35" s="77" t="s">
        <v>157</v>
      </c>
      <c r="C35" s="58" t="s">
        <v>158</v>
      </c>
      <c r="D35" s="59" t="s">
        <v>15</v>
      </c>
      <c r="E35" s="58" t="s">
        <v>58</v>
      </c>
      <c r="F35" s="61" t="s">
        <v>159</v>
      </c>
      <c r="G35" s="64"/>
      <c r="H35" s="64"/>
      <c r="I35" s="64"/>
      <c r="J35" s="64">
        <v>50</v>
      </c>
      <c r="K35" s="81"/>
      <c r="L35" s="38" t="s">
        <v>46</v>
      </c>
      <c r="M35" s="38" t="s">
        <v>39</v>
      </c>
      <c r="N35" s="38" t="s">
        <v>8</v>
      </c>
      <c r="O35" s="39">
        <v>181</v>
      </c>
      <c r="P35" s="38" t="s">
        <v>9</v>
      </c>
      <c r="Q35" s="38" t="s">
        <v>160</v>
      </c>
      <c r="R35" s="38" t="s">
        <v>161</v>
      </c>
      <c r="S35" s="40" t="s">
        <v>162</v>
      </c>
      <c r="T35" s="39" t="s">
        <v>402</v>
      </c>
    </row>
    <row r="36" spans="2:20" x14ac:dyDescent="0.25">
      <c r="B36" s="78"/>
      <c r="C36" s="58" t="s">
        <v>67</v>
      </c>
      <c r="D36" s="59" t="s">
        <v>15</v>
      </c>
      <c r="E36" s="58" t="s">
        <v>66</v>
      </c>
      <c r="F36" s="61" t="s">
        <v>23</v>
      </c>
      <c r="G36" s="65"/>
      <c r="H36" s="64"/>
      <c r="I36" s="65"/>
      <c r="J36" s="65">
        <v>200000</v>
      </c>
      <c r="K36" s="81"/>
      <c r="L36" s="38" t="s">
        <v>61</v>
      </c>
      <c r="M36" s="38" t="s">
        <v>39</v>
      </c>
      <c r="N36" s="38" t="s">
        <v>8</v>
      </c>
      <c r="O36" s="39">
        <v>350</v>
      </c>
      <c r="P36" s="38" t="s">
        <v>9</v>
      </c>
      <c r="Q36" s="38" t="s">
        <v>163</v>
      </c>
      <c r="R36" s="38" t="s">
        <v>164</v>
      </c>
      <c r="S36" s="40" t="s">
        <v>165</v>
      </c>
      <c r="T36" s="39" t="s">
        <v>402</v>
      </c>
    </row>
    <row r="37" spans="2:20" ht="14.45" customHeight="1" x14ac:dyDescent="0.25">
      <c r="B37" s="78"/>
      <c r="C37" s="2" t="s">
        <v>55</v>
      </c>
      <c r="D37" s="7" t="s">
        <v>166</v>
      </c>
      <c r="E37" s="2" t="s">
        <v>167</v>
      </c>
      <c r="F37" s="4">
        <v>2305.73</v>
      </c>
      <c r="G37" s="5"/>
      <c r="H37" s="5">
        <v>2305.73</v>
      </c>
      <c r="I37" s="5"/>
      <c r="J37" s="5"/>
      <c r="K37" s="81"/>
      <c r="L37" s="38" t="s">
        <v>46</v>
      </c>
      <c r="M37" s="38" t="s">
        <v>39</v>
      </c>
      <c r="N37" s="38" t="s">
        <v>8</v>
      </c>
      <c r="O37" s="39">
        <v>398</v>
      </c>
      <c r="P37" s="38" t="s">
        <v>9</v>
      </c>
      <c r="Q37" s="38" t="s">
        <v>132</v>
      </c>
      <c r="R37" s="38" t="s">
        <v>41</v>
      </c>
      <c r="S37" s="40" t="s">
        <v>168</v>
      </c>
      <c r="T37" s="39" t="s">
        <v>402</v>
      </c>
    </row>
    <row r="38" spans="2:20" ht="40.5" x14ac:dyDescent="0.25">
      <c r="B38" s="78"/>
      <c r="C38" s="2" t="s">
        <v>59</v>
      </c>
      <c r="D38" s="3" t="s">
        <v>169</v>
      </c>
      <c r="E38" s="2" t="s">
        <v>57</v>
      </c>
      <c r="F38" s="4">
        <v>6547.11</v>
      </c>
      <c r="G38" s="5"/>
      <c r="H38" s="5">
        <v>6547.11</v>
      </c>
      <c r="I38" s="5"/>
      <c r="J38" s="5"/>
      <c r="K38" s="81"/>
      <c r="L38" s="38" t="s">
        <v>46</v>
      </c>
      <c r="M38" s="38" t="s">
        <v>39</v>
      </c>
      <c r="N38" s="38" t="s">
        <v>8</v>
      </c>
      <c r="O38" s="39">
        <v>381</v>
      </c>
      <c r="P38" s="38" t="s">
        <v>9</v>
      </c>
      <c r="Q38" s="38" t="s">
        <v>170</v>
      </c>
      <c r="R38" s="38" t="s">
        <v>171</v>
      </c>
      <c r="S38" s="40" t="s">
        <v>172</v>
      </c>
      <c r="T38" s="39" t="s">
        <v>402</v>
      </c>
    </row>
    <row r="39" spans="2:20" ht="40.5" x14ac:dyDescent="0.25">
      <c r="B39" s="78"/>
      <c r="C39" s="2" t="s">
        <v>59</v>
      </c>
      <c r="D39" s="7" t="s">
        <v>173</v>
      </c>
      <c r="E39" s="2" t="s">
        <v>56</v>
      </c>
      <c r="F39" s="4">
        <v>1530.76</v>
      </c>
      <c r="G39" s="5"/>
      <c r="H39" s="5">
        <v>1530.76</v>
      </c>
      <c r="I39" s="5"/>
      <c r="J39" s="5"/>
      <c r="K39" s="81"/>
      <c r="L39" s="38" t="s">
        <v>46</v>
      </c>
      <c r="M39" s="38" t="s">
        <v>39</v>
      </c>
      <c r="N39" s="38" t="s">
        <v>8</v>
      </c>
      <c r="O39" s="39">
        <v>397</v>
      </c>
      <c r="P39" s="38" t="s">
        <v>9</v>
      </c>
      <c r="Q39" s="38" t="s">
        <v>132</v>
      </c>
      <c r="R39" s="38" t="s">
        <v>171</v>
      </c>
      <c r="S39" s="40" t="s">
        <v>174</v>
      </c>
      <c r="T39" s="39" t="s">
        <v>402</v>
      </c>
    </row>
    <row r="40" spans="2:20" ht="40.5" x14ac:dyDescent="0.25">
      <c r="B40" s="78"/>
      <c r="C40" s="2" t="s">
        <v>62</v>
      </c>
      <c r="D40" s="7" t="s">
        <v>175</v>
      </c>
      <c r="E40" s="2" t="s">
        <v>60</v>
      </c>
      <c r="F40" s="4">
        <v>557.61</v>
      </c>
      <c r="G40" s="6"/>
      <c r="H40" s="6">
        <v>557.61</v>
      </c>
      <c r="I40" s="6"/>
      <c r="J40" s="6"/>
      <c r="K40" s="81"/>
      <c r="L40" s="38" t="s">
        <v>61</v>
      </c>
      <c r="M40" s="38" t="s">
        <v>39</v>
      </c>
      <c r="N40" s="38" t="s">
        <v>8</v>
      </c>
      <c r="O40" s="39">
        <v>345</v>
      </c>
      <c r="P40" s="38" t="s">
        <v>9</v>
      </c>
      <c r="Q40" s="38" t="s">
        <v>170</v>
      </c>
      <c r="R40" s="38" t="s">
        <v>176</v>
      </c>
      <c r="S40" s="40" t="s">
        <v>177</v>
      </c>
      <c r="T40" s="39" t="s">
        <v>402</v>
      </c>
    </row>
    <row r="41" spans="2:20" ht="40.5" x14ac:dyDescent="0.25">
      <c r="B41" s="78"/>
      <c r="C41" s="2" t="s">
        <v>64</v>
      </c>
      <c r="D41" s="7" t="s">
        <v>178</v>
      </c>
      <c r="E41" s="2" t="s">
        <v>63</v>
      </c>
      <c r="F41" s="4">
        <v>1918.05</v>
      </c>
      <c r="G41" s="5"/>
      <c r="H41" s="5">
        <v>1918.05</v>
      </c>
      <c r="I41" s="5"/>
      <c r="J41" s="5"/>
      <c r="K41" s="81"/>
      <c r="L41" s="38" t="s">
        <v>61</v>
      </c>
      <c r="M41" s="38" t="s">
        <v>39</v>
      </c>
      <c r="N41" s="38" t="s">
        <v>8</v>
      </c>
      <c r="O41" s="39">
        <v>344</v>
      </c>
      <c r="P41" s="38" t="s">
        <v>9</v>
      </c>
      <c r="Q41" s="38" t="s">
        <v>170</v>
      </c>
      <c r="R41" s="38" t="s">
        <v>179</v>
      </c>
      <c r="S41" s="40" t="s">
        <v>180</v>
      </c>
      <c r="T41" s="39" t="s">
        <v>402</v>
      </c>
    </row>
    <row r="42" spans="2:20" ht="40.5" x14ac:dyDescent="0.25">
      <c r="B42" s="79"/>
      <c r="C42" s="2" t="s">
        <v>181</v>
      </c>
      <c r="D42" s="7" t="s">
        <v>182</v>
      </c>
      <c r="E42" s="2" t="s">
        <v>62</v>
      </c>
      <c r="F42" s="4">
        <v>1533.63</v>
      </c>
      <c r="G42" s="5"/>
      <c r="H42" s="5">
        <v>1533.63</v>
      </c>
      <c r="I42" s="5"/>
      <c r="J42" s="5"/>
      <c r="K42" s="81"/>
      <c r="L42" s="38" t="s">
        <v>61</v>
      </c>
      <c r="M42" s="38" t="s">
        <v>39</v>
      </c>
      <c r="N42" s="38" t="s">
        <v>8</v>
      </c>
      <c r="O42" s="39">
        <v>358</v>
      </c>
      <c r="P42" s="38" t="s">
        <v>9</v>
      </c>
      <c r="Q42" s="38" t="s">
        <v>183</v>
      </c>
      <c r="R42" s="38" t="s">
        <v>184</v>
      </c>
      <c r="S42" s="40" t="s">
        <v>185</v>
      </c>
      <c r="T42" s="39" t="s">
        <v>402</v>
      </c>
    </row>
    <row r="43" spans="2:20" ht="18.399999999999999" customHeight="1" x14ac:dyDescent="0.25">
      <c r="B43" s="1"/>
      <c r="C43" s="1"/>
      <c r="D43" s="1"/>
      <c r="E43" s="1"/>
      <c r="F43" s="12" t="s">
        <v>14</v>
      </c>
      <c r="G43" s="1">
        <v>6</v>
      </c>
      <c r="H43" s="10">
        <f>SUM(H35:H42)</f>
        <v>14392.89</v>
      </c>
      <c r="I43" s="1">
        <v>2</v>
      </c>
      <c r="J43" s="10">
        <f>SUM(J35:J42)</f>
        <v>200050</v>
      </c>
      <c r="K43" s="81"/>
      <c r="L43" s="39"/>
      <c r="M43" s="39"/>
      <c r="N43" s="39"/>
      <c r="O43" s="39"/>
      <c r="P43" s="39"/>
      <c r="Q43" s="39"/>
      <c r="R43" s="39"/>
      <c r="S43" s="40"/>
      <c r="T43" s="39"/>
    </row>
    <row r="44" spans="2:20" x14ac:dyDescent="0.25">
      <c r="B44" s="77" t="s">
        <v>186</v>
      </c>
      <c r="C44" s="58" t="s">
        <v>70</v>
      </c>
      <c r="D44" s="59" t="s">
        <v>15</v>
      </c>
      <c r="E44" s="58" t="s">
        <v>73</v>
      </c>
      <c r="F44" s="61" t="s">
        <v>23</v>
      </c>
      <c r="G44" s="65"/>
      <c r="H44" s="65"/>
      <c r="I44" s="65"/>
      <c r="J44" s="65">
        <v>200000</v>
      </c>
      <c r="K44" s="81"/>
      <c r="L44" s="38" t="s">
        <v>72</v>
      </c>
      <c r="M44" s="38" t="s">
        <v>39</v>
      </c>
      <c r="N44" s="38" t="s">
        <v>8</v>
      </c>
      <c r="O44" s="39">
        <v>285</v>
      </c>
      <c r="P44" s="38" t="s">
        <v>9</v>
      </c>
      <c r="Q44" s="38" t="s">
        <v>163</v>
      </c>
      <c r="R44" s="38" t="s">
        <v>187</v>
      </c>
      <c r="S44" s="40" t="s">
        <v>188</v>
      </c>
      <c r="T44" s="39" t="s">
        <v>402</v>
      </c>
    </row>
    <row r="45" spans="2:20" ht="14.45" customHeight="1" x14ac:dyDescent="0.25">
      <c r="B45" s="78"/>
      <c r="C45" s="2" t="s">
        <v>65</v>
      </c>
      <c r="D45" s="7" t="s">
        <v>189</v>
      </c>
      <c r="E45" s="2" t="s">
        <v>190</v>
      </c>
      <c r="F45" s="4">
        <v>1290.01</v>
      </c>
      <c r="G45" s="5"/>
      <c r="H45" s="5">
        <v>1290.01</v>
      </c>
      <c r="I45" s="5"/>
      <c r="J45" s="5"/>
      <c r="K45" s="81"/>
      <c r="L45" s="38" t="s">
        <v>61</v>
      </c>
      <c r="M45" s="38" t="s">
        <v>39</v>
      </c>
      <c r="N45" s="38" t="s">
        <v>8</v>
      </c>
      <c r="O45" s="39">
        <v>359</v>
      </c>
      <c r="P45" s="38" t="s">
        <v>9</v>
      </c>
      <c r="Q45" s="38" t="s">
        <v>183</v>
      </c>
      <c r="R45" s="38" t="s">
        <v>191</v>
      </c>
      <c r="S45" s="40" t="s">
        <v>192</v>
      </c>
      <c r="T45" s="39" t="s">
        <v>402</v>
      </c>
    </row>
    <row r="46" spans="2:20" ht="40.5" x14ac:dyDescent="0.25">
      <c r="B46" s="78"/>
      <c r="C46" s="2" t="s">
        <v>68</v>
      </c>
      <c r="D46" s="7" t="s">
        <v>193</v>
      </c>
      <c r="E46" s="2" t="s">
        <v>69</v>
      </c>
      <c r="F46" s="4">
        <v>7117.57</v>
      </c>
      <c r="G46" s="5"/>
      <c r="H46" s="5">
        <v>7117.57</v>
      </c>
      <c r="I46" s="5"/>
      <c r="J46" s="5"/>
      <c r="K46" s="81"/>
      <c r="L46" s="38" t="s">
        <v>61</v>
      </c>
      <c r="M46" s="38" t="s">
        <v>39</v>
      </c>
      <c r="N46" s="38" t="s">
        <v>8</v>
      </c>
      <c r="O46" s="39">
        <v>343</v>
      </c>
      <c r="P46" s="38" t="s">
        <v>9</v>
      </c>
      <c r="Q46" s="38" t="s">
        <v>170</v>
      </c>
      <c r="R46" s="38" t="s">
        <v>160</v>
      </c>
      <c r="S46" s="40" t="s">
        <v>194</v>
      </c>
      <c r="T46" s="39" t="s">
        <v>402</v>
      </c>
    </row>
    <row r="47" spans="2:20" ht="40.5" x14ac:dyDescent="0.25">
      <c r="B47" s="78"/>
      <c r="C47" s="2" t="s">
        <v>195</v>
      </c>
      <c r="D47" s="3" t="s">
        <v>196</v>
      </c>
      <c r="E47" s="2" t="s">
        <v>71</v>
      </c>
      <c r="F47" s="4">
        <v>4374.22</v>
      </c>
      <c r="G47" s="5"/>
      <c r="H47" s="5">
        <v>4374.22</v>
      </c>
      <c r="I47" s="5"/>
      <c r="J47" s="5"/>
      <c r="K47" s="81"/>
      <c r="L47" s="38" t="s">
        <v>72</v>
      </c>
      <c r="M47" s="38" t="s">
        <v>39</v>
      </c>
      <c r="N47" s="38" t="s">
        <v>8</v>
      </c>
      <c r="O47" s="39">
        <v>171</v>
      </c>
      <c r="P47" s="38" t="s">
        <v>9</v>
      </c>
      <c r="Q47" s="38" t="s">
        <v>170</v>
      </c>
      <c r="R47" s="38" t="s">
        <v>197</v>
      </c>
      <c r="S47" s="40" t="s">
        <v>198</v>
      </c>
      <c r="T47" s="39" t="s">
        <v>402</v>
      </c>
    </row>
    <row r="48" spans="2:20" ht="40.5" x14ac:dyDescent="0.25">
      <c r="B48" s="78"/>
      <c r="C48" s="2" t="s">
        <v>195</v>
      </c>
      <c r="D48" s="7" t="s">
        <v>199</v>
      </c>
      <c r="E48" s="2" t="s">
        <v>73</v>
      </c>
      <c r="F48" s="4">
        <v>1900.12</v>
      </c>
      <c r="G48" s="5"/>
      <c r="H48" s="5">
        <v>1900.12</v>
      </c>
      <c r="I48" s="5"/>
      <c r="J48" s="5"/>
      <c r="K48" s="81"/>
      <c r="L48" s="38" t="s">
        <v>72</v>
      </c>
      <c r="M48" s="38" t="s">
        <v>39</v>
      </c>
      <c r="N48" s="38" t="s">
        <v>8</v>
      </c>
      <c r="O48" s="39">
        <v>172</v>
      </c>
      <c r="P48" s="38" t="s">
        <v>9</v>
      </c>
      <c r="Q48" s="38" t="s">
        <v>170</v>
      </c>
      <c r="R48" s="38" t="s">
        <v>197</v>
      </c>
      <c r="S48" s="40" t="s">
        <v>200</v>
      </c>
      <c r="T48" s="39" t="s">
        <v>402</v>
      </c>
    </row>
    <row r="49" spans="2:20" ht="40.5" x14ac:dyDescent="0.25">
      <c r="B49" s="79"/>
      <c r="C49" s="2" t="s">
        <v>201</v>
      </c>
      <c r="D49" s="7" t="s">
        <v>202</v>
      </c>
      <c r="E49" s="2" t="s">
        <v>195</v>
      </c>
      <c r="F49" s="4">
        <v>290320.21999999997</v>
      </c>
      <c r="G49" s="8"/>
      <c r="H49" s="8">
        <v>290320.21999999997</v>
      </c>
      <c r="I49" s="8"/>
      <c r="J49" s="8"/>
      <c r="K49" s="81"/>
      <c r="L49" s="38" t="s">
        <v>72</v>
      </c>
      <c r="M49" s="38" t="s">
        <v>39</v>
      </c>
      <c r="N49" s="38" t="s">
        <v>8</v>
      </c>
      <c r="O49" s="39">
        <v>170</v>
      </c>
      <c r="P49" s="38" t="s">
        <v>9</v>
      </c>
      <c r="Q49" s="38" t="s">
        <v>170</v>
      </c>
      <c r="R49" s="38" t="s">
        <v>197</v>
      </c>
      <c r="S49" s="40" t="s">
        <v>203</v>
      </c>
      <c r="T49" s="46" t="s">
        <v>320</v>
      </c>
    </row>
    <row r="50" spans="2:20" ht="17.25" customHeight="1" x14ac:dyDescent="0.25">
      <c r="B50" s="1"/>
      <c r="C50" s="1"/>
      <c r="D50" s="1"/>
      <c r="E50" s="1"/>
      <c r="F50" s="12" t="s">
        <v>14</v>
      </c>
      <c r="G50" s="1">
        <v>5</v>
      </c>
      <c r="H50" s="10">
        <f>SUM(H44:H49)</f>
        <v>305002.13999999996</v>
      </c>
      <c r="I50" s="1">
        <v>1</v>
      </c>
      <c r="J50" s="10">
        <f>SUM(J44:J49)</f>
        <v>200000</v>
      </c>
      <c r="K50" s="35"/>
      <c r="L50" s="39"/>
      <c r="M50" s="39"/>
      <c r="N50" s="39"/>
      <c r="O50" s="39"/>
      <c r="P50" s="39"/>
      <c r="Q50" s="39"/>
      <c r="R50" s="39"/>
      <c r="S50" s="40"/>
      <c r="T50" s="39"/>
    </row>
    <row r="51" spans="2:20" x14ac:dyDescent="0.25">
      <c r="B51" s="77" t="s">
        <v>403</v>
      </c>
      <c r="C51" s="58" t="s">
        <v>77</v>
      </c>
      <c r="D51" s="59" t="s">
        <v>15</v>
      </c>
      <c r="E51" s="58" t="s">
        <v>77</v>
      </c>
      <c r="F51" s="61" t="s">
        <v>204</v>
      </c>
      <c r="G51" s="65"/>
      <c r="H51" s="65"/>
      <c r="I51" s="65"/>
      <c r="J51" s="65">
        <v>300000</v>
      </c>
      <c r="K51" s="36"/>
      <c r="L51" s="38" t="s">
        <v>78</v>
      </c>
      <c r="M51" s="38" t="s">
        <v>39</v>
      </c>
      <c r="N51" s="38" t="s">
        <v>8</v>
      </c>
      <c r="O51" s="39">
        <v>302</v>
      </c>
      <c r="P51" s="38" t="s">
        <v>9</v>
      </c>
      <c r="Q51" s="38" t="s">
        <v>205</v>
      </c>
      <c r="R51" s="38" t="s">
        <v>206</v>
      </c>
      <c r="S51" s="40" t="s">
        <v>207</v>
      </c>
      <c r="T51" s="39" t="s">
        <v>402</v>
      </c>
    </row>
    <row r="52" spans="2:20" ht="37.15" customHeight="1" x14ac:dyDescent="0.25">
      <c r="B52" s="78"/>
      <c r="C52" s="2" t="s">
        <v>208</v>
      </c>
      <c r="D52" s="3" t="s">
        <v>209</v>
      </c>
      <c r="E52" s="2" t="s">
        <v>77</v>
      </c>
      <c r="F52" s="4">
        <v>320.5</v>
      </c>
      <c r="G52" s="6"/>
      <c r="H52" s="6">
        <v>320.5</v>
      </c>
      <c r="I52" s="6"/>
      <c r="J52" s="6"/>
      <c r="K52" s="37" t="s">
        <v>210</v>
      </c>
      <c r="L52" s="38" t="s">
        <v>78</v>
      </c>
      <c r="M52" s="38" t="s">
        <v>39</v>
      </c>
      <c r="N52" s="38" t="s">
        <v>8</v>
      </c>
      <c r="O52" s="39">
        <v>303</v>
      </c>
      <c r="P52" s="38" t="s">
        <v>9</v>
      </c>
      <c r="Q52" s="38" t="s">
        <v>205</v>
      </c>
      <c r="R52" s="38" t="s">
        <v>170</v>
      </c>
      <c r="S52" s="40" t="s">
        <v>211</v>
      </c>
      <c r="T52" s="39" t="s">
        <v>402</v>
      </c>
    </row>
    <row r="53" spans="2:20" ht="14.45" customHeight="1" x14ac:dyDescent="0.25">
      <c r="B53" s="78"/>
      <c r="C53" s="2" t="s">
        <v>212</v>
      </c>
      <c r="D53" s="7" t="s">
        <v>213</v>
      </c>
      <c r="E53" s="2" t="s">
        <v>74</v>
      </c>
      <c r="F53" s="4">
        <v>1530.8</v>
      </c>
      <c r="G53" s="5"/>
      <c r="H53" s="5">
        <v>1530.8</v>
      </c>
      <c r="I53" s="5"/>
      <c r="J53" s="5"/>
      <c r="K53" s="84" t="s">
        <v>88</v>
      </c>
      <c r="L53" s="38" t="s">
        <v>72</v>
      </c>
      <c r="M53" s="38" t="s">
        <v>39</v>
      </c>
      <c r="N53" s="38" t="s">
        <v>8</v>
      </c>
      <c r="O53" s="39">
        <v>392</v>
      </c>
      <c r="P53" s="38" t="s">
        <v>9</v>
      </c>
      <c r="Q53" s="38" t="s">
        <v>183</v>
      </c>
      <c r="R53" s="38" t="s">
        <v>214</v>
      </c>
      <c r="S53" s="40" t="s">
        <v>215</v>
      </c>
      <c r="T53" s="39" t="s">
        <v>402</v>
      </c>
    </row>
    <row r="54" spans="2:20" ht="40.5" x14ac:dyDescent="0.25">
      <c r="B54" s="78"/>
      <c r="C54" s="2" t="s">
        <v>76</v>
      </c>
      <c r="D54" s="7" t="s">
        <v>216</v>
      </c>
      <c r="E54" s="2" t="s">
        <v>75</v>
      </c>
      <c r="F54" s="4">
        <v>6977.49</v>
      </c>
      <c r="G54" s="5"/>
      <c r="H54" s="5">
        <v>6977.49</v>
      </c>
      <c r="I54" s="5"/>
      <c r="J54" s="5"/>
      <c r="K54" s="85"/>
      <c r="L54" s="38" t="s">
        <v>72</v>
      </c>
      <c r="M54" s="38" t="s">
        <v>39</v>
      </c>
      <c r="N54" s="38" t="s">
        <v>8</v>
      </c>
      <c r="O54" s="39">
        <v>393</v>
      </c>
      <c r="P54" s="38" t="s">
        <v>9</v>
      </c>
      <c r="Q54" s="38" t="s">
        <v>183</v>
      </c>
      <c r="R54" s="38" t="s">
        <v>217</v>
      </c>
      <c r="S54" s="40" t="s">
        <v>218</v>
      </c>
      <c r="T54" s="39" t="s">
        <v>402</v>
      </c>
    </row>
    <row r="55" spans="2:20" ht="17.850000000000001" customHeight="1" x14ac:dyDescent="0.25">
      <c r="B55" s="1"/>
      <c r="C55" s="1"/>
      <c r="D55" s="1"/>
      <c r="E55" s="1"/>
      <c r="F55" s="12" t="s">
        <v>14</v>
      </c>
      <c r="G55" s="1">
        <v>3</v>
      </c>
      <c r="H55" s="10">
        <f>SUM(H51:H54)</f>
        <v>8828.7899999999991</v>
      </c>
      <c r="I55" s="1">
        <v>1</v>
      </c>
      <c r="J55" s="10">
        <f>SUM(J51:J54)</f>
        <v>300000</v>
      </c>
      <c r="K55" s="33"/>
      <c r="L55" s="39"/>
      <c r="M55" s="39"/>
      <c r="N55" s="39"/>
      <c r="O55" s="39"/>
      <c r="P55" s="39"/>
      <c r="Q55" s="39"/>
      <c r="R55" s="39"/>
      <c r="S55" s="40"/>
      <c r="T55" s="39" t="s">
        <v>402</v>
      </c>
    </row>
    <row r="56" spans="2:20" ht="27.6" customHeight="1" x14ac:dyDescent="0.25">
      <c r="B56" s="77" t="s">
        <v>219</v>
      </c>
      <c r="C56" s="2" t="s">
        <v>79</v>
      </c>
      <c r="D56" s="7" t="s">
        <v>220</v>
      </c>
      <c r="E56" s="2" t="s">
        <v>221</v>
      </c>
      <c r="F56" s="4">
        <v>65039.09</v>
      </c>
      <c r="G56" s="11"/>
      <c r="H56" s="11">
        <v>65039.09</v>
      </c>
      <c r="I56" s="11"/>
      <c r="J56" s="11"/>
      <c r="K56" s="80" t="s">
        <v>210</v>
      </c>
      <c r="L56" s="38" t="s">
        <v>78</v>
      </c>
      <c r="M56" s="38" t="s">
        <v>39</v>
      </c>
      <c r="N56" s="38" t="s">
        <v>8</v>
      </c>
      <c r="O56" s="39">
        <v>305</v>
      </c>
      <c r="P56" s="38" t="s">
        <v>9</v>
      </c>
      <c r="Q56" s="38" t="s">
        <v>222</v>
      </c>
      <c r="R56" s="38" t="s">
        <v>223</v>
      </c>
      <c r="S56" s="40" t="s">
        <v>224</v>
      </c>
      <c r="T56" s="39" t="s">
        <v>402</v>
      </c>
    </row>
    <row r="57" spans="2:20" ht="40.5" x14ac:dyDescent="0.25">
      <c r="B57" s="78"/>
      <c r="C57" s="2" t="s">
        <v>79</v>
      </c>
      <c r="D57" s="7" t="s">
        <v>225</v>
      </c>
      <c r="E57" s="2" t="s">
        <v>221</v>
      </c>
      <c r="F57" s="4">
        <v>555.30999999999995</v>
      </c>
      <c r="G57" s="11"/>
      <c r="H57" s="11">
        <v>555.30999999999995</v>
      </c>
      <c r="I57" s="11"/>
      <c r="J57" s="11"/>
      <c r="K57" s="81"/>
      <c r="L57" s="38" t="s">
        <v>78</v>
      </c>
      <c r="M57" s="38" t="s">
        <v>39</v>
      </c>
      <c r="N57" s="38" t="s">
        <v>8</v>
      </c>
      <c r="O57" s="39">
        <v>304</v>
      </c>
      <c r="P57" s="38" t="s">
        <v>9</v>
      </c>
      <c r="Q57" s="38" t="s">
        <v>205</v>
      </c>
      <c r="R57" s="38" t="s">
        <v>223</v>
      </c>
      <c r="S57" s="40" t="s">
        <v>226</v>
      </c>
      <c r="T57" s="39" t="s">
        <v>402</v>
      </c>
    </row>
    <row r="58" spans="2:20" ht="40.5" x14ac:dyDescent="0.25">
      <c r="B58" s="78"/>
      <c r="C58" s="2" t="s">
        <v>227</v>
      </c>
      <c r="D58" s="7" t="s">
        <v>228</v>
      </c>
      <c r="E58" s="2" t="s">
        <v>80</v>
      </c>
      <c r="F58" s="4">
        <v>271992.7</v>
      </c>
      <c r="G58" s="11"/>
      <c r="H58" s="11">
        <v>271992.7</v>
      </c>
      <c r="I58" s="11"/>
      <c r="J58" s="11"/>
      <c r="K58" s="81"/>
      <c r="L58" s="38" t="s">
        <v>7</v>
      </c>
      <c r="M58" s="38" t="s">
        <v>39</v>
      </c>
      <c r="N58" s="38" t="s">
        <v>8</v>
      </c>
      <c r="O58" s="39">
        <v>438</v>
      </c>
      <c r="P58" s="38" t="s">
        <v>9</v>
      </c>
      <c r="Q58" s="38" t="s">
        <v>229</v>
      </c>
      <c r="R58" s="38" t="s">
        <v>230</v>
      </c>
      <c r="S58" s="40" t="s">
        <v>231</v>
      </c>
      <c r="T58" s="39" t="s">
        <v>402</v>
      </c>
    </row>
    <row r="59" spans="2:20" ht="40.5" x14ac:dyDescent="0.25">
      <c r="B59" s="78"/>
      <c r="C59" s="2" t="s">
        <v>84</v>
      </c>
      <c r="D59" s="7" t="s">
        <v>232</v>
      </c>
      <c r="E59" s="20" t="s">
        <v>81</v>
      </c>
      <c r="F59" s="4">
        <v>63382.48</v>
      </c>
      <c r="G59" s="11"/>
      <c r="H59" s="11">
        <v>63382.48</v>
      </c>
      <c r="I59" s="11"/>
      <c r="J59" s="11"/>
      <c r="K59" s="81"/>
      <c r="L59" s="38" t="s">
        <v>7</v>
      </c>
      <c r="M59" s="38" t="s">
        <v>39</v>
      </c>
      <c r="N59" s="38" t="s">
        <v>8</v>
      </c>
      <c r="O59" s="39">
        <v>430</v>
      </c>
      <c r="P59" s="38" t="s">
        <v>9</v>
      </c>
      <c r="Q59" s="38" t="s">
        <v>233</v>
      </c>
      <c r="R59" s="38" t="s">
        <v>234</v>
      </c>
      <c r="S59" s="40" t="s">
        <v>235</v>
      </c>
      <c r="T59" s="39" t="s">
        <v>402</v>
      </c>
    </row>
    <row r="60" spans="2:20" ht="40.5" x14ac:dyDescent="0.25">
      <c r="B60" s="78"/>
      <c r="C60" s="2" t="s">
        <v>82</v>
      </c>
      <c r="D60" s="7" t="s">
        <v>236</v>
      </c>
      <c r="E60" s="2" t="s">
        <v>81</v>
      </c>
      <c r="F60" s="4">
        <v>553.01</v>
      </c>
      <c r="G60" s="11"/>
      <c r="H60" s="11">
        <v>553.01</v>
      </c>
      <c r="I60" s="11"/>
      <c r="J60" s="11"/>
      <c r="K60" s="81"/>
      <c r="L60" s="38" t="s">
        <v>7</v>
      </c>
      <c r="M60" s="38" t="s">
        <v>39</v>
      </c>
      <c r="N60" s="38" t="s">
        <v>8</v>
      </c>
      <c r="O60" s="39">
        <v>429</v>
      </c>
      <c r="P60" s="38" t="s">
        <v>9</v>
      </c>
      <c r="Q60" s="38" t="s">
        <v>233</v>
      </c>
      <c r="R60" s="38" t="s">
        <v>237</v>
      </c>
      <c r="S60" s="40" t="s">
        <v>238</v>
      </c>
      <c r="T60" s="39" t="s">
        <v>402</v>
      </c>
    </row>
    <row r="61" spans="2:20" x14ac:dyDescent="0.25">
      <c r="B61" s="79"/>
      <c r="C61" s="2" t="s">
        <v>83</v>
      </c>
      <c r="D61" s="3" t="s">
        <v>239</v>
      </c>
      <c r="E61" s="2" t="s">
        <v>84</v>
      </c>
      <c r="F61" s="4">
        <v>2878.06</v>
      </c>
      <c r="G61" s="11"/>
      <c r="H61" s="11">
        <v>2878.06</v>
      </c>
      <c r="I61" s="11"/>
      <c r="J61" s="11"/>
      <c r="K61" s="81"/>
      <c r="L61" s="38" t="s">
        <v>7</v>
      </c>
      <c r="M61" s="38" t="s">
        <v>39</v>
      </c>
      <c r="N61" s="38" t="s">
        <v>8</v>
      </c>
      <c r="O61" s="39">
        <v>428</v>
      </c>
      <c r="P61" s="38" t="s">
        <v>9</v>
      </c>
      <c r="Q61" s="38" t="s">
        <v>233</v>
      </c>
      <c r="R61" s="38" t="s">
        <v>240</v>
      </c>
      <c r="S61" s="40" t="s">
        <v>241</v>
      </c>
      <c r="T61" s="39" t="s">
        <v>402</v>
      </c>
    </row>
    <row r="62" spans="2:20" ht="20.25" customHeight="1" x14ac:dyDescent="0.25">
      <c r="B62" s="1"/>
      <c r="C62" s="1"/>
      <c r="D62" s="1"/>
      <c r="E62" s="1"/>
      <c r="F62" s="12" t="s">
        <v>14</v>
      </c>
      <c r="G62" s="1">
        <v>6</v>
      </c>
      <c r="H62" s="10">
        <f>SUM(H56:H61)</f>
        <v>404400.64999999997</v>
      </c>
      <c r="I62" s="1">
        <v>0</v>
      </c>
      <c r="J62" s="10">
        <f>SUM(J56:J61)</f>
        <v>0</v>
      </c>
      <c r="K62" s="81"/>
      <c r="L62" s="39"/>
      <c r="M62" s="39"/>
      <c r="N62" s="39"/>
      <c r="O62" s="39"/>
      <c r="P62" s="39"/>
      <c r="Q62" s="39"/>
      <c r="R62" s="39"/>
      <c r="S62" s="40"/>
      <c r="T62" s="39"/>
    </row>
    <row r="63" spans="2:20" x14ac:dyDescent="0.25">
      <c r="B63" s="77" t="s">
        <v>242</v>
      </c>
      <c r="C63" s="58" t="s">
        <v>243</v>
      </c>
      <c r="D63" s="59" t="s">
        <v>15</v>
      </c>
      <c r="E63" s="58" t="s">
        <v>243</v>
      </c>
      <c r="F63" s="61" t="s">
        <v>23</v>
      </c>
      <c r="G63" s="65"/>
      <c r="H63" s="65"/>
      <c r="I63" s="65"/>
      <c r="J63" s="65">
        <v>200000</v>
      </c>
      <c r="K63" s="81"/>
      <c r="L63" s="38" t="s">
        <v>7</v>
      </c>
      <c r="M63" s="38" t="s">
        <v>39</v>
      </c>
      <c r="N63" s="38" t="s">
        <v>8</v>
      </c>
      <c r="O63" s="39">
        <v>421</v>
      </c>
      <c r="P63" s="38" t="s">
        <v>9</v>
      </c>
      <c r="Q63" s="38" t="s">
        <v>205</v>
      </c>
      <c r="R63" s="38" t="s">
        <v>244</v>
      </c>
      <c r="S63" s="40" t="s">
        <v>245</v>
      </c>
      <c r="T63" s="39" t="s">
        <v>402</v>
      </c>
    </row>
    <row r="64" spans="2:20" ht="27.6" customHeight="1" x14ac:dyDescent="0.25">
      <c r="B64" s="78"/>
      <c r="C64" s="2" t="s">
        <v>10</v>
      </c>
      <c r="D64" s="7" t="s">
        <v>246</v>
      </c>
      <c r="E64" s="2" t="s">
        <v>85</v>
      </c>
      <c r="F64" s="4">
        <v>113197.7</v>
      </c>
      <c r="G64" s="8"/>
      <c r="H64" s="8">
        <v>113197.7</v>
      </c>
      <c r="I64" s="8"/>
      <c r="J64" s="8"/>
      <c r="K64" s="81"/>
      <c r="L64" s="38" t="s">
        <v>7</v>
      </c>
      <c r="M64" s="38" t="s">
        <v>39</v>
      </c>
      <c r="N64" s="38" t="s">
        <v>8</v>
      </c>
      <c r="O64" s="39">
        <v>427</v>
      </c>
      <c r="P64" s="38" t="s">
        <v>9</v>
      </c>
      <c r="Q64" s="38" t="s">
        <v>233</v>
      </c>
      <c r="R64" s="38" t="s">
        <v>247</v>
      </c>
      <c r="S64" s="40" t="s">
        <v>248</v>
      </c>
      <c r="T64" s="39" t="s">
        <v>402</v>
      </c>
    </row>
    <row r="65" spans="2:20" ht="40.5" x14ac:dyDescent="0.25">
      <c r="B65" s="78"/>
      <c r="C65" s="2" t="s">
        <v>13</v>
      </c>
      <c r="D65" s="7" t="s">
        <v>249</v>
      </c>
      <c r="E65" s="2" t="s">
        <v>250</v>
      </c>
      <c r="F65" s="4">
        <v>64505.11</v>
      </c>
      <c r="G65" s="5"/>
      <c r="H65" s="5">
        <v>64505.11</v>
      </c>
      <c r="I65" s="5"/>
      <c r="J65" s="5"/>
      <c r="K65" s="81"/>
      <c r="L65" s="38" t="s">
        <v>12</v>
      </c>
      <c r="M65" s="38" t="s">
        <v>39</v>
      </c>
      <c r="N65" s="38" t="s">
        <v>8</v>
      </c>
      <c r="O65" s="39">
        <v>309</v>
      </c>
      <c r="P65" s="38" t="s">
        <v>9</v>
      </c>
      <c r="Q65" s="38" t="s">
        <v>229</v>
      </c>
      <c r="R65" s="38" t="s">
        <v>251</v>
      </c>
      <c r="S65" s="40" t="s">
        <v>252</v>
      </c>
      <c r="T65" s="39" t="s">
        <v>402</v>
      </c>
    </row>
    <row r="66" spans="2:20" ht="40.5" x14ac:dyDescent="0.25">
      <c r="B66" s="79"/>
      <c r="C66" s="2" t="s">
        <v>13</v>
      </c>
      <c r="D66" s="7" t="s">
        <v>253</v>
      </c>
      <c r="E66" s="2" t="s">
        <v>11</v>
      </c>
      <c r="F66" s="4">
        <v>560.04</v>
      </c>
      <c r="G66" s="6"/>
      <c r="H66" s="6">
        <v>560.04</v>
      </c>
      <c r="I66" s="6"/>
      <c r="J66" s="6"/>
      <c r="K66" s="81"/>
      <c r="L66" s="38" t="s">
        <v>12</v>
      </c>
      <c r="M66" s="38" t="s">
        <v>39</v>
      </c>
      <c r="N66" s="38" t="s">
        <v>8</v>
      </c>
      <c r="O66" s="39">
        <v>303</v>
      </c>
      <c r="P66" s="38" t="s">
        <v>9</v>
      </c>
      <c r="Q66" s="38" t="s">
        <v>233</v>
      </c>
      <c r="R66" s="38" t="s">
        <v>251</v>
      </c>
      <c r="S66" s="40" t="s">
        <v>254</v>
      </c>
      <c r="T66" s="39" t="s">
        <v>402</v>
      </c>
    </row>
    <row r="67" spans="2:20" ht="23.85" customHeight="1" x14ac:dyDescent="0.25">
      <c r="B67" s="1"/>
      <c r="C67" s="1"/>
      <c r="D67" s="1"/>
      <c r="E67" s="1"/>
      <c r="F67" s="12" t="s">
        <v>14</v>
      </c>
      <c r="G67" s="1">
        <v>3</v>
      </c>
      <c r="H67" s="10">
        <f>SUM(H63:H66)</f>
        <v>178262.85</v>
      </c>
      <c r="I67" s="1">
        <v>1</v>
      </c>
      <c r="J67" s="10">
        <f>SUM(J63:J66)</f>
        <v>200000</v>
      </c>
      <c r="K67" s="81"/>
      <c r="L67" s="39"/>
      <c r="M67" s="39"/>
      <c r="N67" s="39"/>
      <c r="O67" s="39"/>
      <c r="P67" s="39"/>
      <c r="Q67" s="39"/>
      <c r="R67" s="39"/>
      <c r="S67" s="40"/>
      <c r="T67" s="39"/>
    </row>
    <row r="68" spans="2:20" x14ac:dyDescent="0.25">
      <c r="B68" s="77" t="s">
        <v>255</v>
      </c>
      <c r="C68" s="58" t="s">
        <v>256</v>
      </c>
      <c r="D68" s="59" t="s">
        <v>15</v>
      </c>
      <c r="E68" s="58" t="s">
        <v>256</v>
      </c>
      <c r="F68" s="61" t="s">
        <v>23</v>
      </c>
      <c r="G68" s="66"/>
      <c r="H68" s="66"/>
      <c r="I68" s="66"/>
      <c r="J68" s="66">
        <v>200000</v>
      </c>
      <c r="K68" s="81"/>
      <c r="L68" s="38" t="s">
        <v>12</v>
      </c>
      <c r="M68" s="38" t="s">
        <v>39</v>
      </c>
      <c r="N68" s="38" t="s">
        <v>8</v>
      </c>
      <c r="O68" s="39">
        <v>55</v>
      </c>
      <c r="P68" s="38" t="s">
        <v>9</v>
      </c>
      <c r="Q68" s="38" t="s">
        <v>257</v>
      </c>
      <c r="R68" s="38" t="s">
        <v>258</v>
      </c>
      <c r="S68" s="40" t="s">
        <v>259</v>
      </c>
      <c r="T68" s="39" t="s">
        <v>402</v>
      </c>
    </row>
    <row r="69" spans="2:20" ht="40.5" x14ac:dyDescent="0.25">
      <c r="B69" s="78"/>
      <c r="C69" s="2" t="s">
        <v>18</v>
      </c>
      <c r="D69" s="3" t="s">
        <v>260</v>
      </c>
      <c r="E69" s="2" t="s">
        <v>261</v>
      </c>
      <c r="F69" s="4">
        <v>122745.82</v>
      </c>
      <c r="G69" s="11"/>
      <c r="H69" s="11">
        <v>122745.82</v>
      </c>
      <c r="I69" s="11"/>
      <c r="J69" s="11"/>
      <c r="K69" s="81"/>
      <c r="L69" s="38" t="s">
        <v>17</v>
      </c>
      <c r="M69" s="38" t="s">
        <v>39</v>
      </c>
      <c r="N69" s="38" t="s">
        <v>8</v>
      </c>
      <c r="O69" s="39">
        <v>335</v>
      </c>
      <c r="P69" s="38" t="s">
        <v>9</v>
      </c>
      <c r="Q69" s="38" t="s">
        <v>262</v>
      </c>
      <c r="R69" s="38" t="s">
        <v>263</v>
      </c>
      <c r="S69" s="40" t="s">
        <v>264</v>
      </c>
      <c r="T69" s="39" t="s">
        <v>402</v>
      </c>
    </row>
    <row r="70" spans="2:20" ht="40.5" x14ac:dyDescent="0.25">
      <c r="B70" s="78"/>
      <c r="C70" s="2" t="s">
        <v>18</v>
      </c>
      <c r="D70" s="7" t="s">
        <v>265</v>
      </c>
      <c r="E70" s="2" t="s">
        <v>16</v>
      </c>
      <c r="F70" s="4">
        <v>6020.88</v>
      </c>
      <c r="G70" s="11"/>
      <c r="H70" s="11">
        <v>6020.88</v>
      </c>
      <c r="I70" s="11"/>
      <c r="J70" s="11"/>
      <c r="K70" s="81"/>
      <c r="L70" s="38" t="s">
        <v>17</v>
      </c>
      <c r="M70" s="38" t="s">
        <v>39</v>
      </c>
      <c r="N70" s="38" t="s">
        <v>8</v>
      </c>
      <c r="O70" s="39">
        <v>334</v>
      </c>
      <c r="P70" s="38" t="s">
        <v>9</v>
      </c>
      <c r="Q70" s="38" t="s">
        <v>262</v>
      </c>
      <c r="R70" s="38" t="s">
        <v>263</v>
      </c>
      <c r="S70" s="40" t="s">
        <v>266</v>
      </c>
      <c r="T70" s="39" t="s">
        <v>402</v>
      </c>
    </row>
    <row r="71" spans="2:20" ht="54" x14ac:dyDescent="0.25">
      <c r="B71" s="79"/>
      <c r="C71" s="2" t="s">
        <v>19</v>
      </c>
      <c r="D71" s="7" t="s">
        <v>267</v>
      </c>
      <c r="E71" s="2" t="s">
        <v>268</v>
      </c>
      <c r="F71" s="4">
        <v>68553.539999999994</v>
      </c>
      <c r="G71" s="11"/>
      <c r="H71" s="11">
        <v>68553.539999999994</v>
      </c>
      <c r="I71" s="11"/>
      <c r="J71" s="11"/>
      <c r="K71" s="81"/>
      <c r="L71" s="38" t="s">
        <v>17</v>
      </c>
      <c r="M71" s="38" t="s">
        <v>39</v>
      </c>
      <c r="N71" s="38" t="s">
        <v>8</v>
      </c>
      <c r="O71" s="39">
        <v>336</v>
      </c>
      <c r="P71" s="38" t="s">
        <v>9</v>
      </c>
      <c r="Q71" s="38" t="s">
        <v>262</v>
      </c>
      <c r="R71" s="38" t="s">
        <v>269</v>
      </c>
      <c r="S71" s="40" t="s">
        <v>270</v>
      </c>
      <c r="T71" s="39" t="s">
        <v>402</v>
      </c>
    </row>
    <row r="72" spans="2:20" ht="17.25" customHeight="1" x14ac:dyDescent="0.25">
      <c r="B72" s="1"/>
      <c r="C72" s="1"/>
      <c r="D72" s="1"/>
      <c r="E72" s="1"/>
      <c r="F72" s="12" t="s">
        <v>14</v>
      </c>
      <c r="G72" s="1">
        <v>3</v>
      </c>
      <c r="H72" s="10">
        <f>SUM(H68:H71)</f>
        <v>197320.24</v>
      </c>
      <c r="I72" s="1">
        <v>1</v>
      </c>
      <c r="J72" s="10">
        <f>SUM(J68:J71)</f>
        <v>200000</v>
      </c>
      <c r="K72" s="81"/>
      <c r="L72" s="39"/>
      <c r="M72" s="39"/>
      <c r="N72" s="39"/>
      <c r="O72" s="39"/>
      <c r="P72" s="39"/>
      <c r="Q72" s="39"/>
      <c r="R72" s="39"/>
      <c r="S72" s="40"/>
      <c r="T72" s="39"/>
    </row>
    <row r="73" spans="2:20" x14ac:dyDescent="0.25">
      <c r="B73" s="77" t="s">
        <v>271</v>
      </c>
      <c r="C73" s="58" t="s">
        <v>24</v>
      </c>
      <c r="D73" s="59" t="s">
        <v>15</v>
      </c>
      <c r="E73" s="58" t="s">
        <v>22</v>
      </c>
      <c r="F73" s="61" t="s">
        <v>23</v>
      </c>
      <c r="G73" s="66"/>
      <c r="H73" s="66"/>
      <c r="I73" s="66"/>
      <c r="J73" s="66">
        <v>200000</v>
      </c>
      <c r="K73" s="81"/>
      <c r="L73" s="38" t="s">
        <v>21</v>
      </c>
      <c r="M73" s="38" t="s">
        <v>39</v>
      </c>
      <c r="N73" s="38" t="s">
        <v>8</v>
      </c>
      <c r="O73" s="39">
        <v>1095</v>
      </c>
      <c r="P73" s="38" t="s">
        <v>9</v>
      </c>
      <c r="Q73" s="38" t="s">
        <v>272</v>
      </c>
      <c r="R73" s="38" t="s">
        <v>222</v>
      </c>
      <c r="S73" s="40" t="s">
        <v>273</v>
      </c>
      <c r="T73" s="39" t="s">
        <v>402</v>
      </c>
    </row>
    <row r="74" spans="2:20" ht="27.6" customHeight="1" x14ac:dyDescent="0.25">
      <c r="B74" s="78"/>
      <c r="C74" s="2" t="s">
        <v>86</v>
      </c>
      <c r="D74" s="7" t="s">
        <v>274</v>
      </c>
      <c r="E74" s="2" t="s">
        <v>25</v>
      </c>
      <c r="F74" s="4">
        <v>64678.58</v>
      </c>
      <c r="G74" s="11"/>
      <c r="H74" s="11">
        <v>64678.58</v>
      </c>
      <c r="I74" s="11"/>
      <c r="J74" s="11"/>
      <c r="K74" s="81"/>
      <c r="L74" s="38" t="s">
        <v>21</v>
      </c>
      <c r="M74" s="38" t="s">
        <v>39</v>
      </c>
      <c r="N74" s="38" t="s">
        <v>8</v>
      </c>
      <c r="O74" s="39">
        <v>1085</v>
      </c>
      <c r="P74" s="38" t="s">
        <v>9</v>
      </c>
      <c r="Q74" s="38" t="s">
        <v>275</v>
      </c>
      <c r="R74" s="38" t="s">
        <v>229</v>
      </c>
      <c r="S74" s="40" t="s">
        <v>276</v>
      </c>
      <c r="T74" s="39" t="s">
        <v>402</v>
      </c>
    </row>
    <row r="75" spans="2:20" ht="40.5" x14ac:dyDescent="0.25">
      <c r="B75" s="79"/>
      <c r="C75" s="2" t="s">
        <v>86</v>
      </c>
      <c r="D75" s="7" t="s">
        <v>277</v>
      </c>
      <c r="E75" s="2" t="s">
        <v>25</v>
      </c>
      <c r="F75" s="4">
        <v>98956.75</v>
      </c>
      <c r="G75" s="11"/>
      <c r="H75" s="11">
        <v>98956.75</v>
      </c>
      <c r="I75" s="11"/>
      <c r="J75" s="11"/>
      <c r="K75" s="81"/>
      <c r="L75" s="38" t="s">
        <v>21</v>
      </c>
      <c r="M75" s="38" t="s">
        <v>39</v>
      </c>
      <c r="N75" s="38" t="s">
        <v>8</v>
      </c>
      <c r="O75" s="39">
        <v>1075</v>
      </c>
      <c r="P75" s="38" t="s">
        <v>9</v>
      </c>
      <c r="Q75" s="38" t="s">
        <v>262</v>
      </c>
      <c r="R75" s="38" t="s">
        <v>229</v>
      </c>
      <c r="S75" s="40" t="s">
        <v>278</v>
      </c>
      <c r="T75" s="39" t="s">
        <v>402</v>
      </c>
    </row>
    <row r="76" spans="2:20" ht="18.399999999999999" customHeight="1" x14ac:dyDescent="0.25">
      <c r="B76" s="1"/>
      <c r="C76" s="1"/>
      <c r="D76" s="1"/>
      <c r="E76" s="1"/>
      <c r="F76" s="12" t="s">
        <v>14</v>
      </c>
      <c r="G76" s="1">
        <v>2</v>
      </c>
      <c r="H76" s="10">
        <f>SUM(H73:H75)</f>
        <v>163635.33000000002</v>
      </c>
      <c r="I76" s="1">
        <v>1</v>
      </c>
      <c r="J76" s="10">
        <f>SUM(J73:J75)</f>
        <v>200000</v>
      </c>
      <c r="K76" s="81"/>
      <c r="L76" s="39"/>
      <c r="M76" s="39"/>
      <c r="N76" s="39"/>
      <c r="O76" s="39"/>
      <c r="P76" s="39"/>
      <c r="Q76" s="39"/>
      <c r="R76" s="39"/>
      <c r="S76" s="40"/>
      <c r="T76" s="39"/>
    </row>
    <row r="77" spans="2:20" x14ac:dyDescent="0.25">
      <c r="B77" s="77" t="s">
        <v>279</v>
      </c>
      <c r="C77" s="58" t="s">
        <v>26</v>
      </c>
      <c r="D77" s="59" t="s">
        <v>15</v>
      </c>
      <c r="E77" s="58" t="s">
        <v>26</v>
      </c>
      <c r="F77" s="61" t="s">
        <v>204</v>
      </c>
      <c r="G77" s="66"/>
      <c r="H77" s="66"/>
      <c r="I77" s="66"/>
      <c r="J77" s="66">
        <v>300000</v>
      </c>
      <c r="K77" s="81"/>
      <c r="L77" s="38" t="s">
        <v>21</v>
      </c>
      <c r="M77" s="38" t="s">
        <v>39</v>
      </c>
      <c r="N77" s="38" t="s">
        <v>8</v>
      </c>
      <c r="O77" s="39">
        <v>789</v>
      </c>
      <c r="P77" s="38" t="s">
        <v>9</v>
      </c>
      <c r="Q77" s="38" t="s">
        <v>280</v>
      </c>
      <c r="R77" s="38" t="s">
        <v>281</v>
      </c>
      <c r="S77" s="40" t="s">
        <v>282</v>
      </c>
      <c r="T77" s="39" t="s">
        <v>402</v>
      </c>
    </row>
    <row r="78" spans="2:20" ht="40.5" x14ac:dyDescent="0.25">
      <c r="B78" s="78"/>
      <c r="C78" s="2" t="s">
        <v>87</v>
      </c>
      <c r="D78" s="3" t="s">
        <v>283</v>
      </c>
      <c r="E78" s="2" t="s">
        <v>284</v>
      </c>
      <c r="F78" s="4">
        <v>91415.01</v>
      </c>
      <c r="G78" s="11"/>
      <c r="H78" s="11">
        <v>91415.01</v>
      </c>
      <c r="I78" s="11"/>
      <c r="J78" s="11"/>
      <c r="K78" s="81"/>
      <c r="L78" s="38" t="s">
        <v>21</v>
      </c>
      <c r="M78" s="38" t="s">
        <v>39</v>
      </c>
      <c r="N78" s="38" t="s">
        <v>8</v>
      </c>
      <c r="O78" s="39">
        <v>1076</v>
      </c>
      <c r="P78" s="38" t="s">
        <v>9</v>
      </c>
      <c r="Q78" s="38" t="s">
        <v>262</v>
      </c>
      <c r="R78" s="38" t="s">
        <v>285</v>
      </c>
      <c r="S78" s="40" t="s">
        <v>286</v>
      </c>
      <c r="T78" s="39" t="s">
        <v>402</v>
      </c>
    </row>
    <row r="79" spans="2:20" ht="40.5" x14ac:dyDescent="0.25">
      <c r="B79" s="79"/>
      <c r="C79" s="2" t="s">
        <v>287</v>
      </c>
      <c r="D79" s="7" t="s">
        <v>288</v>
      </c>
      <c r="E79" s="2" t="s">
        <v>289</v>
      </c>
      <c r="F79" s="4">
        <v>65233.73</v>
      </c>
      <c r="G79" s="11"/>
      <c r="H79" s="11">
        <v>65233.73</v>
      </c>
      <c r="I79" s="11"/>
      <c r="J79" s="11"/>
      <c r="K79" s="81"/>
      <c r="L79" s="38" t="s">
        <v>27</v>
      </c>
      <c r="M79" s="38" t="s">
        <v>39</v>
      </c>
      <c r="N79" s="38" t="s">
        <v>8</v>
      </c>
      <c r="O79" s="39">
        <v>433</v>
      </c>
      <c r="P79" s="38" t="s">
        <v>9</v>
      </c>
      <c r="Q79" s="38" t="s">
        <v>275</v>
      </c>
      <c r="R79" s="38" t="s">
        <v>290</v>
      </c>
      <c r="S79" s="40" t="s">
        <v>291</v>
      </c>
      <c r="T79" s="39" t="s">
        <v>402</v>
      </c>
    </row>
    <row r="80" spans="2:20" ht="17.25" customHeight="1" x14ac:dyDescent="0.25">
      <c r="B80" s="1"/>
      <c r="C80" s="1"/>
      <c r="D80" s="1"/>
      <c r="E80" s="1"/>
      <c r="F80" s="12" t="s">
        <v>14</v>
      </c>
      <c r="G80" s="1">
        <v>2</v>
      </c>
      <c r="H80" s="10">
        <f>SUM(H77:H79)</f>
        <v>156648.74</v>
      </c>
      <c r="I80" s="1">
        <v>1</v>
      </c>
      <c r="J80" s="10">
        <f>SUM(J77:J79)</f>
        <v>300000</v>
      </c>
      <c r="K80" s="81"/>
      <c r="L80" s="39"/>
      <c r="M80" s="39"/>
      <c r="N80" s="39"/>
      <c r="O80" s="39"/>
      <c r="P80" s="39"/>
      <c r="Q80" s="39"/>
      <c r="R80" s="39"/>
      <c r="S80" s="40"/>
      <c r="T80" s="39"/>
    </row>
    <row r="81" spans="2:20" x14ac:dyDescent="0.25">
      <c r="B81" s="77" t="s">
        <v>292</v>
      </c>
      <c r="C81" s="58" t="s">
        <v>90</v>
      </c>
      <c r="D81" s="59" t="s">
        <v>15</v>
      </c>
      <c r="E81" s="58" t="s">
        <v>90</v>
      </c>
      <c r="F81" s="61" t="s">
        <v>293</v>
      </c>
      <c r="G81" s="66"/>
      <c r="H81" s="66"/>
      <c r="I81" s="66"/>
      <c r="J81" s="66">
        <v>500000</v>
      </c>
      <c r="K81" s="81"/>
      <c r="L81" s="38" t="s">
        <v>32</v>
      </c>
      <c r="M81" s="38" t="s">
        <v>39</v>
      </c>
      <c r="N81" s="38" t="s">
        <v>8</v>
      </c>
      <c r="O81" s="39">
        <v>517</v>
      </c>
      <c r="P81" s="38" t="s">
        <v>9</v>
      </c>
      <c r="Q81" s="38" t="s">
        <v>262</v>
      </c>
      <c r="R81" s="38" t="s">
        <v>294</v>
      </c>
      <c r="S81" s="40" t="s">
        <v>295</v>
      </c>
      <c r="T81" s="39" t="s">
        <v>402</v>
      </c>
    </row>
    <row r="82" spans="2:20" x14ac:dyDescent="0.25">
      <c r="B82" s="78"/>
      <c r="C82" s="58" t="s">
        <v>90</v>
      </c>
      <c r="D82" s="59" t="s">
        <v>15</v>
      </c>
      <c r="E82" s="58" t="s">
        <v>90</v>
      </c>
      <c r="F82" s="61" t="s">
        <v>293</v>
      </c>
      <c r="G82" s="66"/>
      <c r="H82" s="66"/>
      <c r="I82" s="66"/>
      <c r="J82" s="66">
        <v>500000</v>
      </c>
      <c r="K82" s="81"/>
      <c r="L82" s="38" t="s">
        <v>32</v>
      </c>
      <c r="M82" s="38" t="s">
        <v>39</v>
      </c>
      <c r="N82" s="38" t="s">
        <v>8</v>
      </c>
      <c r="O82" s="39">
        <v>518</v>
      </c>
      <c r="P82" s="38" t="s">
        <v>9</v>
      </c>
      <c r="Q82" s="38" t="s">
        <v>262</v>
      </c>
      <c r="R82" s="38" t="s">
        <v>294</v>
      </c>
      <c r="S82" s="40" t="s">
        <v>296</v>
      </c>
      <c r="T82" s="39" t="s">
        <v>402</v>
      </c>
    </row>
    <row r="83" spans="2:20" ht="27.6" customHeight="1" x14ac:dyDescent="0.25">
      <c r="B83" s="78"/>
      <c r="C83" s="2" t="s">
        <v>297</v>
      </c>
      <c r="D83" s="7" t="s">
        <v>298</v>
      </c>
      <c r="E83" s="2" t="s">
        <v>299</v>
      </c>
      <c r="F83" s="4">
        <v>27883.72</v>
      </c>
      <c r="G83" s="11"/>
      <c r="H83" s="11">
        <v>27883.72</v>
      </c>
      <c r="I83" s="11"/>
      <c r="J83" s="11"/>
      <c r="K83" s="81"/>
      <c r="L83" s="38" t="s">
        <v>27</v>
      </c>
      <c r="M83" s="38" t="s">
        <v>39</v>
      </c>
      <c r="N83" s="38" t="s">
        <v>8</v>
      </c>
      <c r="O83" s="39">
        <v>426</v>
      </c>
      <c r="P83" s="38" t="s">
        <v>9</v>
      </c>
      <c r="Q83" s="38" t="s">
        <v>262</v>
      </c>
      <c r="R83" s="38" t="s">
        <v>300</v>
      </c>
      <c r="S83" s="40" t="s">
        <v>301</v>
      </c>
      <c r="T83" s="39" t="s">
        <v>402</v>
      </c>
    </row>
    <row r="84" spans="2:20" ht="40.5" x14ac:dyDescent="0.25">
      <c r="B84" s="78"/>
      <c r="C84" s="2" t="s">
        <v>29</v>
      </c>
      <c r="D84" s="7" t="s">
        <v>302</v>
      </c>
      <c r="E84" s="2" t="s">
        <v>28</v>
      </c>
      <c r="F84" s="4">
        <v>96037</v>
      </c>
      <c r="G84" s="11"/>
      <c r="H84" s="11">
        <v>96037</v>
      </c>
      <c r="I84" s="11"/>
      <c r="J84" s="11"/>
      <c r="K84" s="81"/>
      <c r="L84" s="38" t="s">
        <v>27</v>
      </c>
      <c r="M84" s="38" t="s">
        <v>39</v>
      </c>
      <c r="N84" s="38" t="s">
        <v>8</v>
      </c>
      <c r="O84" s="39">
        <v>427</v>
      </c>
      <c r="P84" s="38" t="s">
        <v>9</v>
      </c>
      <c r="Q84" s="38" t="s">
        <v>262</v>
      </c>
      <c r="R84" s="38" t="s">
        <v>280</v>
      </c>
      <c r="S84" s="40" t="s">
        <v>303</v>
      </c>
      <c r="T84" s="39" t="s">
        <v>402</v>
      </c>
    </row>
    <row r="85" spans="2:20" ht="38.25" x14ac:dyDescent="0.25">
      <c r="B85" s="78"/>
      <c r="C85" s="2" t="s">
        <v>33</v>
      </c>
      <c r="D85" s="3" t="s">
        <v>304</v>
      </c>
      <c r="E85" s="2" t="s">
        <v>90</v>
      </c>
      <c r="F85" s="4">
        <v>137445</v>
      </c>
      <c r="G85" s="11"/>
      <c r="H85" s="11">
        <v>137445</v>
      </c>
      <c r="I85" s="11"/>
      <c r="J85" s="11"/>
      <c r="K85" s="81"/>
      <c r="L85" s="38" t="s">
        <v>32</v>
      </c>
      <c r="M85" s="38" t="s">
        <v>39</v>
      </c>
      <c r="N85" s="38" t="s">
        <v>8</v>
      </c>
      <c r="O85" s="39">
        <v>515</v>
      </c>
      <c r="P85" s="38" t="s">
        <v>9</v>
      </c>
      <c r="Q85" s="38" t="s">
        <v>262</v>
      </c>
      <c r="R85" s="38" t="s">
        <v>294</v>
      </c>
      <c r="S85" s="40" t="s">
        <v>305</v>
      </c>
      <c r="T85" s="46" t="s">
        <v>321</v>
      </c>
    </row>
    <row r="86" spans="2:20" ht="27" x14ac:dyDescent="0.25">
      <c r="B86" s="78"/>
      <c r="C86" s="2" t="s">
        <v>33</v>
      </c>
      <c r="D86" s="3" t="s">
        <v>306</v>
      </c>
      <c r="E86" s="2" t="s">
        <v>90</v>
      </c>
      <c r="F86" s="4">
        <v>9740</v>
      </c>
      <c r="G86" s="11"/>
      <c r="H86" s="11">
        <v>9740</v>
      </c>
      <c r="I86" s="11"/>
      <c r="J86" s="11"/>
      <c r="K86" s="81"/>
      <c r="L86" s="38" t="s">
        <v>32</v>
      </c>
      <c r="M86" s="38" t="s">
        <v>39</v>
      </c>
      <c r="N86" s="38" t="s">
        <v>8</v>
      </c>
      <c r="O86" s="39">
        <v>514</v>
      </c>
      <c r="P86" s="38" t="s">
        <v>9</v>
      </c>
      <c r="Q86" s="38" t="s">
        <v>262</v>
      </c>
      <c r="R86" s="38" t="s">
        <v>294</v>
      </c>
      <c r="S86" s="40" t="s">
        <v>307</v>
      </c>
      <c r="T86" s="39" t="s">
        <v>402</v>
      </c>
    </row>
    <row r="87" spans="2:20" ht="54" x14ac:dyDescent="0.25">
      <c r="B87" s="78"/>
      <c r="C87" s="2" t="s">
        <v>91</v>
      </c>
      <c r="D87" s="7" t="s">
        <v>308</v>
      </c>
      <c r="E87" s="2" t="s">
        <v>31</v>
      </c>
      <c r="F87" s="4">
        <v>64968.27</v>
      </c>
      <c r="G87" s="11"/>
      <c r="H87" s="11">
        <v>64968.27</v>
      </c>
      <c r="I87" s="11"/>
      <c r="J87" s="11"/>
      <c r="K87" s="81"/>
      <c r="L87" s="38" t="s">
        <v>32</v>
      </c>
      <c r="M87" s="38" t="s">
        <v>39</v>
      </c>
      <c r="N87" s="38" t="s">
        <v>8</v>
      </c>
      <c r="O87" s="39">
        <v>539</v>
      </c>
      <c r="P87" s="38" t="s">
        <v>9</v>
      </c>
      <c r="Q87" s="38" t="s">
        <v>275</v>
      </c>
      <c r="R87" s="38" t="s">
        <v>309</v>
      </c>
      <c r="S87" s="40" t="s">
        <v>310</v>
      </c>
      <c r="T87" s="39" t="s">
        <v>402</v>
      </c>
    </row>
    <row r="88" spans="2:20" ht="27" x14ac:dyDescent="0.25">
      <c r="B88" s="79"/>
      <c r="C88" s="2" t="s">
        <v>311</v>
      </c>
      <c r="D88" s="3" t="s">
        <v>304</v>
      </c>
      <c r="E88" s="2" t="s">
        <v>30</v>
      </c>
      <c r="F88" s="4">
        <v>0.01</v>
      </c>
      <c r="G88" s="11"/>
      <c r="H88" s="11">
        <v>0.01</v>
      </c>
      <c r="I88" s="11"/>
      <c r="J88" s="11"/>
      <c r="K88" s="81"/>
      <c r="L88" s="38" t="s">
        <v>32</v>
      </c>
      <c r="M88" s="38" t="s">
        <v>39</v>
      </c>
      <c r="N88" s="38" t="s">
        <v>8</v>
      </c>
      <c r="O88" s="39">
        <v>532</v>
      </c>
      <c r="P88" s="38" t="s">
        <v>9</v>
      </c>
      <c r="Q88" s="38" t="s">
        <v>312</v>
      </c>
      <c r="R88" s="38" t="s">
        <v>313</v>
      </c>
      <c r="S88" s="40" t="s">
        <v>314</v>
      </c>
      <c r="T88" s="39" t="s">
        <v>402</v>
      </c>
    </row>
    <row r="89" spans="2:20" ht="40.5" x14ac:dyDescent="0.25">
      <c r="B89" s="9"/>
      <c r="C89" s="21" t="s">
        <v>315</v>
      </c>
      <c r="D89" s="7" t="s">
        <v>316</v>
      </c>
      <c r="E89" s="22" t="s">
        <v>34</v>
      </c>
      <c r="F89" s="23">
        <v>89412.95</v>
      </c>
      <c r="G89" s="24"/>
      <c r="H89" s="24">
        <v>89412.95</v>
      </c>
      <c r="I89" s="11"/>
      <c r="J89" s="11"/>
      <c r="K89" s="82"/>
      <c r="L89" s="38" t="s">
        <v>32</v>
      </c>
      <c r="M89" s="38" t="s">
        <v>39</v>
      </c>
      <c r="N89" s="38" t="s">
        <v>8</v>
      </c>
      <c r="O89" s="39">
        <v>540</v>
      </c>
      <c r="P89" s="38" t="s">
        <v>9</v>
      </c>
      <c r="Q89" s="38" t="s">
        <v>275</v>
      </c>
      <c r="R89" s="38" t="s">
        <v>317</v>
      </c>
      <c r="S89" s="40" t="s">
        <v>318</v>
      </c>
      <c r="T89" s="39" t="s">
        <v>402</v>
      </c>
    </row>
    <row r="90" spans="2:20" ht="18.399999999999999" customHeight="1" x14ac:dyDescent="0.25">
      <c r="B90" s="1"/>
      <c r="C90" s="1"/>
      <c r="D90" s="1"/>
      <c r="E90" s="1"/>
      <c r="F90" s="12" t="s">
        <v>14</v>
      </c>
      <c r="G90" s="25">
        <v>7</v>
      </c>
      <c r="H90" s="26">
        <f>SUM(H81:H89)</f>
        <v>425486.95</v>
      </c>
      <c r="I90" s="25">
        <v>2</v>
      </c>
      <c r="J90" s="26">
        <f>SUM(J81:J89)</f>
        <v>1000000</v>
      </c>
      <c r="K90" s="67"/>
      <c r="L90" s="39"/>
      <c r="M90" s="39"/>
      <c r="N90" s="39"/>
      <c r="O90" s="39"/>
      <c r="P90" s="39"/>
      <c r="Q90" s="39"/>
      <c r="R90" s="39"/>
      <c r="S90" s="40"/>
      <c r="T90" s="41"/>
    </row>
    <row r="91" spans="2:20" ht="18.399999999999999" customHeight="1" x14ac:dyDescent="0.25">
      <c r="B91" s="14"/>
      <c r="C91" s="14"/>
      <c r="D91" s="14"/>
      <c r="E91" s="14"/>
      <c r="F91" s="15" t="s">
        <v>35</v>
      </c>
      <c r="G91" s="27">
        <f>SUM(G14,G23,G34,G43,G50,G55,G62,G67,G72,G76,G80,G90)</f>
        <v>54</v>
      </c>
      <c r="H91" s="16">
        <f>SUM(H14,H23,H34,H43,H50,H55,H62,H67,H72,H76,H80,H90)</f>
        <v>2462916.4300000002</v>
      </c>
      <c r="I91" s="27">
        <f>SUM(I14,I23,I34,I43,I50,I55,I62,I67,I72,I76,I80,I90)</f>
        <v>13</v>
      </c>
      <c r="J91" s="16">
        <f>SUM(J14,J23,J34,J43,J50,J55,J62,J67,J72,J76,J80,J90)</f>
        <v>3200050</v>
      </c>
      <c r="K91" s="68"/>
      <c r="L91" s="39"/>
      <c r="M91" s="39"/>
      <c r="N91" s="39"/>
      <c r="O91" s="39"/>
      <c r="P91" s="39"/>
      <c r="Q91" s="39"/>
      <c r="R91" s="39"/>
      <c r="S91" s="40"/>
      <c r="T91" s="41"/>
    </row>
  </sheetData>
  <mergeCells count="26">
    <mergeCell ref="B4:T4"/>
    <mergeCell ref="B6:T6"/>
    <mergeCell ref="B7:T7"/>
    <mergeCell ref="B8:T8"/>
    <mergeCell ref="B9:T9"/>
    <mergeCell ref="B35:B42"/>
    <mergeCell ref="B44:B49"/>
    <mergeCell ref="B10:K11"/>
    <mergeCell ref="L10:S10"/>
    <mergeCell ref="B5:T5"/>
    <mergeCell ref="B2:T2"/>
    <mergeCell ref="B1:T1"/>
    <mergeCell ref="B73:B75"/>
    <mergeCell ref="B77:B79"/>
    <mergeCell ref="B81:B88"/>
    <mergeCell ref="K56:K89"/>
    <mergeCell ref="B3:T3"/>
    <mergeCell ref="B51:B54"/>
    <mergeCell ref="K53:K54"/>
    <mergeCell ref="B56:B61"/>
    <mergeCell ref="B63:B66"/>
    <mergeCell ref="B68:B71"/>
    <mergeCell ref="B12:B13"/>
    <mergeCell ref="K12:K49"/>
    <mergeCell ref="B15:B22"/>
    <mergeCell ref="B24:B33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8A098-A44D-4285-A3A3-606A96033B98}">
  <dimension ref="A1:O28"/>
  <sheetViews>
    <sheetView topLeftCell="A17" zoomScale="70" zoomScaleNormal="70" workbookViewId="0">
      <selection activeCell="H23" sqref="H23"/>
    </sheetView>
  </sheetViews>
  <sheetFormatPr baseColWidth="10" defaultRowHeight="15" x14ac:dyDescent="0.25"/>
  <cols>
    <col min="1" max="1" width="5.7109375" customWidth="1"/>
    <col min="2" max="2" width="18.42578125" customWidth="1"/>
    <col min="3" max="3" width="12.42578125" customWidth="1"/>
    <col min="4" max="4" width="11.42578125" customWidth="1"/>
    <col min="5" max="5" width="23.42578125" customWidth="1"/>
    <col min="6" max="6" width="11.85546875" bestFit="1" customWidth="1"/>
    <col min="7" max="7" width="14.85546875" customWidth="1"/>
    <col min="8" max="10" width="13.5703125" customWidth="1"/>
    <col min="11" max="11" width="17.85546875" customWidth="1"/>
    <col min="12" max="13" width="24.140625" customWidth="1"/>
    <col min="14" max="14" width="28.140625" customWidth="1"/>
    <col min="15" max="15" width="24.85546875" customWidth="1"/>
  </cols>
  <sheetData>
    <row r="1" spans="1:15" ht="8.1" customHeight="1" x14ac:dyDescent="0.25">
      <c r="A1" s="43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5" ht="17.25" customHeight="1" x14ac:dyDescent="0.25">
      <c r="A2" s="43"/>
      <c r="B2" s="75" t="s">
        <v>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15" ht="17.850000000000001" customHeight="1" x14ac:dyDescent="0.25">
      <c r="A3" s="43"/>
      <c r="B3" s="83" t="s">
        <v>1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spans="1:15" ht="21.95" customHeight="1" x14ac:dyDescent="0.25">
      <c r="A4" s="43"/>
      <c r="B4" s="93" t="s">
        <v>2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</row>
    <row r="5" spans="1:15" ht="23.1" customHeight="1" x14ac:dyDescent="0.25">
      <c r="A5" s="43"/>
      <c r="B5" s="103" t="s">
        <v>400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15" ht="16.5" x14ac:dyDescent="0.25">
      <c r="A6" s="43"/>
      <c r="B6" s="96" t="s">
        <v>3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5" ht="16.5" x14ac:dyDescent="0.25">
      <c r="A7" s="43"/>
      <c r="B7" s="96" t="s">
        <v>4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</row>
    <row r="8" spans="1:15" ht="16.5" x14ac:dyDescent="0.25">
      <c r="A8" s="43"/>
      <c r="B8" s="96" t="s">
        <v>5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</row>
    <row r="9" spans="1:15" ht="8.65" customHeight="1" x14ac:dyDescent="0.25">
      <c r="A9" s="43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</row>
    <row r="10" spans="1:15" x14ac:dyDescent="0.25">
      <c r="A10" s="43"/>
      <c r="B10" s="100" t="s">
        <v>401</v>
      </c>
      <c r="C10" s="101"/>
      <c r="D10" s="101"/>
      <c r="E10" s="101"/>
      <c r="F10" s="101"/>
      <c r="G10" s="102"/>
      <c r="H10" s="98" t="s">
        <v>323</v>
      </c>
      <c r="I10" s="98"/>
      <c r="J10" s="98"/>
      <c r="K10" s="98"/>
      <c r="L10" s="98"/>
      <c r="M10" s="99" t="s">
        <v>324</v>
      </c>
      <c r="N10" s="99" t="s">
        <v>325</v>
      </c>
      <c r="O10" s="99" t="s">
        <v>326</v>
      </c>
    </row>
    <row r="11" spans="1:15" ht="40.5" x14ac:dyDescent="0.25">
      <c r="A11" s="43"/>
      <c r="B11" s="54" t="s">
        <v>322</v>
      </c>
      <c r="C11" s="47" t="s">
        <v>327</v>
      </c>
      <c r="D11" s="47" t="s">
        <v>328</v>
      </c>
      <c r="E11" s="47" t="s">
        <v>329</v>
      </c>
      <c r="F11" s="47" t="s">
        <v>330</v>
      </c>
      <c r="G11" s="47" t="s">
        <v>331</v>
      </c>
      <c r="H11" s="47" t="s">
        <v>332</v>
      </c>
      <c r="I11" s="47" t="s">
        <v>333</v>
      </c>
      <c r="J11" s="47" t="s">
        <v>330</v>
      </c>
      <c r="K11" s="47" t="s">
        <v>334</v>
      </c>
      <c r="L11" s="47" t="s">
        <v>335</v>
      </c>
      <c r="M11" s="99"/>
      <c r="N11" s="99"/>
      <c r="O11" s="99"/>
    </row>
    <row r="12" spans="1:15" ht="51" x14ac:dyDescent="0.25">
      <c r="A12" s="43"/>
      <c r="B12" s="48" t="s">
        <v>336</v>
      </c>
      <c r="C12" s="49">
        <v>43476</v>
      </c>
      <c r="D12" s="49">
        <v>43483</v>
      </c>
      <c r="E12" s="50" t="s">
        <v>337</v>
      </c>
      <c r="F12" s="51">
        <v>200000</v>
      </c>
      <c r="G12" s="50" t="s">
        <v>338</v>
      </c>
      <c r="H12" s="50" t="s">
        <v>339</v>
      </c>
      <c r="I12" s="50" t="s">
        <v>340</v>
      </c>
      <c r="J12" s="51">
        <v>200000</v>
      </c>
      <c r="K12" s="50" t="s">
        <v>341</v>
      </c>
      <c r="L12" s="50" t="s">
        <v>342</v>
      </c>
      <c r="M12" s="50" t="s">
        <v>343</v>
      </c>
      <c r="N12" s="50" t="s">
        <v>343</v>
      </c>
      <c r="O12" s="50" t="s">
        <v>344</v>
      </c>
    </row>
    <row r="13" spans="1:15" ht="51" x14ac:dyDescent="0.25">
      <c r="A13" s="43"/>
      <c r="B13" s="48" t="s">
        <v>345</v>
      </c>
      <c r="C13" s="49">
        <v>43479</v>
      </c>
      <c r="D13" s="49">
        <v>43483</v>
      </c>
      <c r="E13" s="50" t="s">
        <v>346</v>
      </c>
      <c r="F13" s="51">
        <v>200000</v>
      </c>
      <c r="G13" s="50" t="s">
        <v>338</v>
      </c>
      <c r="H13" s="50" t="s">
        <v>339</v>
      </c>
      <c r="I13" s="50" t="s">
        <v>340</v>
      </c>
      <c r="J13" s="51">
        <v>200000</v>
      </c>
      <c r="K13" s="50" t="s">
        <v>341</v>
      </c>
      <c r="L13" s="50" t="s">
        <v>342</v>
      </c>
      <c r="M13" s="50" t="s">
        <v>343</v>
      </c>
      <c r="N13" s="50" t="s">
        <v>343</v>
      </c>
      <c r="O13" s="50" t="s">
        <v>344</v>
      </c>
    </row>
    <row r="14" spans="1:15" ht="51" x14ac:dyDescent="0.25">
      <c r="A14" s="43"/>
      <c r="B14" s="48" t="s">
        <v>347</v>
      </c>
      <c r="C14" s="49">
        <v>43529</v>
      </c>
      <c r="D14" s="49">
        <v>43532</v>
      </c>
      <c r="E14" s="50" t="s">
        <v>348</v>
      </c>
      <c r="F14" s="51">
        <v>200000</v>
      </c>
      <c r="G14" s="50" t="s">
        <v>338</v>
      </c>
      <c r="H14" s="50" t="s">
        <v>339</v>
      </c>
      <c r="I14" s="50" t="s">
        <v>340</v>
      </c>
      <c r="J14" s="51">
        <v>200000</v>
      </c>
      <c r="K14" s="50" t="s">
        <v>341</v>
      </c>
      <c r="L14" s="50" t="s">
        <v>342</v>
      </c>
      <c r="M14" s="50" t="s">
        <v>343</v>
      </c>
      <c r="N14" s="50" t="s">
        <v>343</v>
      </c>
      <c r="O14" s="50" t="s">
        <v>344</v>
      </c>
    </row>
    <row r="15" spans="1:15" ht="51" x14ac:dyDescent="0.25">
      <c r="A15" s="43"/>
      <c r="B15" s="48" t="s">
        <v>349</v>
      </c>
      <c r="C15" s="49">
        <v>43551</v>
      </c>
      <c r="D15" s="49">
        <v>43578</v>
      </c>
      <c r="E15" s="50" t="s">
        <v>350</v>
      </c>
      <c r="F15" s="51">
        <v>50</v>
      </c>
      <c r="G15" s="50" t="s">
        <v>338</v>
      </c>
      <c r="H15" s="50" t="s">
        <v>339</v>
      </c>
      <c r="I15" s="50" t="s">
        <v>351</v>
      </c>
      <c r="J15" s="51">
        <v>50</v>
      </c>
      <c r="K15" s="50" t="s">
        <v>352</v>
      </c>
      <c r="L15" s="50" t="s">
        <v>353</v>
      </c>
      <c r="M15" s="50" t="s">
        <v>343</v>
      </c>
      <c r="N15" s="50" t="s">
        <v>343</v>
      </c>
      <c r="O15" s="50" t="s">
        <v>344</v>
      </c>
    </row>
    <row r="16" spans="1:15" ht="51" x14ac:dyDescent="0.25">
      <c r="A16" s="43"/>
      <c r="B16" s="48" t="s">
        <v>354</v>
      </c>
      <c r="C16" s="49">
        <v>43566</v>
      </c>
      <c r="D16" s="49">
        <v>43637</v>
      </c>
      <c r="E16" s="50" t="s">
        <v>355</v>
      </c>
      <c r="F16" s="51">
        <v>200000</v>
      </c>
      <c r="G16" s="50" t="s">
        <v>338</v>
      </c>
      <c r="H16" s="50" t="s">
        <v>339</v>
      </c>
      <c r="I16" s="50" t="s">
        <v>351</v>
      </c>
      <c r="J16" s="51">
        <v>200000</v>
      </c>
      <c r="K16" s="50" t="s">
        <v>352</v>
      </c>
      <c r="L16" s="50" t="s">
        <v>353</v>
      </c>
      <c r="M16" s="50" t="s">
        <v>343</v>
      </c>
      <c r="N16" s="50" t="s">
        <v>343</v>
      </c>
      <c r="O16" s="50" t="s">
        <v>344</v>
      </c>
    </row>
    <row r="17" spans="1:15" ht="51" x14ac:dyDescent="0.25">
      <c r="A17" s="43"/>
      <c r="B17" s="48" t="s">
        <v>356</v>
      </c>
      <c r="C17" s="49">
        <v>43587</v>
      </c>
      <c r="D17" s="49">
        <v>43637</v>
      </c>
      <c r="E17" s="50" t="s">
        <v>357</v>
      </c>
      <c r="F17" s="51">
        <v>200000</v>
      </c>
      <c r="G17" s="50" t="s">
        <v>338</v>
      </c>
      <c r="H17" s="50" t="s">
        <v>339</v>
      </c>
      <c r="I17" s="50" t="s">
        <v>351</v>
      </c>
      <c r="J17" s="51">
        <v>200000</v>
      </c>
      <c r="K17" s="50" t="s">
        <v>352</v>
      </c>
      <c r="L17" s="50" t="s">
        <v>358</v>
      </c>
      <c r="M17" s="50" t="s">
        <v>343</v>
      </c>
      <c r="N17" s="50" t="s">
        <v>343</v>
      </c>
      <c r="O17" s="50" t="s">
        <v>344</v>
      </c>
    </row>
    <row r="18" spans="1:15" ht="51" x14ac:dyDescent="0.25">
      <c r="A18" s="43"/>
      <c r="B18" s="48" t="s">
        <v>359</v>
      </c>
      <c r="C18" s="49">
        <v>43620</v>
      </c>
      <c r="D18" s="49">
        <v>43740</v>
      </c>
      <c r="E18" s="50" t="s">
        <v>360</v>
      </c>
      <c r="F18" s="51">
        <v>300000</v>
      </c>
      <c r="G18" s="50" t="s">
        <v>338</v>
      </c>
      <c r="H18" s="50" t="s">
        <v>339</v>
      </c>
      <c r="I18" s="50" t="s">
        <v>351</v>
      </c>
      <c r="J18" s="51">
        <v>300000</v>
      </c>
      <c r="K18" s="50" t="s">
        <v>352</v>
      </c>
      <c r="L18" s="50" t="s">
        <v>358</v>
      </c>
      <c r="M18" s="50" t="s">
        <v>343</v>
      </c>
      <c r="N18" s="50" t="s">
        <v>343</v>
      </c>
      <c r="O18" s="50" t="s">
        <v>344</v>
      </c>
    </row>
    <row r="19" spans="1:15" ht="51" x14ac:dyDescent="0.25">
      <c r="A19" s="43"/>
      <c r="B19" s="48" t="s">
        <v>361</v>
      </c>
      <c r="C19" s="49">
        <v>43666</v>
      </c>
      <c r="D19" s="49">
        <v>43740</v>
      </c>
      <c r="E19" s="50" t="s">
        <v>362</v>
      </c>
      <c r="F19" s="51">
        <v>200000</v>
      </c>
      <c r="G19" s="50" t="s">
        <v>338</v>
      </c>
      <c r="H19" s="50" t="s">
        <v>339</v>
      </c>
      <c r="I19" s="50" t="s">
        <v>351</v>
      </c>
      <c r="J19" s="51">
        <v>200000</v>
      </c>
      <c r="K19" s="50" t="s">
        <v>352</v>
      </c>
      <c r="L19" s="50" t="s">
        <v>358</v>
      </c>
      <c r="M19" s="50" t="s">
        <v>343</v>
      </c>
      <c r="N19" s="50" t="s">
        <v>343</v>
      </c>
      <c r="O19" s="50" t="s">
        <v>344</v>
      </c>
    </row>
    <row r="20" spans="1:15" ht="51" x14ac:dyDescent="0.25">
      <c r="A20" s="43"/>
      <c r="B20" s="48" t="s">
        <v>363</v>
      </c>
      <c r="C20" s="49">
        <v>43703</v>
      </c>
      <c r="D20" s="49">
        <v>43706</v>
      </c>
      <c r="E20" s="50" t="s">
        <v>364</v>
      </c>
      <c r="F20" s="51">
        <v>200000</v>
      </c>
      <c r="G20" s="50" t="s">
        <v>338</v>
      </c>
      <c r="H20" s="50" t="s">
        <v>339</v>
      </c>
      <c r="I20" s="50" t="s">
        <v>351</v>
      </c>
      <c r="J20" s="51">
        <v>200000</v>
      </c>
      <c r="K20" s="50" t="s">
        <v>352</v>
      </c>
      <c r="L20" s="50" t="s">
        <v>358</v>
      </c>
      <c r="M20" s="50" t="s">
        <v>343</v>
      </c>
      <c r="N20" s="50" t="s">
        <v>343</v>
      </c>
      <c r="O20" s="50" t="s">
        <v>344</v>
      </c>
    </row>
    <row r="21" spans="1:15" ht="51" x14ac:dyDescent="0.25">
      <c r="A21" s="43"/>
      <c r="B21" s="69" t="s">
        <v>365</v>
      </c>
      <c r="C21" s="70">
        <v>43759</v>
      </c>
      <c r="D21" s="70">
        <v>43764</v>
      </c>
      <c r="E21" s="71" t="s">
        <v>366</v>
      </c>
      <c r="F21" s="73">
        <v>300000</v>
      </c>
      <c r="G21" s="71" t="s">
        <v>338</v>
      </c>
      <c r="H21" s="71" t="s">
        <v>339</v>
      </c>
      <c r="I21" s="71" t="s">
        <v>351</v>
      </c>
      <c r="J21" s="72">
        <v>300000</v>
      </c>
      <c r="K21" s="71" t="s">
        <v>352</v>
      </c>
      <c r="L21" s="71" t="s">
        <v>358</v>
      </c>
      <c r="M21" s="71" t="s">
        <v>344</v>
      </c>
      <c r="N21" s="71" t="s">
        <v>344</v>
      </c>
      <c r="O21" s="71" t="s">
        <v>367</v>
      </c>
    </row>
    <row r="22" spans="1:15" ht="76.5" x14ac:dyDescent="0.25">
      <c r="A22" s="43"/>
      <c r="B22" s="69" t="s">
        <v>368</v>
      </c>
      <c r="C22" s="70">
        <v>43759</v>
      </c>
      <c r="D22" s="70">
        <v>43797</v>
      </c>
      <c r="E22" s="71" t="s">
        <v>369</v>
      </c>
      <c r="F22" s="73">
        <v>-300000</v>
      </c>
      <c r="G22" s="71" t="s">
        <v>338</v>
      </c>
      <c r="H22" s="71" t="s">
        <v>344</v>
      </c>
      <c r="I22" s="71" t="s">
        <v>344</v>
      </c>
      <c r="J22" s="71" t="s">
        <v>344</v>
      </c>
      <c r="K22" s="71" t="s">
        <v>344</v>
      </c>
      <c r="L22" s="71" t="s">
        <v>344</v>
      </c>
      <c r="M22" s="71" t="s">
        <v>344</v>
      </c>
      <c r="N22" s="71" t="s">
        <v>344</v>
      </c>
      <c r="O22" s="71" t="s">
        <v>370</v>
      </c>
    </row>
    <row r="23" spans="1:15" ht="51" x14ac:dyDescent="0.25">
      <c r="A23" s="43"/>
      <c r="B23" s="48" t="s">
        <v>371</v>
      </c>
      <c r="C23" s="49">
        <v>43759</v>
      </c>
      <c r="D23" s="49">
        <v>43798</v>
      </c>
      <c r="E23" s="50" t="s">
        <v>366</v>
      </c>
      <c r="F23" s="74">
        <v>300000</v>
      </c>
      <c r="G23" s="50" t="s">
        <v>338</v>
      </c>
      <c r="H23" s="50" t="s">
        <v>339</v>
      </c>
      <c r="I23" s="50" t="s">
        <v>351</v>
      </c>
      <c r="J23" s="51">
        <v>300000</v>
      </c>
      <c r="K23" s="50" t="s">
        <v>352</v>
      </c>
      <c r="L23" s="50" t="s">
        <v>358</v>
      </c>
      <c r="M23" s="50" t="s">
        <v>343</v>
      </c>
      <c r="N23" s="50" t="s">
        <v>343</v>
      </c>
      <c r="O23" s="50" t="s">
        <v>344</v>
      </c>
    </row>
    <row r="24" spans="1:15" ht="63.75" x14ac:dyDescent="0.25">
      <c r="A24" s="43"/>
      <c r="B24" s="48" t="s">
        <v>372</v>
      </c>
      <c r="C24" s="49">
        <v>43741</v>
      </c>
      <c r="D24" s="49">
        <v>43896</v>
      </c>
      <c r="E24" s="50" t="s">
        <v>373</v>
      </c>
      <c r="F24" s="74">
        <v>200000</v>
      </c>
      <c r="G24" s="50" t="s">
        <v>338</v>
      </c>
      <c r="H24" s="50" t="s">
        <v>339</v>
      </c>
      <c r="I24" s="50" t="s">
        <v>374</v>
      </c>
      <c r="J24" s="51">
        <v>200000</v>
      </c>
      <c r="K24" s="50" t="s">
        <v>352</v>
      </c>
      <c r="L24" s="50" t="s">
        <v>358</v>
      </c>
      <c r="M24" s="50" t="s">
        <v>343</v>
      </c>
      <c r="N24" s="50" t="s">
        <v>343</v>
      </c>
      <c r="O24" s="50" t="s">
        <v>375</v>
      </c>
    </row>
    <row r="25" spans="1:15" ht="51" x14ac:dyDescent="0.25">
      <c r="A25" s="43"/>
      <c r="B25" s="69" t="s">
        <v>376</v>
      </c>
      <c r="C25" s="70">
        <v>43799</v>
      </c>
      <c r="D25" s="70">
        <v>43804</v>
      </c>
      <c r="E25" s="71" t="s">
        <v>377</v>
      </c>
      <c r="F25" s="73">
        <v>500000</v>
      </c>
      <c r="G25" s="71" t="s">
        <v>338</v>
      </c>
      <c r="H25" s="71" t="s">
        <v>339</v>
      </c>
      <c r="I25" s="71" t="s">
        <v>351</v>
      </c>
      <c r="J25" s="72">
        <v>500000</v>
      </c>
      <c r="K25" s="71" t="s">
        <v>352</v>
      </c>
      <c r="L25" s="71" t="s">
        <v>358</v>
      </c>
      <c r="M25" s="71" t="s">
        <v>344</v>
      </c>
      <c r="N25" s="71" t="s">
        <v>344</v>
      </c>
      <c r="O25" s="71" t="s">
        <v>378</v>
      </c>
    </row>
    <row r="26" spans="1:15" ht="51" x14ac:dyDescent="0.25">
      <c r="A26" s="43"/>
      <c r="B26" s="69" t="s">
        <v>379</v>
      </c>
      <c r="C26" s="70">
        <v>43799</v>
      </c>
      <c r="D26" s="70">
        <v>43836</v>
      </c>
      <c r="E26" s="71" t="s">
        <v>377</v>
      </c>
      <c r="F26" s="73">
        <v>500000</v>
      </c>
      <c r="G26" s="71" t="s">
        <v>338</v>
      </c>
      <c r="H26" s="71" t="s">
        <v>339</v>
      </c>
      <c r="I26" s="71" t="s">
        <v>351</v>
      </c>
      <c r="J26" s="72">
        <v>500000</v>
      </c>
      <c r="K26" s="71" t="s">
        <v>352</v>
      </c>
      <c r="L26" s="71" t="s">
        <v>358</v>
      </c>
      <c r="M26" s="71" t="s">
        <v>344</v>
      </c>
      <c r="N26" s="71" t="s">
        <v>344</v>
      </c>
      <c r="O26" s="71" t="s">
        <v>380</v>
      </c>
    </row>
    <row r="27" spans="1:15" ht="51" x14ac:dyDescent="0.25">
      <c r="A27" s="43"/>
      <c r="B27" s="53" t="s">
        <v>381</v>
      </c>
      <c r="C27" s="49">
        <v>43801</v>
      </c>
      <c r="D27" s="49">
        <v>43860</v>
      </c>
      <c r="E27" s="50" t="s">
        <v>382</v>
      </c>
      <c r="F27" s="51">
        <v>500000</v>
      </c>
      <c r="G27" s="50" t="s">
        <v>338</v>
      </c>
      <c r="H27" s="52" t="s">
        <v>339</v>
      </c>
      <c r="I27" s="50" t="s">
        <v>351</v>
      </c>
      <c r="J27" s="51">
        <v>500000</v>
      </c>
      <c r="K27" s="50" t="s">
        <v>352</v>
      </c>
      <c r="L27" s="50" t="s">
        <v>358</v>
      </c>
      <c r="M27" s="50" t="s">
        <v>343</v>
      </c>
      <c r="N27" s="50" t="s">
        <v>343</v>
      </c>
      <c r="O27" s="50" t="s">
        <v>344</v>
      </c>
    </row>
    <row r="28" spans="1:15" ht="63.75" x14ac:dyDescent="0.25">
      <c r="A28" s="43"/>
      <c r="B28" s="53" t="s">
        <v>383</v>
      </c>
      <c r="C28" s="49">
        <v>43801</v>
      </c>
      <c r="D28" s="49">
        <v>43860</v>
      </c>
      <c r="E28" s="50" t="s">
        <v>384</v>
      </c>
      <c r="F28" s="51">
        <v>500000</v>
      </c>
      <c r="G28" s="50" t="s">
        <v>338</v>
      </c>
      <c r="H28" s="52" t="s">
        <v>339</v>
      </c>
      <c r="I28" s="50" t="s">
        <v>385</v>
      </c>
      <c r="J28" s="51">
        <v>500000</v>
      </c>
      <c r="K28" s="50" t="s">
        <v>352</v>
      </c>
      <c r="L28" s="50" t="s">
        <v>358</v>
      </c>
      <c r="M28" s="50" t="s">
        <v>343</v>
      </c>
      <c r="N28" s="50" t="s">
        <v>343</v>
      </c>
      <c r="O28" s="50" t="s">
        <v>375</v>
      </c>
    </row>
  </sheetData>
  <mergeCells count="14"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H10:L10"/>
    <mergeCell ref="M10:M11"/>
    <mergeCell ref="N10:N11"/>
    <mergeCell ref="O10:O11"/>
    <mergeCell ref="B10:G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0b8f33c283d4c42b4aed2c9d3af358b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8409832c73dd362bf5fe5313f895c3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95698846-69E6-4D53-B082-E6E9E59D4D93}"/>
</file>

<file path=customXml/itemProps2.xml><?xml version="1.0" encoding="utf-8"?>
<ds:datastoreItem xmlns:ds="http://schemas.openxmlformats.org/officeDocument/2006/customXml" ds:itemID="{C403356A-474A-4CC7-B54D-96FFA1EBCE95}"/>
</file>

<file path=customXml/itemProps3.xml><?xml version="1.0" encoding="utf-8"?>
<ds:datastoreItem xmlns:ds="http://schemas.openxmlformats.org/officeDocument/2006/customXml" ds:itemID="{CBBB1E2D-F3FD-49B8-8F91-E54842E323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A, TC 6612</vt:lpstr>
      <vt:lpstr>Anexo A, Fondeo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SANCHEZ OCAÑA EFREN</cp:lastModifiedBy>
  <dcterms:created xsi:type="dcterms:W3CDTF">2025-08-28T06:45:55Z</dcterms:created>
  <dcterms:modified xsi:type="dcterms:W3CDTF">2025-10-28T18:42:09Z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101655900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MediaServiceImageTags">
    <vt:lpwstr/>
  </property>
</Properties>
</file>