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530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oscar_novelo_ine_mx/Documents/Escritorio/CEI-2025/Publicaciones 2025/Juntas Locales/PAAAS INE 2025/Mayo/Campeche/"/>
    </mc:Choice>
  </mc:AlternateContent>
  <xr:revisionPtr revIDLastSave="2" documentId="8_{FA5DFA90-509D-4741-B039-F47791875D44}" xr6:coauthVersionLast="47" xr6:coauthVersionMax="47" xr10:uidLastSave="{99D02767-88AA-4DC1-ABD4-7DE284D8EAC5}"/>
  <bookViews>
    <workbookView xWindow="-110" yWindow="-110" windowWidth="19420" windowHeight="10300" tabRatio="598" xr2:uid="{00000000-000D-0000-FFFF-FFFF00000000}"/>
  </bookViews>
  <sheets>
    <sheet name="OF (3)" sheetId="5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 (3)'!$4:$106</definedName>
    <definedName name="a" localSheetId="0">#REF!</definedName>
    <definedName name="a">#REF!</definedName>
    <definedName name="adquisicion">'[1]hoja oculta'!$C$2:$C$5</definedName>
    <definedName name="_xlnm.Print_Area" localSheetId="0">'OF (3)'!$A$1:$WNQ$106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 (3)'!$4:$4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105" i="5" l="1"/>
  <c r="W104" i="5"/>
  <c r="R104" i="5" s="1"/>
  <c r="W103" i="5"/>
  <c r="R103" i="5" s="1"/>
  <c r="W102" i="5"/>
  <c r="R102" i="5" s="1"/>
  <c r="W101" i="5"/>
  <c r="W100" i="5"/>
  <c r="R100" i="5" s="1"/>
  <c r="W99" i="5"/>
  <c r="R99" i="5" s="1"/>
  <c r="W98" i="5"/>
  <c r="R98" i="5" s="1"/>
  <c r="W97" i="5"/>
  <c r="R97" i="5" s="1"/>
  <c r="W96" i="5"/>
  <c r="R96" i="5" s="1"/>
  <c r="W95" i="5"/>
  <c r="R95" i="5" s="1"/>
  <c r="W94" i="5"/>
  <c r="R94" i="5" s="1"/>
  <c r="W93" i="5"/>
  <c r="R93" i="5" s="1"/>
  <c r="W92" i="5"/>
  <c r="R92" i="5" s="1"/>
  <c r="W91" i="5"/>
  <c r="R91" i="5" s="1"/>
  <c r="W90" i="5"/>
  <c r="R90" i="5" s="1"/>
  <c r="W89" i="5"/>
  <c r="R89" i="5" s="1"/>
  <c r="W88" i="5"/>
  <c r="R88" i="5" s="1"/>
  <c r="W87" i="5"/>
  <c r="R87" i="5" s="1"/>
  <c r="W86" i="5"/>
  <c r="R86" i="5" s="1"/>
  <c r="W85" i="5"/>
  <c r="R85" i="5" s="1"/>
  <c r="W84" i="5"/>
  <c r="R84" i="5" s="1"/>
  <c r="W83" i="5"/>
  <c r="R83" i="5" s="1"/>
  <c r="W82" i="5"/>
  <c r="R82" i="5" s="1"/>
  <c r="W81" i="5"/>
  <c r="R81" i="5" s="1"/>
  <c r="W80" i="5"/>
  <c r="R80" i="5" s="1"/>
  <c r="W79" i="5"/>
  <c r="R79" i="5" s="1"/>
  <c r="W78" i="5"/>
  <c r="R78" i="5" s="1"/>
  <c r="W77" i="5"/>
  <c r="R77" i="5" s="1"/>
  <c r="W76" i="5"/>
  <c r="R76" i="5" s="1"/>
  <c r="W75" i="5"/>
  <c r="R75" i="5" s="1"/>
  <c r="W74" i="5"/>
  <c r="R74" i="5" s="1"/>
  <c r="W73" i="5"/>
  <c r="R73" i="5" s="1"/>
  <c r="W72" i="5"/>
  <c r="R72" i="5" s="1"/>
  <c r="W71" i="5"/>
  <c r="R71" i="5" s="1"/>
  <c r="W70" i="5"/>
  <c r="R70" i="5" s="1"/>
  <c r="W69" i="5"/>
  <c r="R69" i="5" s="1"/>
  <c r="W68" i="5"/>
  <c r="R68" i="5" s="1"/>
  <c r="W67" i="5"/>
  <c r="R67" i="5" s="1"/>
  <c r="W66" i="5"/>
  <c r="R66" i="5" s="1"/>
  <c r="W65" i="5"/>
  <c r="R65" i="5" s="1"/>
  <c r="W64" i="5"/>
  <c r="R64" i="5" s="1"/>
  <c r="W63" i="5"/>
  <c r="R63" i="5" s="1"/>
  <c r="W62" i="5"/>
  <c r="R62" i="5" s="1"/>
  <c r="W61" i="5"/>
  <c r="R61" i="5" s="1"/>
  <c r="W60" i="5"/>
  <c r="R60" i="5" s="1"/>
  <c r="W59" i="5"/>
  <c r="R59" i="5" s="1"/>
  <c r="W58" i="5"/>
  <c r="R58" i="5" s="1"/>
  <c r="W57" i="5"/>
  <c r="R57" i="5" s="1"/>
  <c r="W56" i="5"/>
  <c r="R56" i="5" s="1"/>
  <c r="W55" i="5"/>
  <c r="R55" i="5" s="1"/>
  <c r="W54" i="5"/>
  <c r="R54" i="5" s="1"/>
  <c r="W53" i="5"/>
  <c r="R53" i="5" s="1"/>
  <c r="W52" i="5"/>
  <c r="R52" i="5" s="1"/>
  <c r="W51" i="5"/>
  <c r="R51" i="5" s="1"/>
  <c r="W50" i="5"/>
  <c r="R50" i="5" s="1"/>
  <c r="W49" i="5"/>
  <c r="R49" i="5" s="1"/>
  <c r="W48" i="5"/>
  <c r="R48" i="5" s="1"/>
  <c r="W47" i="5"/>
  <c r="R47" i="5" s="1"/>
  <c r="W46" i="5"/>
  <c r="R46" i="5" s="1"/>
  <c r="W45" i="5"/>
  <c r="R45" i="5" s="1"/>
  <c r="W44" i="5"/>
  <c r="W43" i="5"/>
  <c r="W42" i="5"/>
  <c r="W41" i="5"/>
  <c r="W40" i="5"/>
  <c r="R40" i="5" s="1"/>
  <c r="W39" i="5"/>
  <c r="W38" i="5"/>
  <c r="W37" i="5"/>
  <c r="W36" i="5"/>
  <c r="W35" i="5"/>
  <c r="W34" i="5"/>
  <c r="W33" i="5"/>
  <c r="W32" i="5"/>
  <c r="R32" i="5" s="1"/>
  <c r="W31" i="5"/>
  <c r="R31" i="5" s="1"/>
  <c r="W30" i="5"/>
  <c r="R30" i="5" s="1"/>
  <c r="W29" i="5"/>
  <c r="R29" i="5" s="1"/>
  <c r="W28" i="5"/>
  <c r="R28" i="5" s="1"/>
  <c r="W27" i="5"/>
  <c r="R27" i="5" s="1"/>
  <c r="W26" i="5"/>
  <c r="R26" i="5" s="1"/>
  <c r="W25" i="5"/>
  <c r="R25" i="5" s="1"/>
  <c r="W24" i="5"/>
  <c r="R24" i="5" s="1"/>
  <c r="W23" i="5"/>
  <c r="R23" i="5" s="1"/>
  <c r="W22" i="5"/>
  <c r="R22" i="5" s="1"/>
  <c r="W21" i="5"/>
  <c r="R21" i="5" s="1"/>
  <c r="W20" i="5"/>
  <c r="R20" i="5" s="1"/>
  <c r="W19" i="5"/>
  <c r="W18" i="5"/>
  <c r="W17" i="5"/>
  <c r="W16" i="5"/>
  <c r="R16" i="5" s="1"/>
  <c r="W15" i="5"/>
  <c r="R15" i="5" s="1"/>
  <c r="W14" i="5"/>
  <c r="R14" i="5" s="1"/>
  <c r="W13" i="5"/>
  <c r="R13" i="5" s="1"/>
  <c r="W12" i="5"/>
  <c r="R12" i="5" s="1"/>
  <c r="W11" i="5"/>
  <c r="R11" i="5" s="1"/>
  <c r="W10" i="5"/>
  <c r="R10" i="5" s="1"/>
  <c r="W9" i="5"/>
  <c r="W8" i="5"/>
  <c r="W7" i="5"/>
  <c r="W6" i="5"/>
  <c r="W5" i="5"/>
  <c r="R105" i="5"/>
  <c r="R101" i="5"/>
  <c r="R44" i="5" l="1"/>
  <c r="R41" i="5"/>
  <c r="R42" i="5"/>
  <c r="R43" i="5"/>
  <c r="R38" i="5"/>
  <c r="R36" i="5"/>
  <c r="R37" i="5"/>
  <c r="R33" i="5"/>
  <c r="R34" i="5"/>
  <c r="R35" i="5"/>
  <c r="R39" i="5"/>
  <c r="R17" i="5"/>
  <c r="R18" i="5"/>
  <c r="R19" i="5"/>
  <c r="R9" i="5"/>
  <c r="R7" i="5"/>
  <c r="R6" i="5"/>
  <c r="R8" i="5"/>
  <c r="R5" i="5"/>
</calcChain>
</file>

<file path=xl/sharedStrings.xml><?xml version="1.0" encoding="utf-8"?>
<sst xmlns="http://schemas.openxmlformats.org/spreadsheetml/2006/main" count="2681" uniqueCount="435">
  <si>
    <t>Órgano</t>
  </si>
  <si>
    <t>UR Presp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</si>
  <si>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</si>
  <si>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</si>
  <si>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</si>
  <si>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</si>
  <si>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</si>
  <si>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</si>
  <si>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</si>
  <si>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</si>
  <si>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</si>
  <si>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</si>
  <si>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</si>
  <si>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</si>
  <si>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</si>
  <si>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</si>
  <si>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</si>
  <si>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</si>
  <si>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</si>
  <si>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</si>
  <si>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</si>
  <si>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</si>
  <si>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</si>
  <si>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</si>
  <si>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</si>
  <si>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</si>
  <si>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</si>
  <si>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</si>
  <si>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</si>
  <si>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</si>
  <si>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 xml:space="preserve">JLE </t>
  </si>
  <si>
    <t>MATERIALES Y ÚTILES DE OFICINA</t>
  </si>
  <si>
    <t>CAJA</t>
  </si>
  <si>
    <t>CC00</t>
  </si>
  <si>
    <t>001</t>
  </si>
  <si>
    <t>B00OD01</t>
  </si>
  <si>
    <t>M001</t>
  </si>
  <si>
    <t>ADJUDICACION DIRECTA</t>
  </si>
  <si>
    <t>R005</t>
  </si>
  <si>
    <t>Pieza</t>
  </si>
  <si>
    <t>COMISION</t>
  </si>
  <si>
    <t>PRODUCTOS ALIMENTICIOS PARA EL PERSONAL EN LAS INSTALACIONES DE LAS UNIDADES RESPONSABLES</t>
  </si>
  <si>
    <t>045</t>
  </si>
  <si>
    <t>21100087-0015</t>
  </si>
  <si>
    <t>PAPEL BOND T/CARTA C/5000 hjs.</t>
  </si>
  <si>
    <t>26102001-0005</t>
  </si>
  <si>
    <t>VALE DE GASOLINA DE $100 PESOS - SERVICIOS PUBLICOS</t>
  </si>
  <si>
    <t>044</t>
  </si>
  <si>
    <t>R003</t>
  </si>
  <si>
    <t>21100017-0002</t>
  </si>
  <si>
    <t>CAJA DE ARCHIVO MUERTO T/CARTA</t>
  </si>
  <si>
    <t>MATERIALES Y ÚTILES PARA EL PROCESAMIENTO EN EQUIPOS Y BIENES INFORMATICOS</t>
  </si>
  <si>
    <t>B00PE02</t>
  </si>
  <si>
    <t>R002</t>
  </si>
  <si>
    <t>043</t>
  </si>
  <si>
    <t>APOYO FINANCIERO A CONSEJEROS ELECTORALES LOCALES Y DISTRITALES EN PROCESO ELECTORAL</t>
  </si>
  <si>
    <t>APOYO A CONSEJEROS</t>
  </si>
  <si>
    <t>PAQUETE</t>
  </si>
  <si>
    <t>21401001-0097</t>
  </si>
  <si>
    <t>HP LASER JET CE255X</t>
  </si>
  <si>
    <t>MATERIAL DE LIMPIEZA</t>
  </si>
  <si>
    <t>21601001-0002</t>
  </si>
  <si>
    <t>CLORO</t>
  </si>
  <si>
    <t>21600010-0001</t>
  </si>
  <si>
    <t>AJAX AMONIA</t>
  </si>
  <si>
    <t>21601001-0013</t>
  </si>
  <si>
    <t>PAPEL HIGIENICO</t>
  </si>
  <si>
    <t>22104001-0114</t>
  </si>
  <si>
    <t>REFRESCO DE LATA</t>
  </si>
  <si>
    <t>22104001-0088</t>
  </si>
  <si>
    <t>AGUA PURIFICADA 300 ML.</t>
  </si>
  <si>
    <t>22104001-0074</t>
  </si>
  <si>
    <t>GALLETA SURTUDO ESPECIAL</t>
  </si>
  <si>
    <t>22104001-0093</t>
  </si>
  <si>
    <t>AZUCAR EN SOBRE</t>
  </si>
  <si>
    <t>22104001-0096</t>
  </si>
  <si>
    <t>CAFE MOLIDO</t>
  </si>
  <si>
    <t>BOTE</t>
  </si>
  <si>
    <t>J131914</t>
  </si>
  <si>
    <t>22104001-0068</t>
  </si>
  <si>
    <t>SUMINISTRO DE AGUA EMBOTELLADA ( GARRAFON )</t>
  </si>
  <si>
    <t>MATERIAL ELECTRICO Y ELECTRONICO</t>
  </si>
  <si>
    <t>24601001-0015</t>
  </si>
  <si>
    <t>LAMPARA DE LED</t>
  </si>
  <si>
    <t>R009</t>
  </si>
  <si>
    <t>B20FI01</t>
  </si>
  <si>
    <t>SERVICIO</t>
  </si>
  <si>
    <t>OTROS SERVICIOS COMERCIALES</t>
  </si>
  <si>
    <t>B00OD02</t>
  </si>
  <si>
    <t>SERVICIO DE VIGILANCIA</t>
  </si>
  <si>
    <t>SERVICIO DE VIGILANCIA JUNTA LOCAL EJECUTIVA</t>
  </si>
  <si>
    <t>SUBCONTRATACION DE SERVICIOS CON TERCEROS</t>
  </si>
  <si>
    <t>SERVICIO DE LIMPIEZA JUNTA LOCAL EJECUTIVA</t>
  </si>
  <si>
    <t>LICITACIÓN</t>
  </si>
  <si>
    <t>CARPETA CON PALANCA T/CARTA</t>
  </si>
  <si>
    <t>26104001-0004</t>
  </si>
  <si>
    <t>VALE DE GASOLINA DE $100 PESOS - SERVIDORES PUBLICOS</t>
  </si>
  <si>
    <t>J200314</t>
  </si>
  <si>
    <t>ARRENDAMIENTO DE EDIFICIOS Y LOCALES</t>
  </si>
  <si>
    <t>SERVICIO DE LAVANDERIA, LIMPIEZA E HIGIENE</t>
  </si>
  <si>
    <t>SERVICIO DE LIMPIEZA UNIDAD TECNICA DE FISCALIZACION</t>
  </si>
  <si>
    <t>21100013-0002</t>
  </si>
  <si>
    <t>BOLIGRAFO (VARIOS)</t>
  </si>
  <si>
    <t>21100022-0015</t>
  </si>
  <si>
    <t>21600010-0005</t>
  </si>
  <si>
    <t>LIMPIADOR LIQUIDO</t>
  </si>
  <si>
    <t>J156114</t>
  </si>
  <si>
    <t>COMBUSTIBLES, LUBRICANTES Y ADITIVOS PARA VEHÍCULOS TERRESTRES, AÉREOS, MARÍTIMOS, LACUSTRES Y FLUVIALES DESTINADOS A SERVICIOS PÚBLICOS Y LA OPERACIÓN DE PROGRAMAS PÚBLICOS</t>
  </si>
  <si>
    <t>26102001-0006</t>
  </si>
  <si>
    <t>VALE DE GASOLINA DE $50 PESOS - SERVICIOS PUBLICOS</t>
  </si>
  <si>
    <t>MONTO</t>
  </si>
  <si>
    <t>OO1</t>
  </si>
  <si>
    <t>SERVICIO DE LIMPIEZA VOCALIA DEL REGISTRO FEDERAL DE ELECTORES</t>
  </si>
  <si>
    <t>PASAJES AEREOS NACIONALES PARA SERVIDORES PUBLICOS DE MANDO EN EL DESEMPEÑO DE COMISIONES Y FUNCIONES OFICIALES</t>
  </si>
  <si>
    <t>21100036-0001</t>
  </si>
  <si>
    <t>CLIP ESTANDAR # 1</t>
  </si>
  <si>
    <t>21100091-0001</t>
  </si>
  <si>
    <t>PEGAMENTO ADHESIVO T/ LAPIZ</t>
  </si>
  <si>
    <t>21100123-0002</t>
  </si>
  <si>
    <t>SOBRE BOLSA T/CARTA S/IMP.</t>
  </si>
  <si>
    <t>21101001-0086</t>
  </si>
  <si>
    <t>FOLDER T/C</t>
  </si>
  <si>
    <t>21401001-0201</t>
  </si>
  <si>
    <t>TONER HP LASERJET CE280X</t>
  </si>
  <si>
    <t>21400013-0253</t>
  </si>
  <si>
    <t>TONER HP LASEJTE 3050 N° PARTE Q2612A</t>
  </si>
  <si>
    <t>21601001-0017</t>
  </si>
  <si>
    <t>TOALLA INTERDOBLADA</t>
  </si>
  <si>
    <t>21601001-0122</t>
  </si>
  <si>
    <t>BOLSA DE PLASTICO P/BASURA 60 X 90 CM.</t>
  </si>
  <si>
    <t>21601001-0026</t>
  </si>
  <si>
    <t>TOALLA DE MICROFIBRA</t>
  </si>
  <si>
    <t>21600008-0012</t>
  </si>
  <si>
    <t>AROMATIZANTE 1 LITRO</t>
  </si>
  <si>
    <t>21600017-0002</t>
  </si>
  <si>
    <t>FIBRA VERDE SCOTCH - BRITE</t>
  </si>
  <si>
    <t>21601001-0018</t>
  </si>
  <si>
    <t>PAPEL TOALLA  EN ROLLO</t>
  </si>
  <si>
    <t>KILOGRAMO</t>
  </si>
  <si>
    <t>22104001-0094</t>
  </si>
  <si>
    <t>SUSTITUTO DE AZUCAR</t>
  </si>
  <si>
    <t>24601001-0099</t>
  </si>
  <si>
    <t>PILA AAA</t>
  </si>
  <si>
    <t>24601001-0019</t>
  </si>
  <si>
    <t>LAMPARA DE EMERGENCIA</t>
  </si>
  <si>
    <t>COMBUSTIBLE, LUBRICANTES Y ADITIVOS PARA VEHICULOS TERRESTRES, AÉREOS, MARÍTIMOS, LACUSTRES Y FLUVIALES DESTINADOS A SERVICIOS PÚBLICOS Y LA OPERACIÓN DE PROGRAMAS PÚBLICOS</t>
  </si>
  <si>
    <t>COMBUSTIBLE, LUBRICANTES Y ADITIVOS PARA VEHÍCULOS TERRESTRES, AÉREOS, MARÍTIMOS, LACUSTRES Y FLUVIALES, DESTINADOS A SERVICIOS ADMINISTRATIVOS</t>
  </si>
  <si>
    <t>26103001-0007</t>
  </si>
  <si>
    <t>VALE DE GASOLINA DE $100 PESOS - SERVICIOS ADMINISTRATIVOS</t>
  </si>
  <si>
    <t>26103001-0008</t>
  </si>
  <si>
    <t>VALE DE GASOLINA DE $50 PESOS - SERVICIOS ADMINISTRATIVOS</t>
  </si>
  <si>
    <t>COMBUSTIBLE, LUBRICANTES Y ADITIVOS PARA VEHÍCULOS TERRESTRES, AÉREOS, MARÍTIMOS, LACUSTRES Y FLUVIALES, ASIGNADOS A SERVIDORES PÚBLICOS</t>
  </si>
  <si>
    <t>26104001-0005</t>
  </si>
  <si>
    <t>VALE DE GASOLINA DE $50 PESOS - SERVIDORES PUBLICOS</t>
  </si>
  <si>
    <t>PRODUCTOS ALIMENTICIOS PARA EL PERSONAL EN LAS INSTALACIONES DE LA UNIDADES RESPONSABLES</t>
  </si>
  <si>
    <t>21100087-0035</t>
  </si>
  <si>
    <t>PAPEL TRANSLUCENT PARA PLOTER HP</t>
  </si>
  <si>
    <t>ROLLO</t>
  </si>
  <si>
    <t>21401001-0029</t>
  </si>
  <si>
    <t>CARTUCHO HP NEGRO</t>
  </si>
  <si>
    <t>21401001-0027</t>
  </si>
  <si>
    <t>CARTUCHO HP MAGENTA</t>
  </si>
  <si>
    <t>21401001-0026</t>
  </si>
  <si>
    <t>CARTUCHO HP AMARILLO</t>
  </si>
  <si>
    <t>21400011-0111</t>
  </si>
  <si>
    <t>CARTUCHO TINTA P/IMP.  C8728A</t>
  </si>
  <si>
    <t>21401001-0028</t>
  </si>
  <si>
    <t>CARTUCHO HP CIAN</t>
  </si>
  <si>
    <t>B00CA01</t>
  </si>
  <si>
    <t>VESTUARIO Y UNIFORMES</t>
  </si>
  <si>
    <t>27100013-0005</t>
  </si>
  <si>
    <t>PLAYERA TIPO POLO</t>
  </si>
  <si>
    <t>27100003-0001</t>
  </si>
  <si>
    <t>GORRA</t>
  </si>
  <si>
    <t>J113314</t>
  </si>
  <si>
    <t>088</t>
  </si>
  <si>
    <t>B00M002</t>
  </si>
  <si>
    <t>27101001-0008</t>
  </si>
  <si>
    <t>BLUSA CASUAL MANGA CORTA</t>
  </si>
  <si>
    <t>27101001-0009</t>
  </si>
  <si>
    <t>BLUSA CASUAL MANGA LARGA</t>
  </si>
  <si>
    <t>27101001-0025</t>
  </si>
  <si>
    <t>CHALECO PARA DAMA</t>
  </si>
  <si>
    <t>27101001-0010</t>
  </si>
  <si>
    <t>CAMISA CASUAL MANGA CORTA</t>
  </si>
  <si>
    <t>27101001-0011</t>
  </si>
  <si>
    <t>CAMISA CASUAL MANGA LARGA</t>
  </si>
  <si>
    <t>27101001-0026</t>
  </si>
  <si>
    <t>CHALECO PARA HOMBRE</t>
  </si>
  <si>
    <t>SERVICIO FOTOCOPIADO JLE</t>
  </si>
  <si>
    <t>SERVICIO DE FOTOCOPIADO VRFE</t>
  </si>
  <si>
    <t>ARRENDAMIENTO EDIFICIO JLE</t>
  </si>
  <si>
    <t>ARRENDAMIENTO EDIFICIO VRFE</t>
  </si>
  <si>
    <t>RENTA EDIFICIO UNIDAD TECNICA DE FISCALIZACION MES ABRIL 2025</t>
  </si>
  <si>
    <t>SERVICIO DE VIGILANCIA UNIDAD TECNICA DE FISCALIZACION</t>
  </si>
  <si>
    <t>MANTENIMIENTO Y CONSERVACIÓN DE MOBILIARIO Y EQUIPO DE ADMINISTRACIÓN</t>
  </si>
  <si>
    <t>SERVICIO DE MANTENIMIENTO CORRECTIVO A EQUIPO DE AIRE ACONDICIONADO</t>
  </si>
  <si>
    <t>SERVICIO DE MANTENIMIENTO A EQUIPO DE AIRE ACONDICIONADO</t>
  </si>
  <si>
    <t>SERVICIOS RELACIONADOS CON TRADUCCIONES</t>
  </si>
  <si>
    <t>SERVICIO DE TRADUCCION DEL ESPAÑOL AL MAYA</t>
  </si>
  <si>
    <t>BOLETO AEREO NACIONAL</t>
  </si>
  <si>
    <t>INE</t>
  </si>
  <si>
    <t>CC01</t>
  </si>
  <si>
    <t>MATERIAL Y UTILES DE OFICINA</t>
  </si>
  <si>
    <t>21101001-0052</t>
  </si>
  <si>
    <t>PROTECTOR DE HOJAS T/C</t>
  </si>
  <si>
    <t>COMPRA MENOR</t>
  </si>
  <si>
    <t>21100036-0006</t>
  </si>
  <si>
    <t>CLIPS JUMBO</t>
  </si>
  <si>
    <t>21101001-0006</t>
  </si>
  <si>
    <t>MARCADOR TINTA PERMANENTE</t>
  </si>
  <si>
    <t>PIEZA</t>
  </si>
  <si>
    <t>21100033-0018</t>
  </si>
  <si>
    <t>CINTA DIUREX 48 X 50</t>
  </si>
  <si>
    <t>21100036-0009</t>
  </si>
  <si>
    <t>SUJETADOR DE DOCUMENTOS PRES. GRANDE</t>
  </si>
  <si>
    <t>21100013-0028</t>
  </si>
  <si>
    <t>MARCATEXTO NEGRO</t>
  </si>
  <si>
    <t>21100041-0049</t>
  </si>
  <si>
    <t>LIBRETA PROFESIONAL DE RAYA 100 hjs.</t>
  </si>
  <si>
    <t>21101001-0256</t>
  </si>
  <si>
    <t>BOLIGRAFO PUNTO MEDIANO</t>
  </si>
  <si>
    <t>21601001-0019</t>
  </si>
  <si>
    <t>21600022-0004</t>
  </si>
  <si>
    <t>JABON DETERGENTE EN POLVO  1 kg.</t>
  </si>
  <si>
    <t>21600022-0012</t>
  </si>
  <si>
    <t>JABON P/TRASTES EN PASTA</t>
  </si>
  <si>
    <t>21600007-0003</t>
  </si>
  <si>
    <t>DESINFECTANTE LIMPIADOR  (FABULOSO)</t>
  </si>
  <si>
    <t>21600007-0002</t>
  </si>
  <si>
    <t>CLORO 1 LITRO</t>
  </si>
  <si>
    <t>21600012-0002</t>
  </si>
  <si>
    <t>ESCOBA DE PLASTICO</t>
  </si>
  <si>
    <t>21600032-0002</t>
  </si>
  <si>
    <t>TRAPEADOR TIPO MECHUDO</t>
  </si>
  <si>
    <t>21600015-0001</t>
  </si>
  <si>
    <t>ACIDO MURIATICO DE 1 LT.</t>
  </si>
  <si>
    <t>21600006-0022</t>
  </si>
  <si>
    <t>BOLSA DE PLASTICO P/BASURA 90X1.20</t>
  </si>
  <si>
    <t>21600022-0011</t>
  </si>
  <si>
    <t>JABON P/MANOS  ( SHAMPOO )</t>
  </si>
  <si>
    <t>REFACCIONES Y ACCESORIOS PARA EQUIPO DE COMPUTO Y TELECOMUNICACIONES</t>
  </si>
  <si>
    <t>29400009-0048</t>
  </si>
  <si>
    <t>USB MINIHUB</t>
  </si>
  <si>
    <t>29401001-0114</t>
  </si>
  <si>
    <t>PLUMA PARA DISPOSITIVOS MOBILES</t>
  </si>
  <si>
    <t>29401001-0139</t>
  </si>
  <si>
    <t>MEMORIA USB</t>
  </si>
  <si>
    <t>29401001-0219</t>
  </si>
  <si>
    <t>CABLE DE RED</t>
  </si>
  <si>
    <t>24601001-0341</t>
  </si>
  <si>
    <t>GRAPA DE PLASTICO</t>
  </si>
  <si>
    <t>24601001-0381</t>
  </si>
  <si>
    <t>CINCHOS DE PLASTICO</t>
  </si>
  <si>
    <t>24601001-0344</t>
  </si>
  <si>
    <t>PILA ALCALINA AA PAQUETE C/4 PZAS</t>
  </si>
  <si>
    <t>24601001-0346</t>
  </si>
  <si>
    <t>PILA ALCALINA AAA PAQUETE C/4 PZAS</t>
  </si>
  <si>
    <t>24601001-0246</t>
  </si>
  <si>
    <t>CABLE HDMI MACHO A HEMBRA</t>
  </si>
  <si>
    <t>COMBUSTIBLES, LUBRICANTES Y ADITIVOS PARA VEHÍCULOS TERRESTRES, AÉREOS, MARÍTIMOS, LACUSTRES Y FLUVIALES DESTINADOS A SERVICIOS ADMINISTRATIVOS</t>
  </si>
  <si>
    <t>B00MO02</t>
  </si>
  <si>
    <t>COMBUSTIBLES, LUBRICANTES Y ADITIVOS PARA VEHÍCULOS TERRESTRES, AÉREOS, MARÍTIMOS, LACUSTRES Y FLUVIALES DESTINADOS A SERVICIOS PUBLICOS Y LA OPERACIÓN DE PROGRAMAS PUBLICOS</t>
  </si>
  <si>
    <t xml:space="preserve">SERVICIO DE FOTOCOPIADO DE LA 01, VRFE </t>
  </si>
  <si>
    <t>SERVICIO DE JARDINERIA Y FUMIGACION</t>
  </si>
  <si>
    <t>SERVICIO DE JARDINERIA Y LIMPIEZA DE TECHO DE LA 01 JDE</t>
  </si>
  <si>
    <t>SERVICIOS DE LAVANDERIA, LIMPIEZA E HIGIENE</t>
  </si>
  <si>
    <t>SERVICIO DE LIMPIEZA DE LA 01 JDE</t>
  </si>
  <si>
    <t>INV A CUANDO MENOS TRES PERSONAS</t>
  </si>
  <si>
    <t>SERVICIO DE LIMPIEZA DEL MAC 040151</t>
  </si>
  <si>
    <t>SERVICIO DE VIGILANCIA DE LA 01 JDE</t>
  </si>
  <si>
    <t>SERVICIO DE VIGILANCIA DEL MAC 040151</t>
  </si>
  <si>
    <t>RENTA DEL INMUEBLE DE LA 01 JDE</t>
  </si>
  <si>
    <t>RENTA DEL INMUEBLE DEL MAC 040151</t>
  </si>
  <si>
    <t>VIATICOS NACIONALES PARA LABORES DE CAMPO Y DE SUPERVISION</t>
  </si>
  <si>
    <t>VIATICOS PARA EL PERSONAL QUE REALIZÓ ACTIVIDADES DE DPI</t>
  </si>
  <si>
    <t>COMISION POR EXPEDICION DE VALES DE GASOLINA</t>
  </si>
  <si>
    <t>CC02</t>
  </si>
  <si>
    <t>21100127-0005</t>
  </si>
  <si>
    <t>TIJERA DEL  # 8</t>
  </si>
  <si>
    <t>21100072-0003</t>
  </si>
  <si>
    <t>LIGAS NUMERO  18</t>
  </si>
  <si>
    <t>21100065-0001</t>
  </si>
  <si>
    <t>CUTTER GRNDE CORTY 18MM PZA</t>
  </si>
  <si>
    <t>21100011-0021</t>
  </si>
  <si>
    <t>BOLSA DE PLASTICO TRANSP. 60 X 90</t>
  </si>
  <si>
    <t>21100036-0011</t>
  </si>
  <si>
    <t>SUJETADOR DE DOCUMENTS PRES. MEDIANO</t>
  </si>
  <si>
    <t>21100022-0001</t>
  </si>
  <si>
    <t>CARPETA 3 ARGOLLAS TAMAÑO CARTA 1"</t>
  </si>
  <si>
    <t>21100022-0039</t>
  </si>
  <si>
    <t>CARPETA DE 3 ARGOLLAS TAMAÑO CARTA DE 1.5 PULGADAS</t>
  </si>
  <si>
    <t>21100022-0019</t>
  </si>
  <si>
    <t>CARPETA DE 3 ARGOLLAS DE 2 "</t>
  </si>
  <si>
    <t>21100022-0002</t>
  </si>
  <si>
    <t>CARPETA 3 ARGOLLAS TAMAÑO CARTA 3"</t>
  </si>
  <si>
    <t>21100013-0030</t>
  </si>
  <si>
    <t>MARCA TEXTO</t>
  </si>
  <si>
    <t>21100111-0003</t>
  </si>
  <si>
    <t>MINAS ¾ PUNTILLAS 0.7 m.m.</t>
  </si>
  <si>
    <t>ESTUCHE</t>
  </si>
  <si>
    <t>21100105-0003</t>
  </si>
  <si>
    <t>PORTAMINAS y/o LAPICERO 0.5 m.m. (PLASTIC</t>
  </si>
  <si>
    <t>21100039-0003</t>
  </si>
  <si>
    <t>CORRECTOR DE CINTA (MANUAL)</t>
  </si>
  <si>
    <t>21100013-0018</t>
  </si>
  <si>
    <t>MARCADOR PARA PINTARRON</t>
  </si>
  <si>
    <t>JUEGO</t>
  </si>
  <si>
    <t>21100041-0047</t>
  </si>
  <si>
    <t>LIBRETA PROFESIONAL CUADRO GRANDE 100 hjs</t>
  </si>
  <si>
    <t>21100006-0008</t>
  </si>
  <si>
    <t>MARCADOR PUNTO FINO</t>
  </si>
  <si>
    <t>21100033-0029</t>
  </si>
  <si>
    <t>CINTA MAGICA 24 X 65</t>
  </si>
  <si>
    <t>21100023-0003</t>
  </si>
  <si>
    <t>REGISTRADOR  LEFORT T/OFICIO</t>
  </si>
  <si>
    <t>21100041-0050</t>
  </si>
  <si>
    <t>LIBRETA PROFESIONAL DE RAYA 200 hjs.</t>
  </si>
  <si>
    <t>21101001-0023</t>
  </si>
  <si>
    <t>GUILLOTINA - GASTO</t>
  </si>
  <si>
    <t>21101001-0082</t>
  </si>
  <si>
    <t>PAPEL OPALINA T/C</t>
  </si>
  <si>
    <t xml:space="preserve">FOLDER T/CARTA </t>
  </si>
  <si>
    <t>21101001-0087</t>
  </si>
  <si>
    <t xml:space="preserve">FOLDER T/OFICIO </t>
  </si>
  <si>
    <t>21100132-0004</t>
  </si>
  <si>
    <t>PLATO DESECHABLE</t>
  </si>
  <si>
    <t>21101001-0179</t>
  </si>
  <si>
    <t>CHAROLA DE UNICEL</t>
  </si>
  <si>
    <t>21100132-0006</t>
  </si>
  <si>
    <t>TENEDOR DESECHABLE</t>
  </si>
  <si>
    <t>21100013-0009</t>
  </si>
  <si>
    <t>MARCADOR (VARIOS)</t>
  </si>
  <si>
    <t>21100107-0002</t>
  </si>
  <si>
    <t>PERSONIFICADOR EN ACRILICO</t>
  </si>
  <si>
    <t xml:space="preserve">MATERIALES Y ÚTILES PARA EL PROCESAMIENTO EN EQUIPOS Y BIENES INFORMÁTICOS </t>
  </si>
  <si>
    <t>21401001-0463</t>
  </si>
  <si>
    <t>TONER SAMSUNG MLT-D203S NEGRO</t>
  </si>
  <si>
    <t>21400013-0417</t>
  </si>
  <si>
    <t>TONER PARA IMPRESORA KYOCERA TK 172 FS-1320 D / 1370 DN</t>
  </si>
  <si>
    <t>21401001-0013</t>
  </si>
  <si>
    <t>TONER HP</t>
  </si>
  <si>
    <t>21401001-0531</t>
  </si>
  <si>
    <t>CARTUCHO DE TONER PARA MULTIFUNCIONAL KYOCERA MOD. ECOSYS M4125 idn N/P TK-6117</t>
  </si>
  <si>
    <t>DESINFECTANTE LIMPIADOR ( FABULOSO)</t>
  </si>
  <si>
    <t>21601001-0023</t>
  </si>
  <si>
    <t>JABON P/MANOS (SHAMPOO)</t>
  </si>
  <si>
    <t>GALON</t>
  </si>
  <si>
    <t>LITROS</t>
  </si>
  <si>
    <t>21600008-0003</t>
  </si>
  <si>
    <t>AROMATIZANTE DE AMBIENTE EN SPRAY GLADE</t>
  </si>
  <si>
    <t>21600022-0013</t>
  </si>
  <si>
    <t>LIMPIA VIDRIOS</t>
  </si>
  <si>
    <t>21600006-0021</t>
  </si>
  <si>
    <t>BOLSA DE PLASTICO P/BASURA 70X90</t>
  </si>
  <si>
    <t>21600007-0004</t>
  </si>
  <si>
    <t>PASTILLA P/TANQUE W.C.</t>
  </si>
  <si>
    <t>21600018-0005</t>
  </si>
  <si>
    <t>FRANELA</t>
  </si>
  <si>
    <t>METRO</t>
  </si>
  <si>
    <t xml:space="preserve">PRODUCTOS ALIMENTICIOS PARA EL PERSONAL EN LAS INSTALACIONES DE LAS UNIDADES RESPONSABLES </t>
  </si>
  <si>
    <t>22104001-0075</t>
  </si>
  <si>
    <t>ALIMENTOS</t>
  </si>
  <si>
    <t>22104001-0155</t>
  </si>
  <si>
    <t>BOTELLIN DE  AGUA   330 ML</t>
  </si>
  <si>
    <t>22104001-0152</t>
  </si>
  <si>
    <t>GALLETAS</t>
  </si>
  <si>
    <t>22104001-0069</t>
  </si>
  <si>
    <t>AZUCAR</t>
  </si>
  <si>
    <t>22104001-0110</t>
  </si>
  <si>
    <t>PLAGUICIDA</t>
  </si>
  <si>
    <t>25200001-0001</t>
  </si>
  <si>
    <t>INSECTICIDA</t>
  </si>
  <si>
    <t>COMBUSTIBLES, LUBRICANTES Y ADITIVOS PARA VEHÍCULOS TERRESTRES, AÉREOS, MARÍTIMOS, LACUSTRES Y SERVICIOS PÚBLICOS Y LA OPERACIÓN DE PROGRAMAS</t>
  </si>
  <si>
    <t>26103001-0031</t>
  </si>
  <si>
    <t>GASOLINA MAGNA Y DIESEL PARA TARJETAS Y VALES DESTINADA A SERVICIOS PUBLICOS Y LA OPERACION DE PROGRAMAS PUBLICOS</t>
  </si>
  <si>
    <t xml:space="preserve">COMBUSTIBLES, LUBRICANTES Y ADITIVOS PARA MAQUINARIA, EQUIPO DE PRODUCCIÓN Y SERVICIOS ADMINISTRATIVOS </t>
  </si>
  <si>
    <t>26105001-0008</t>
  </si>
  <si>
    <t>GAS LP (SUMINISTRO )</t>
  </si>
  <si>
    <t>REFACCIONES Y ACCESORIOS PARA EQUIPO DE CÓMPUTO Y TELECOMUNICACIONES.</t>
  </si>
  <si>
    <t>29401001-0212</t>
  </si>
  <si>
    <t>MEMORIA DE ALMACENAMIENTO</t>
  </si>
  <si>
    <t>REFACCIONES Y ACCESORIOS MENORES OTROS BIENES MUEBLES</t>
  </si>
  <si>
    <t>29901001-0004</t>
  </si>
  <si>
    <t>ASIENTO PARA BAÑO</t>
  </si>
  <si>
    <t>SERVICIO DE AGUA</t>
  </si>
  <si>
    <t>SERVICIO DE AGUA POTABLE</t>
  </si>
  <si>
    <t>ANUAL</t>
  </si>
  <si>
    <t>SERVICIO TELEFONICO CONVENCIONAL</t>
  </si>
  <si>
    <t>SERVICIO PORTAL</t>
  </si>
  <si>
    <t>SERVICIO DE MENSAJERIA</t>
  </si>
  <si>
    <t>SEMESTRAL</t>
  </si>
  <si>
    <t xml:space="preserve">ARRENDAMIENTO DE EDIFICIOS Y LOCALES </t>
  </si>
  <si>
    <t>ARRENDAMIENTO</t>
  </si>
  <si>
    <t>INE/02-JDE/CAMP/SERV/001/2025</t>
  </si>
  <si>
    <t>FOTOCOPIADO E IMPRESIONES</t>
  </si>
  <si>
    <t>INE/02-JDE/CAMP/SERV/004/2025</t>
  </si>
  <si>
    <t>INE/02-JDE/CAMP/SERV/002/2025</t>
  </si>
  <si>
    <t>MANT Y CONS INMUEBLES</t>
  </si>
  <si>
    <t>SERVICIO DE MANTENIMIENTO A EDIFICIO</t>
  </si>
  <si>
    <t>INE/AL066</t>
  </si>
  <si>
    <t>MANT Y CONS MOBILIARIO Y EQUIPO DE ADMINISTRACIÓN</t>
  </si>
  <si>
    <t>MANTENIMIENTO DE EQUIPOS DE ADMON.</t>
  </si>
  <si>
    <t>MANTENIMIENTO Y CONSERVACIÓN DE VEHÍCULOS TERRESTRES, AÉREOS, MARÍTIMOS, LACUSTRES Y FLUVIALES</t>
  </si>
  <si>
    <t>MANTENIMIENTO A LOS VEHICULOS PROPIOS DEL INE</t>
  </si>
  <si>
    <t>TRIMESTRAL</t>
  </si>
  <si>
    <t>SERVICIO DE LIMPIEZA</t>
  </si>
  <si>
    <t>INE/02-JDE/CAMP/SERV/003/2025</t>
  </si>
  <si>
    <t>DESASOLVE Y LIMPIEZA FOSA</t>
  </si>
  <si>
    <t>MANTENIMIENTO AL ESTACIONAMIENTO Y FUMIGACION AL EDIFICIO DE LA JUNTA DISTRIAL</t>
  </si>
  <si>
    <t>SERVICIO DE JARDINERIA</t>
  </si>
  <si>
    <t>PASAJES TERRESTRES NACIONALES PARA SERVIDORES PÚBLICOS DE MANDO EN EL DESEMPEÑO DE COMISIONES Y FUNCIONES OFICIALES</t>
  </si>
  <si>
    <t>COMPLEMENTO DE PASAJE DE AUTOBUS</t>
  </si>
  <si>
    <t xml:space="preserve">VIÁTICOS NACIONALES PARA SERVIDORES PÚBLICOS EN EL DESEMPEÑO DE FUNCIONES OFICIALES </t>
  </si>
  <si>
    <t>VIATICOS POR COMISIONES OFICIALES</t>
  </si>
  <si>
    <t>MENSUAL</t>
  </si>
  <si>
    <t>VIÁTICOS NACIONALES PARA LABORES EN CAMPO Y DE SUPERVISIÓN</t>
  </si>
  <si>
    <t>OPROS IMPUESTOS Y DERECHOS</t>
  </si>
  <si>
    <t>REFRENDO DE VEHICULOS Y PEJAES</t>
  </si>
  <si>
    <t>PAPEL BOND T/CARTA 500 HJS</t>
  </si>
  <si>
    <t>21100087-0022</t>
  </si>
  <si>
    <t>PAPEL BOND T/OFICIO  C/5000 hjs.</t>
  </si>
  <si>
    <t>21100011-0017</t>
  </si>
  <si>
    <t>BOLSA DE PLASTICO TRANSP. 50 X 40</t>
  </si>
  <si>
    <t>22100001-0001</t>
  </si>
  <si>
    <t>AGUA PURIFICADA (GARRAFON)</t>
  </si>
  <si>
    <t>UTENSILIOS PARA EL SERVICIO DE ALIMENTACIÓN</t>
  </si>
  <si>
    <t>22301001-0062</t>
  </si>
  <si>
    <t>HIELERA PORTATIL</t>
  </si>
  <si>
    <t>MATERIAL ELÉCTRICO Y ELECTRÓNICO</t>
  </si>
  <si>
    <t>SERVICIO DE TELEFONÍA CELULAR</t>
  </si>
  <si>
    <t>26102001-0001</t>
  </si>
  <si>
    <t>OTROS IMPUESTOS Y DERECHOS</t>
  </si>
  <si>
    <t xml:space="preserve">PEAJES </t>
  </si>
  <si>
    <t>Programa Anual de Adquisiciones, Arrendamientos y Servicios del INE  2025 (PAAASINE)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</si>
</sst>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FF"/>
        <bgColor rgb="FF000000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dotted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4" fillId="0" borderId="0"/>
    <xf numFmtId="43" fontId="5" fillId="0" borderId="0" applyNumberFormat="0" applyFill="0" applyBorder="0" applyAlignment="0" applyProtection="0"/>
    <xf numFmtId="0" fontId="5" fillId="0" borderId="0"/>
    <xf numFmtId="44" fontId="1" fillId="0" borderId="0" applyFont="0" applyFill="0" applyBorder="0" applyAlignment="0" applyProtection="0"/>
  </cellStyleXfs>
  <cellXfs count="88">
    <xf numFmtId="0" fontId="0" fillId="0" borderId="0" xfId="0"/>
    <xf numFmtId="0" fontId="1" fillId="0" borderId="0" xfId="1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Alignment="1">
      <alignment horizontal="center" vertical="center" wrapText="1"/>
    </xf>
    <xf numFmtId="0" fontId="7" fillId="0" borderId="1" xfId="2" applyFont="1" applyBorder="1" applyAlignment="1">
      <alignment horizontal="center" vertical="center" wrapText="1"/>
    </xf>
    <xf numFmtId="1" fontId="8" fillId="0" borderId="1" xfId="3" applyNumberFormat="1" applyFont="1" applyBorder="1" applyAlignment="1">
      <alignment horizontal="left" vertical="center" wrapText="1"/>
    </xf>
    <xf numFmtId="4" fontId="7" fillId="0" borderId="1" xfId="2" applyNumberFormat="1" applyFont="1" applyBorder="1" applyAlignment="1">
      <alignment horizontal="left" vertical="center" wrapText="1"/>
    </xf>
    <xf numFmtId="3" fontId="7" fillId="0" borderId="1" xfId="2" applyNumberFormat="1" applyFont="1" applyBorder="1" applyAlignment="1">
      <alignment vertical="center" wrapText="1"/>
    </xf>
    <xf numFmtId="1" fontId="8" fillId="0" borderId="1" xfId="3" applyNumberFormat="1" applyFont="1" applyBorder="1" applyAlignment="1">
      <alignment horizontal="center" vertical="center" wrapText="1"/>
    </xf>
    <xf numFmtId="0" fontId="8" fillId="0" borderId="0" xfId="2" applyFont="1" applyAlignment="1">
      <alignment horizontal="center" vertical="center" wrapText="1"/>
    </xf>
    <xf numFmtId="49" fontId="7" fillId="0" borderId="1" xfId="2" quotePrefix="1" applyNumberFormat="1" applyFont="1" applyBorder="1" applyAlignment="1">
      <alignment horizontal="center" vertical="center" wrapText="1"/>
    </xf>
    <xf numFmtId="49" fontId="1" fillId="0" borderId="0" xfId="1" applyNumberFormat="1"/>
    <xf numFmtId="49" fontId="3" fillId="0" borderId="0" xfId="2" applyNumberFormat="1" applyFont="1" applyAlignment="1">
      <alignment horizontal="center"/>
    </xf>
    <xf numFmtId="49" fontId="2" fillId="2" borderId="1" xfId="3" applyNumberFormat="1" applyFont="1" applyFill="1" applyBorder="1" applyAlignment="1">
      <alignment horizontal="center" vertical="center" wrapText="1"/>
    </xf>
    <xf numFmtId="0" fontId="3" fillId="0" borderId="0" xfId="6" applyNumberFormat="1" applyFont="1" applyAlignment="1">
      <alignment horizontal="center"/>
    </xf>
    <xf numFmtId="0" fontId="2" fillId="2" borderId="1" xfId="6" applyNumberFormat="1" applyFont="1" applyFill="1" applyBorder="1" applyAlignment="1">
      <alignment horizontal="center" vertical="center" wrapText="1"/>
    </xf>
    <xf numFmtId="0" fontId="1" fillId="0" borderId="0" xfId="6" applyNumberFormat="1"/>
    <xf numFmtId="0" fontId="3" fillId="0" borderId="0" xfId="2" applyFont="1" applyAlignment="1">
      <alignment horizontal="right" vertical="center"/>
    </xf>
    <xf numFmtId="3" fontId="2" fillId="2" borderId="1" xfId="4" applyNumberFormat="1" applyFont="1" applyFill="1" applyBorder="1" applyAlignment="1">
      <alignment horizontal="right" vertical="center" wrapText="1"/>
    </xf>
    <xf numFmtId="0" fontId="1" fillId="0" borderId="0" xfId="1" applyAlignment="1">
      <alignment horizontal="right" vertical="center"/>
    </xf>
    <xf numFmtId="0" fontId="8" fillId="0" borderId="1" xfId="2" applyFont="1" applyBorder="1" applyAlignment="1">
      <alignment vertical="center" wrapText="1"/>
    </xf>
    <xf numFmtId="3" fontId="3" fillId="0" borderId="0" xfId="2" applyNumberFormat="1" applyFont="1" applyAlignment="1">
      <alignment horizontal="center"/>
    </xf>
    <xf numFmtId="3" fontId="1" fillId="0" borderId="0" xfId="1" applyNumberFormat="1"/>
    <xf numFmtId="0" fontId="3" fillId="0" borderId="0" xfId="2" applyFont="1" applyAlignment="1">
      <alignment horizontal="center"/>
    </xf>
    <xf numFmtId="0" fontId="1" fillId="3" borderId="0" xfId="1" applyFill="1"/>
    <xf numFmtId="0" fontId="0" fillId="0" borderId="1" xfId="0" applyBorder="1" applyAlignment="1">
      <alignment vertical="center"/>
    </xf>
    <xf numFmtId="3" fontId="7" fillId="0" borderId="1" xfId="6" applyNumberFormat="1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1" fillId="0" borderId="1" xfId="0" applyFont="1" applyBorder="1" applyAlignment="1">
      <alignment vertical="top" wrapText="1"/>
    </xf>
    <xf numFmtId="0" fontId="10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right" vertical="center" wrapText="1"/>
    </xf>
    <xf numFmtId="0" fontId="11" fillId="0" borderId="1" xfId="0" applyFont="1" applyBorder="1"/>
    <xf numFmtId="8" fontId="11" fillId="0" borderId="1" xfId="0" applyNumberFormat="1" applyFont="1" applyBorder="1"/>
    <xf numFmtId="0" fontId="10" fillId="0" borderId="3" xfId="0" applyFont="1" applyBorder="1" applyAlignment="1">
      <alignment vertical="center" wrapText="1"/>
    </xf>
    <xf numFmtId="8" fontId="11" fillId="0" borderId="1" xfId="0" applyNumberFormat="1" applyFont="1" applyBorder="1" applyAlignment="1">
      <alignment vertical="center"/>
    </xf>
    <xf numFmtId="0" fontId="11" fillId="0" borderId="0" xfId="0" applyFont="1"/>
    <xf numFmtId="0" fontId="11" fillId="0" borderId="1" xfId="0" applyFont="1" applyBorder="1" applyAlignment="1">
      <alignment vertical="center"/>
    </xf>
    <xf numFmtId="0" fontId="11" fillId="0" borderId="1" xfId="0" applyFont="1" applyBorder="1" applyAlignment="1">
      <alignment horizontal="right" vertical="center"/>
    </xf>
    <xf numFmtId="8" fontId="11" fillId="0" borderId="3" xfId="0" applyNumberFormat="1" applyFont="1" applyBorder="1" applyAlignment="1">
      <alignment vertical="center"/>
    </xf>
    <xf numFmtId="8" fontId="11" fillId="0" borderId="1" xfId="0" applyNumberFormat="1" applyFont="1" applyBorder="1" applyAlignment="1">
      <alignment horizontal="right" vertical="center"/>
    </xf>
    <xf numFmtId="8" fontId="10" fillId="0" borderId="3" xfId="0" applyNumberFormat="1" applyFont="1" applyBorder="1" applyAlignment="1">
      <alignment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/>
    </xf>
    <xf numFmtId="0" fontId="10" fillId="4" borderId="1" xfId="0" applyFont="1" applyFill="1" applyBorder="1" applyAlignment="1">
      <alignment horizontal="left" vertical="center"/>
    </xf>
    <xf numFmtId="0" fontId="8" fillId="4" borderId="1" xfId="0" applyFont="1" applyFill="1" applyBorder="1" applyAlignment="1">
      <alignment horizontal="left" vertical="center"/>
    </xf>
    <xf numFmtId="0" fontId="10" fillId="4" borderId="1" xfId="0" applyFont="1" applyFill="1" applyBorder="1" applyAlignment="1">
      <alignment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right" vertical="center" wrapText="1"/>
    </xf>
    <xf numFmtId="0" fontId="10" fillId="4" borderId="3" xfId="0" applyFont="1" applyFill="1" applyBorder="1" applyAlignment="1">
      <alignment vertical="center"/>
    </xf>
    <xf numFmtId="0" fontId="10" fillId="4" borderId="3" xfId="0" applyFont="1" applyFill="1" applyBorder="1" applyAlignment="1">
      <alignment vertical="center" wrapText="1"/>
    </xf>
    <xf numFmtId="0" fontId="10" fillId="4" borderId="4" xfId="0" applyFont="1" applyFill="1" applyBorder="1" applyAlignment="1">
      <alignment horizontal="left" vertical="top"/>
    </xf>
    <xf numFmtId="3" fontId="10" fillId="4" borderId="3" xfId="0" applyNumberFormat="1" applyFont="1" applyFill="1" applyBorder="1" applyAlignment="1">
      <alignment vertical="center" wrapText="1"/>
    </xf>
    <xf numFmtId="0" fontId="10" fillId="4" borderId="4" xfId="0" applyFont="1" applyFill="1" applyBorder="1" applyAlignment="1">
      <alignment vertical="top" wrapText="1"/>
    </xf>
    <xf numFmtId="0" fontId="10" fillId="0" borderId="1" xfId="0" applyFont="1" applyBorder="1" applyAlignment="1">
      <alignment horizontal="left" vertical="center"/>
    </xf>
    <xf numFmtId="0" fontId="10" fillId="4" borderId="4" xfId="0" applyFont="1" applyFill="1" applyBorder="1" applyAlignment="1">
      <alignment horizontal="left" vertical="top" wrapText="1"/>
    </xf>
    <xf numFmtId="3" fontId="10" fillId="4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horizontal="left" vertical="center"/>
    </xf>
    <xf numFmtId="0" fontId="10" fillId="4" borderId="4" xfId="0" applyFont="1" applyFill="1" applyBorder="1" applyAlignment="1">
      <alignment horizontal="left" wrapText="1"/>
    </xf>
    <xf numFmtId="0" fontId="10" fillId="4" borderId="1" xfId="0" applyFont="1" applyFill="1" applyBorder="1" applyAlignment="1">
      <alignment horizontal="left" vertical="top"/>
    </xf>
    <xf numFmtId="0" fontId="8" fillId="4" borderId="1" xfId="0" applyFont="1" applyFill="1" applyBorder="1" applyAlignment="1">
      <alignment horizontal="right" vertical="center"/>
    </xf>
    <xf numFmtId="0" fontId="10" fillId="4" borderId="1" xfId="0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vertical="center" wrapText="1"/>
    </xf>
    <xf numFmtId="0" fontId="10" fillId="4" borderId="6" xfId="0" applyFont="1" applyFill="1" applyBorder="1" applyAlignment="1">
      <alignment vertical="top"/>
    </xf>
    <xf numFmtId="0" fontId="10" fillId="4" borderId="1" xfId="0" applyFont="1" applyFill="1" applyBorder="1" applyAlignment="1">
      <alignment horizontal="center"/>
    </xf>
    <xf numFmtId="0" fontId="10" fillId="4" borderId="0" xfId="0" applyFont="1" applyFill="1" applyAlignment="1">
      <alignment vertical="center"/>
    </xf>
    <xf numFmtId="0" fontId="10" fillId="4" borderId="0" xfId="0" applyFont="1" applyFill="1" applyAlignment="1">
      <alignment vertical="top" wrapText="1"/>
    </xf>
    <xf numFmtId="0" fontId="8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vertical="top" wrapText="1"/>
    </xf>
    <xf numFmtId="0" fontId="8" fillId="4" borderId="0" xfId="0" applyFont="1" applyFill="1" applyAlignment="1">
      <alignment horizontal="center" vertical="center" wrapText="1"/>
    </xf>
    <xf numFmtId="3" fontId="11" fillId="4" borderId="1" xfId="0" applyNumberFormat="1" applyFont="1" applyFill="1" applyBorder="1" applyAlignment="1">
      <alignment vertical="center" wrapText="1"/>
    </xf>
    <xf numFmtId="0" fontId="10" fillId="4" borderId="1" xfId="0" applyFont="1" applyFill="1" applyBorder="1" applyAlignment="1">
      <alignment horizontal="left" wrapText="1"/>
    </xf>
    <xf numFmtId="0" fontId="10" fillId="4" borderId="1" xfId="0" applyFont="1" applyFill="1" applyBorder="1" applyAlignment="1">
      <alignment vertical="center"/>
    </xf>
    <xf numFmtId="0" fontId="11" fillId="4" borderId="1" xfId="0" applyFont="1" applyFill="1" applyBorder="1" applyAlignment="1">
      <alignment vertical="center" wrapText="1"/>
    </xf>
    <xf numFmtId="0" fontId="10" fillId="4" borderId="0" xfId="0" applyFont="1" applyFill="1"/>
    <xf numFmtId="0" fontId="10" fillId="4" borderId="7" xfId="0" applyFont="1" applyFill="1" applyBorder="1" applyAlignment="1">
      <alignment horizontal="center"/>
    </xf>
    <xf numFmtId="0" fontId="10" fillId="4" borderId="8" xfId="0" applyFont="1" applyFill="1" applyBorder="1" applyAlignment="1">
      <alignment vertical="top"/>
    </xf>
    <xf numFmtId="0" fontId="3" fillId="0" borderId="0" xfId="2" applyFont="1" applyAlignment="1">
      <alignment horizontal="center"/>
    </xf>
  </cellXfs>
  <cellStyles count="7">
    <cellStyle name="Millares 2" xfId="4" xr:uid="{00000000-0005-0000-0000-000001000000}"/>
    <cellStyle name="Moneda" xfId="6" builtinId="4"/>
    <cellStyle name="Normal" xfId="0" builtinId="0"/>
    <cellStyle name="Normal 2 2" xfId="2" xr:uid="{00000000-0005-0000-0000-000004000000}"/>
    <cellStyle name="Normal 4 2" xfId="5" xr:uid="{00000000-0005-0000-0000-000005000000}"/>
    <cellStyle name="Normal 5" xfId="1" xr:uid="{00000000-0005-0000-0000-000006000000}"/>
    <cellStyle name="Normal 8" xfId="3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371060</xdr:colOff>
      <xdr:row>0</xdr:row>
      <xdr:rowOff>0</xdr:rowOff>
    </xdr:from>
    <xdr:to>
      <xdr:col>2</xdr:col>
      <xdr:colOff>581002</xdr:colOff>
      <xdr:row>2</xdr:row>
      <xdr:rowOff>136488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E1D86567-1032-4B74-8A8C-30B306B9978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71060" y="0"/>
          <a:ext cx="1589162" cy="79180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15FDE-DEBA-42E3-B7B4-EAD28373B516}">
  <dimension ref="A1:BM251"/>
  <sheetViews>
    <sheetView tabSelected="1" zoomScaleNormal="100" zoomScaleSheetLayoutView="70" workbookViewId="0">
      <selection activeCell="A4" sqref="A4"/>
    </sheetView>
  </sheetViews>
  <sheetFormatPr baseColWidth="10" defaultColWidth="11.54296875" defaultRowHeight="14.5" x14ac:dyDescent="0.35"/>
  <cols>
    <col min="1" max="1" width="12.54296875" style="1" customWidth="1"/>
    <col min="2" max="2" width="7.54296875" style="1" customWidth="1"/>
    <col min="3" max="3" width="12.81640625" style="1" customWidth="1"/>
    <col min="4" max="4" width="11.1796875" style="1" customWidth="1"/>
    <col min="5" max="5" width="7.54296875" style="1" customWidth="1"/>
    <col min="6" max="6" width="7.54296875" style="15" customWidth="1"/>
    <col min="7" max="7" width="9.54296875" style="1" customWidth="1"/>
    <col min="8" max="8" width="8.54296875" style="1" customWidth="1"/>
    <col min="9" max="9" width="37.1796875" style="1" customWidth="1"/>
    <col min="10" max="10" width="14.54296875" style="1" customWidth="1"/>
    <col min="11" max="11" width="75.1796875" style="1" customWidth="1"/>
    <col min="12" max="12" width="14.54296875" style="1" customWidth="1"/>
    <col min="13" max="13" width="11.54296875" style="1"/>
    <col min="14" max="14" width="10.54296875" style="1" customWidth="1"/>
    <col min="15" max="15" width="9.54296875" style="1" customWidth="1"/>
    <col min="16" max="16" width="11.54296875" style="1" customWidth="1"/>
    <col min="17" max="17" width="22.453125" style="1" customWidth="1"/>
    <col min="18" max="18" width="15.81640625" style="1" customWidth="1"/>
    <col min="19" max="19" width="12.54296875" style="26" customWidth="1"/>
    <col min="20" max="20" width="10.453125" style="20" customWidth="1"/>
    <col min="21" max="21" width="12.54296875" style="23" customWidth="1"/>
    <col min="22" max="30" width="12.54296875" style="1" customWidth="1"/>
    <col min="31" max="16384" width="11.54296875" style="1"/>
  </cols>
  <sheetData>
    <row r="1" spans="1:30" ht="26" x14ac:dyDescent="0.6">
      <c r="A1" s="87" t="s">
        <v>434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  <c r="U1" s="87"/>
      <c r="V1" s="87"/>
      <c r="W1" s="87"/>
      <c r="X1" s="87"/>
      <c r="Y1" s="87"/>
      <c r="Z1" s="87"/>
      <c r="AA1" s="87"/>
      <c r="AB1" s="87"/>
      <c r="AC1" s="87"/>
    </row>
    <row r="2" spans="1:30" ht="26" x14ac:dyDescent="0.6">
      <c r="A2" s="27"/>
      <c r="B2" s="27"/>
      <c r="C2" s="27"/>
      <c r="D2" s="27"/>
      <c r="E2" s="27"/>
      <c r="F2" s="16"/>
      <c r="G2" s="27"/>
      <c r="H2" s="27"/>
      <c r="I2" s="27"/>
      <c r="J2" s="27"/>
      <c r="K2" s="27"/>
      <c r="L2" s="27"/>
      <c r="M2" s="27"/>
      <c r="N2" s="27"/>
      <c r="O2" s="27"/>
      <c r="P2" s="27"/>
      <c r="Q2" s="27"/>
      <c r="R2" s="27"/>
      <c r="S2" s="25"/>
      <c r="T2" s="18"/>
      <c r="U2" s="21"/>
      <c r="V2" s="27"/>
      <c r="W2" s="27"/>
      <c r="X2" s="27"/>
      <c r="Y2" s="27"/>
      <c r="Z2" s="27"/>
      <c r="AA2" s="27"/>
      <c r="AB2" s="27"/>
      <c r="AC2" s="27"/>
    </row>
    <row r="4" spans="1:30" s="7" customFormat="1" ht="64" customHeight="1" x14ac:dyDescent="0.35">
      <c r="A4" s="2" t="s">
        <v>0</v>
      </c>
      <c r="B4" s="2" t="s">
        <v>1</v>
      </c>
      <c r="C4" s="2" t="s">
        <v>2</v>
      </c>
      <c r="D4" s="2" t="s">
        <v>3</v>
      </c>
      <c r="E4" s="2" t="s">
        <v>4</v>
      </c>
      <c r="F4" s="17" t="s">
        <v>5</v>
      </c>
      <c r="G4" s="2" t="s">
        <v>6</v>
      </c>
      <c r="H4" s="3" t="s">
        <v>7</v>
      </c>
      <c r="I4" s="4" t="s">
        <v>8</v>
      </c>
      <c r="J4" s="3" t="s">
        <v>9</v>
      </c>
      <c r="K4" s="3" t="s">
        <v>10</v>
      </c>
      <c r="L4" s="3" t="s">
        <v>11</v>
      </c>
      <c r="M4" s="3" t="s">
        <v>12</v>
      </c>
      <c r="N4" s="3" t="s">
        <v>13</v>
      </c>
      <c r="O4" s="5" t="s">
        <v>14</v>
      </c>
      <c r="P4" s="3" t="s">
        <v>15</v>
      </c>
      <c r="Q4" s="5" t="s">
        <v>16</v>
      </c>
      <c r="R4" s="6" t="s">
        <v>17</v>
      </c>
      <c r="S4" s="6" t="s">
        <v>18</v>
      </c>
      <c r="T4" s="19" t="s">
        <v>19</v>
      </c>
      <c r="U4" s="22" t="s">
        <v>20</v>
      </c>
      <c r="V4" s="6" t="s">
        <v>21</v>
      </c>
      <c r="W4" s="6" t="s">
        <v>22</v>
      </c>
      <c r="X4" s="6" t="s">
        <v>23</v>
      </c>
      <c r="Y4" s="6" t="s">
        <v>24</v>
      </c>
      <c r="Z4" s="6" t="s">
        <v>25</v>
      </c>
      <c r="AA4" s="6" t="s">
        <v>26</v>
      </c>
      <c r="AB4" s="6" t="s">
        <v>27</v>
      </c>
      <c r="AC4" s="6" t="s">
        <v>28</v>
      </c>
      <c r="AD4" s="6" t="s">
        <v>29</v>
      </c>
    </row>
    <row r="5" spans="1:30" s="13" customFormat="1" ht="64" customHeight="1" x14ac:dyDescent="0.35">
      <c r="A5" s="31" t="s">
        <v>30</v>
      </c>
      <c r="B5" s="31" t="s">
        <v>33</v>
      </c>
      <c r="C5" s="31" t="s">
        <v>33</v>
      </c>
      <c r="D5" s="14" t="s">
        <v>34</v>
      </c>
      <c r="E5" s="8" t="s">
        <v>36</v>
      </c>
      <c r="F5" s="14" t="s">
        <v>34</v>
      </c>
      <c r="G5" s="8" t="s">
        <v>35</v>
      </c>
      <c r="H5" s="9">
        <v>21101</v>
      </c>
      <c r="I5" s="10" t="s">
        <v>31</v>
      </c>
      <c r="J5" s="32" t="s">
        <v>101</v>
      </c>
      <c r="K5" s="32" t="s">
        <v>102</v>
      </c>
      <c r="L5" s="11"/>
      <c r="M5" s="12"/>
      <c r="N5" s="29" t="s">
        <v>39</v>
      </c>
      <c r="O5" s="29">
        <v>105</v>
      </c>
      <c r="P5" s="29">
        <v>19</v>
      </c>
      <c r="Q5" s="11" t="s">
        <v>37</v>
      </c>
      <c r="R5" s="11">
        <f t="shared" ref="R5" si="0">SUM(S5:AD5)</f>
        <v>1995</v>
      </c>
      <c r="S5" s="30">
        <v>0</v>
      </c>
      <c r="T5" s="24">
        <v>0</v>
      </c>
      <c r="U5" s="24">
        <v>0</v>
      </c>
      <c r="V5" s="24">
        <v>0</v>
      </c>
      <c r="W5" s="24">
        <f>O5*P5</f>
        <v>1995</v>
      </c>
      <c r="X5" s="24">
        <v>0</v>
      </c>
      <c r="Y5" s="24">
        <v>0</v>
      </c>
      <c r="Z5" s="24">
        <v>0</v>
      </c>
      <c r="AA5" s="24">
        <v>0</v>
      </c>
      <c r="AB5" s="24">
        <v>0</v>
      </c>
      <c r="AC5" s="24">
        <v>0</v>
      </c>
      <c r="AD5" s="24">
        <v>0</v>
      </c>
    </row>
    <row r="6" spans="1:30" s="13" customFormat="1" ht="64" customHeight="1" x14ac:dyDescent="0.35">
      <c r="A6" s="31" t="s">
        <v>30</v>
      </c>
      <c r="B6" s="31" t="s">
        <v>33</v>
      </c>
      <c r="C6" s="31" t="s">
        <v>33</v>
      </c>
      <c r="D6" s="14" t="s">
        <v>34</v>
      </c>
      <c r="E6" s="8" t="s">
        <v>36</v>
      </c>
      <c r="F6" s="14" t="s">
        <v>34</v>
      </c>
      <c r="G6" s="8" t="s">
        <v>35</v>
      </c>
      <c r="H6" s="9">
        <v>21101</v>
      </c>
      <c r="I6" s="10" t="s">
        <v>31</v>
      </c>
      <c r="J6" s="32" t="s">
        <v>49</v>
      </c>
      <c r="K6" s="32" t="s">
        <v>50</v>
      </c>
      <c r="L6" s="11"/>
      <c r="M6" s="12"/>
      <c r="N6" s="29" t="s">
        <v>39</v>
      </c>
      <c r="O6" s="29">
        <v>30</v>
      </c>
      <c r="P6" s="29">
        <v>110</v>
      </c>
      <c r="Q6" s="11" t="s">
        <v>37</v>
      </c>
      <c r="R6" s="11">
        <f t="shared" ref="R6:R9" si="1">SUM(S6:AD6)</f>
        <v>3300</v>
      </c>
      <c r="S6" s="30">
        <v>0</v>
      </c>
      <c r="T6" s="24">
        <v>0</v>
      </c>
      <c r="U6" s="24">
        <v>0</v>
      </c>
      <c r="V6" s="24">
        <v>0</v>
      </c>
      <c r="W6" s="24">
        <f t="shared" ref="W6:W47" si="2">O6*P6</f>
        <v>3300</v>
      </c>
      <c r="X6" s="24">
        <v>0</v>
      </c>
      <c r="Y6" s="24">
        <v>0</v>
      </c>
      <c r="Z6" s="24">
        <v>0</v>
      </c>
      <c r="AA6" s="24">
        <v>0</v>
      </c>
      <c r="AB6" s="24">
        <v>0</v>
      </c>
      <c r="AC6" s="24">
        <v>0</v>
      </c>
      <c r="AD6" s="24">
        <v>0</v>
      </c>
    </row>
    <row r="7" spans="1:30" s="13" customFormat="1" ht="64" customHeight="1" x14ac:dyDescent="0.35">
      <c r="A7" s="31" t="s">
        <v>30</v>
      </c>
      <c r="B7" s="31" t="s">
        <v>33</v>
      </c>
      <c r="C7" s="31" t="s">
        <v>33</v>
      </c>
      <c r="D7" s="14" t="s">
        <v>34</v>
      </c>
      <c r="E7" s="8" t="s">
        <v>36</v>
      </c>
      <c r="F7" s="14" t="s">
        <v>34</v>
      </c>
      <c r="G7" s="8" t="s">
        <v>35</v>
      </c>
      <c r="H7" s="9">
        <v>21101</v>
      </c>
      <c r="I7" s="10" t="s">
        <v>31</v>
      </c>
      <c r="J7" s="32" t="s">
        <v>103</v>
      </c>
      <c r="K7" s="32" t="s">
        <v>94</v>
      </c>
      <c r="L7" s="11"/>
      <c r="M7" s="12"/>
      <c r="N7" s="29" t="s">
        <v>39</v>
      </c>
      <c r="O7" s="29">
        <v>50</v>
      </c>
      <c r="P7" s="29">
        <v>31</v>
      </c>
      <c r="Q7" s="11" t="s">
        <v>37</v>
      </c>
      <c r="R7" s="11">
        <f t="shared" si="1"/>
        <v>1550</v>
      </c>
      <c r="S7" s="30">
        <v>0</v>
      </c>
      <c r="T7" s="24">
        <v>0</v>
      </c>
      <c r="U7" s="24">
        <v>0</v>
      </c>
      <c r="V7" s="24">
        <v>0</v>
      </c>
      <c r="W7" s="24">
        <f t="shared" si="2"/>
        <v>1550</v>
      </c>
      <c r="X7" s="24">
        <v>0</v>
      </c>
      <c r="Y7" s="24">
        <v>0</v>
      </c>
      <c r="Z7" s="24">
        <v>0</v>
      </c>
      <c r="AA7" s="24">
        <v>0</v>
      </c>
      <c r="AB7" s="24">
        <v>0</v>
      </c>
      <c r="AC7" s="24">
        <v>0</v>
      </c>
      <c r="AD7" s="24">
        <v>0</v>
      </c>
    </row>
    <row r="8" spans="1:30" s="13" customFormat="1" ht="64" customHeight="1" x14ac:dyDescent="0.35">
      <c r="A8" s="31" t="s">
        <v>30</v>
      </c>
      <c r="B8" s="31" t="s">
        <v>33</v>
      </c>
      <c r="C8" s="31" t="s">
        <v>33</v>
      </c>
      <c r="D8" s="14" t="s">
        <v>34</v>
      </c>
      <c r="E8" s="8" t="s">
        <v>36</v>
      </c>
      <c r="F8" s="14" t="s">
        <v>34</v>
      </c>
      <c r="G8" s="8" t="s">
        <v>35</v>
      </c>
      <c r="H8" s="9">
        <v>21101</v>
      </c>
      <c r="I8" s="10" t="s">
        <v>31</v>
      </c>
      <c r="J8" s="32" t="s">
        <v>43</v>
      </c>
      <c r="K8" s="32" t="s">
        <v>44</v>
      </c>
      <c r="L8" s="11"/>
      <c r="M8" s="12"/>
      <c r="N8" s="29" t="s">
        <v>32</v>
      </c>
      <c r="O8" s="29">
        <v>5</v>
      </c>
      <c r="P8" s="29">
        <v>1133</v>
      </c>
      <c r="Q8" s="11" t="s">
        <v>37</v>
      </c>
      <c r="R8" s="11">
        <f t="shared" si="1"/>
        <v>5665</v>
      </c>
      <c r="S8" s="30">
        <v>0</v>
      </c>
      <c r="T8" s="24">
        <v>0</v>
      </c>
      <c r="U8" s="24">
        <v>0</v>
      </c>
      <c r="V8" s="24">
        <v>0</v>
      </c>
      <c r="W8" s="24">
        <f t="shared" si="2"/>
        <v>5665</v>
      </c>
      <c r="X8" s="24">
        <v>0</v>
      </c>
      <c r="Y8" s="24">
        <v>0</v>
      </c>
      <c r="Z8" s="24">
        <v>0</v>
      </c>
      <c r="AA8" s="24">
        <v>0</v>
      </c>
      <c r="AB8" s="24">
        <v>0</v>
      </c>
      <c r="AC8" s="24">
        <v>0</v>
      </c>
      <c r="AD8" s="24">
        <v>0</v>
      </c>
    </row>
    <row r="9" spans="1:30" s="13" customFormat="1" ht="64" customHeight="1" x14ac:dyDescent="0.35">
      <c r="A9" s="31" t="s">
        <v>30</v>
      </c>
      <c r="B9" s="31" t="s">
        <v>33</v>
      </c>
      <c r="C9" s="31" t="s">
        <v>33</v>
      </c>
      <c r="D9" s="14" t="s">
        <v>34</v>
      </c>
      <c r="E9" s="8" t="s">
        <v>36</v>
      </c>
      <c r="F9" s="14" t="s">
        <v>34</v>
      </c>
      <c r="G9" s="8" t="s">
        <v>35</v>
      </c>
      <c r="H9" s="9">
        <v>21101</v>
      </c>
      <c r="I9" s="10" t="s">
        <v>31</v>
      </c>
      <c r="J9" s="32" t="s">
        <v>114</v>
      </c>
      <c r="K9" s="32" t="s">
        <v>115</v>
      </c>
      <c r="L9" s="11"/>
      <c r="M9" s="12"/>
      <c r="N9" s="29" t="s">
        <v>32</v>
      </c>
      <c r="O9" s="29">
        <v>25</v>
      </c>
      <c r="P9" s="29">
        <v>20</v>
      </c>
      <c r="Q9" s="11" t="s">
        <v>37</v>
      </c>
      <c r="R9" s="11">
        <f t="shared" si="1"/>
        <v>500</v>
      </c>
      <c r="S9" s="30">
        <v>0</v>
      </c>
      <c r="T9" s="24">
        <v>0</v>
      </c>
      <c r="U9" s="24">
        <v>0</v>
      </c>
      <c r="V9" s="24">
        <v>0</v>
      </c>
      <c r="W9" s="24">
        <f t="shared" si="2"/>
        <v>500</v>
      </c>
      <c r="X9" s="24">
        <v>0</v>
      </c>
      <c r="Y9" s="24">
        <v>0</v>
      </c>
      <c r="Z9" s="24">
        <v>0</v>
      </c>
      <c r="AA9" s="24">
        <v>0</v>
      </c>
      <c r="AB9" s="24">
        <v>0</v>
      </c>
      <c r="AC9" s="24">
        <v>0</v>
      </c>
      <c r="AD9" s="24">
        <v>0</v>
      </c>
    </row>
    <row r="10" spans="1:30" s="13" customFormat="1" ht="64" customHeight="1" x14ac:dyDescent="0.35">
      <c r="A10" s="31" t="s">
        <v>30</v>
      </c>
      <c r="B10" s="31" t="s">
        <v>33</v>
      </c>
      <c r="C10" s="31" t="s">
        <v>33</v>
      </c>
      <c r="D10" s="14" t="s">
        <v>34</v>
      </c>
      <c r="E10" s="8" t="s">
        <v>36</v>
      </c>
      <c r="F10" s="14" t="s">
        <v>34</v>
      </c>
      <c r="G10" s="8" t="s">
        <v>35</v>
      </c>
      <c r="H10" s="9">
        <v>21101</v>
      </c>
      <c r="I10" s="10" t="s">
        <v>31</v>
      </c>
      <c r="J10" s="32" t="s">
        <v>116</v>
      </c>
      <c r="K10" s="32" t="s">
        <v>117</v>
      </c>
      <c r="L10" s="11"/>
      <c r="M10" s="12"/>
      <c r="N10" s="29" t="s">
        <v>39</v>
      </c>
      <c r="O10" s="29">
        <v>30</v>
      </c>
      <c r="P10" s="29">
        <v>28</v>
      </c>
      <c r="Q10" s="11" t="s">
        <v>37</v>
      </c>
      <c r="R10" s="11">
        <f t="shared" ref="R10:R12" si="3">SUM(S10:AD10)</f>
        <v>840</v>
      </c>
      <c r="S10" s="30">
        <v>0</v>
      </c>
      <c r="T10" s="24">
        <v>0</v>
      </c>
      <c r="U10" s="24">
        <v>0</v>
      </c>
      <c r="V10" s="24">
        <v>0</v>
      </c>
      <c r="W10" s="24">
        <f t="shared" si="2"/>
        <v>840</v>
      </c>
      <c r="X10" s="24">
        <v>0</v>
      </c>
      <c r="Y10" s="24">
        <v>0</v>
      </c>
      <c r="Z10" s="24">
        <v>0</v>
      </c>
      <c r="AA10" s="24">
        <v>0</v>
      </c>
      <c r="AB10" s="24">
        <v>0</v>
      </c>
      <c r="AC10" s="24">
        <v>0</v>
      </c>
      <c r="AD10" s="24">
        <v>0</v>
      </c>
    </row>
    <row r="11" spans="1:30" s="13" customFormat="1" ht="64" customHeight="1" x14ac:dyDescent="0.35">
      <c r="A11" s="31" t="s">
        <v>30</v>
      </c>
      <c r="B11" s="31" t="s">
        <v>33</v>
      </c>
      <c r="C11" s="31" t="s">
        <v>33</v>
      </c>
      <c r="D11" s="14" t="s">
        <v>34</v>
      </c>
      <c r="E11" s="8" t="s">
        <v>36</v>
      </c>
      <c r="F11" s="14" t="s">
        <v>34</v>
      </c>
      <c r="G11" s="8" t="s">
        <v>35</v>
      </c>
      <c r="H11" s="9">
        <v>21101</v>
      </c>
      <c r="I11" s="10" t="s">
        <v>31</v>
      </c>
      <c r="J11" s="32" t="s">
        <v>118</v>
      </c>
      <c r="K11" s="32" t="s">
        <v>119</v>
      </c>
      <c r="L11" s="11"/>
      <c r="M11" s="12"/>
      <c r="N11" s="29" t="s">
        <v>39</v>
      </c>
      <c r="O11" s="29">
        <v>150</v>
      </c>
      <c r="P11" s="29">
        <v>4</v>
      </c>
      <c r="Q11" s="11" t="s">
        <v>37</v>
      </c>
      <c r="R11" s="11">
        <f t="shared" si="3"/>
        <v>600</v>
      </c>
      <c r="S11" s="30">
        <v>0</v>
      </c>
      <c r="T11" s="24">
        <v>0</v>
      </c>
      <c r="U11" s="24">
        <v>0</v>
      </c>
      <c r="V11" s="24">
        <v>0</v>
      </c>
      <c r="W11" s="24">
        <f t="shared" si="2"/>
        <v>600</v>
      </c>
      <c r="X11" s="24">
        <v>0</v>
      </c>
      <c r="Y11" s="24">
        <v>0</v>
      </c>
      <c r="Z11" s="24">
        <v>0</v>
      </c>
      <c r="AA11" s="24">
        <v>0</v>
      </c>
      <c r="AB11" s="24">
        <v>0</v>
      </c>
      <c r="AC11" s="24">
        <v>0</v>
      </c>
      <c r="AD11" s="24">
        <v>0</v>
      </c>
    </row>
    <row r="12" spans="1:30" s="13" customFormat="1" ht="64" customHeight="1" x14ac:dyDescent="0.35">
      <c r="A12" s="31" t="s">
        <v>30</v>
      </c>
      <c r="B12" s="31" t="s">
        <v>33</v>
      </c>
      <c r="C12" s="31" t="s">
        <v>33</v>
      </c>
      <c r="D12" s="14" t="s">
        <v>34</v>
      </c>
      <c r="E12" s="8" t="s">
        <v>36</v>
      </c>
      <c r="F12" s="14" t="s">
        <v>34</v>
      </c>
      <c r="G12" s="8" t="s">
        <v>35</v>
      </c>
      <c r="H12" s="9">
        <v>21101</v>
      </c>
      <c r="I12" s="10" t="s">
        <v>31</v>
      </c>
      <c r="J12" s="32" t="s">
        <v>120</v>
      </c>
      <c r="K12" s="32" t="s">
        <v>121</v>
      </c>
      <c r="L12" s="11"/>
      <c r="M12" s="12"/>
      <c r="N12" s="29" t="s">
        <v>57</v>
      </c>
      <c r="O12" s="29">
        <v>4</v>
      </c>
      <c r="P12" s="29">
        <v>15</v>
      </c>
      <c r="Q12" s="11" t="s">
        <v>37</v>
      </c>
      <c r="R12" s="11">
        <f t="shared" si="3"/>
        <v>60</v>
      </c>
      <c r="S12" s="30">
        <v>0</v>
      </c>
      <c r="T12" s="24">
        <v>0</v>
      </c>
      <c r="U12" s="24">
        <v>0</v>
      </c>
      <c r="V12" s="24">
        <v>0</v>
      </c>
      <c r="W12" s="24">
        <f t="shared" si="2"/>
        <v>60</v>
      </c>
      <c r="X12" s="24">
        <v>0</v>
      </c>
      <c r="Y12" s="24">
        <v>0</v>
      </c>
      <c r="Z12" s="24">
        <v>0</v>
      </c>
      <c r="AA12" s="24">
        <v>0</v>
      </c>
      <c r="AB12" s="24">
        <v>0</v>
      </c>
      <c r="AC12" s="24">
        <v>0</v>
      </c>
      <c r="AD12" s="24">
        <v>0</v>
      </c>
    </row>
    <row r="13" spans="1:30" s="13" customFormat="1" ht="64" customHeight="1" x14ac:dyDescent="0.35">
      <c r="A13" s="31" t="s">
        <v>30</v>
      </c>
      <c r="B13" s="31" t="s">
        <v>33</v>
      </c>
      <c r="C13" s="31" t="s">
        <v>33</v>
      </c>
      <c r="D13" s="14" t="s">
        <v>34</v>
      </c>
      <c r="E13" s="8" t="s">
        <v>36</v>
      </c>
      <c r="F13" s="14" t="s">
        <v>34</v>
      </c>
      <c r="G13" s="8" t="s">
        <v>35</v>
      </c>
      <c r="H13" s="9">
        <v>21401</v>
      </c>
      <c r="I13" s="10" t="s">
        <v>51</v>
      </c>
      <c r="J13" s="32" t="s">
        <v>58</v>
      </c>
      <c r="K13" s="32" t="s">
        <v>59</v>
      </c>
      <c r="L13" s="11"/>
      <c r="M13" s="12"/>
      <c r="N13" s="29" t="s">
        <v>39</v>
      </c>
      <c r="O13" s="29">
        <v>1</v>
      </c>
      <c r="P13" s="29">
        <v>6315</v>
      </c>
      <c r="Q13" s="11" t="s">
        <v>37</v>
      </c>
      <c r="R13" s="11">
        <f t="shared" ref="R13:R15" si="4">SUM(S13:AD13)</f>
        <v>6315</v>
      </c>
      <c r="S13" s="30">
        <v>0</v>
      </c>
      <c r="T13" s="24">
        <v>0</v>
      </c>
      <c r="U13" s="24">
        <v>0</v>
      </c>
      <c r="V13" s="24">
        <v>0</v>
      </c>
      <c r="W13" s="24">
        <f t="shared" si="2"/>
        <v>6315</v>
      </c>
      <c r="X13" s="24">
        <v>0</v>
      </c>
      <c r="Y13" s="24">
        <v>0</v>
      </c>
      <c r="Z13" s="24">
        <v>0</v>
      </c>
      <c r="AA13" s="24">
        <v>0</v>
      </c>
      <c r="AB13" s="24">
        <v>0</v>
      </c>
      <c r="AC13" s="24">
        <v>0</v>
      </c>
      <c r="AD13" s="24">
        <v>0</v>
      </c>
    </row>
    <row r="14" spans="1:30" s="13" customFormat="1" ht="64" customHeight="1" x14ac:dyDescent="0.35">
      <c r="A14" s="31" t="s">
        <v>30</v>
      </c>
      <c r="B14" s="31" t="s">
        <v>33</v>
      </c>
      <c r="C14" s="31" t="s">
        <v>33</v>
      </c>
      <c r="D14" s="14" t="s">
        <v>34</v>
      </c>
      <c r="E14" s="8" t="s">
        <v>36</v>
      </c>
      <c r="F14" s="14" t="s">
        <v>34</v>
      </c>
      <c r="G14" s="8" t="s">
        <v>35</v>
      </c>
      <c r="H14" s="9">
        <v>21401</v>
      </c>
      <c r="I14" s="10" t="s">
        <v>51</v>
      </c>
      <c r="J14" s="32" t="s">
        <v>122</v>
      </c>
      <c r="K14" s="32" t="s">
        <v>123</v>
      </c>
      <c r="L14" s="11"/>
      <c r="M14" s="12"/>
      <c r="N14" s="29" t="s">
        <v>39</v>
      </c>
      <c r="O14" s="29">
        <v>1</v>
      </c>
      <c r="P14" s="29">
        <v>4290</v>
      </c>
      <c r="Q14" s="11" t="s">
        <v>37</v>
      </c>
      <c r="R14" s="11">
        <f t="shared" si="4"/>
        <v>4290</v>
      </c>
      <c r="S14" s="30">
        <v>0</v>
      </c>
      <c r="T14" s="24">
        <v>0</v>
      </c>
      <c r="U14" s="24">
        <v>0</v>
      </c>
      <c r="V14" s="24">
        <v>0</v>
      </c>
      <c r="W14" s="24">
        <f t="shared" si="2"/>
        <v>4290</v>
      </c>
      <c r="X14" s="24">
        <v>0</v>
      </c>
      <c r="Y14" s="24">
        <v>0</v>
      </c>
      <c r="Z14" s="24">
        <v>0</v>
      </c>
      <c r="AA14" s="24">
        <v>0</v>
      </c>
      <c r="AB14" s="24">
        <v>0</v>
      </c>
      <c r="AC14" s="24">
        <v>0</v>
      </c>
      <c r="AD14" s="24">
        <v>0</v>
      </c>
    </row>
    <row r="15" spans="1:30" s="13" customFormat="1" ht="64" customHeight="1" x14ac:dyDescent="0.35">
      <c r="A15" s="31" t="s">
        <v>30</v>
      </c>
      <c r="B15" s="31" t="s">
        <v>33</v>
      </c>
      <c r="C15" s="31" t="s">
        <v>33</v>
      </c>
      <c r="D15" s="14" t="s">
        <v>34</v>
      </c>
      <c r="E15" s="8" t="s">
        <v>36</v>
      </c>
      <c r="F15" s="14" t="s">
        <v>34</v>
      </c>
      <c r="G15" s="8" t="s">
        <v>35</v>
      </c>
      <c r="H15" s="9">
        <v>21401</v>
      </c>
      <c r="I15" s="10" t="s">
        <v>51</v>
      </c>
      <c r="J15" s="32" t="s">
        <v>124</v>
      </c>
      <c r="K15" s="32" t="s">
        <v>125</v>
      </c>
      <c r="L15" s="11"/>
      <c r="M15" s="12"/>
      <c r="N15" s="29" t="s">
        <v>39</v>
      </c>
      <c r="O15" s="29">
        <v>2</v>
      </c>
      <c r="P15" s="29">
        <v>2240</v>
      </c>
      <c r="Q15" s="11" t="s">
        <v>37</v>
      </c>
      <c r="R15" s="11">
        <f t="shared" si="4"/>
        <v>4480</v>
      </c>
      <c r="S15" s="30">
        <v>0</v>
      </c>
      <c r="T15" s="24">
        <v>0</v>
      </c>
      <c r="U15" s="24">
        <v>0</v>
      </c>
      <c r="V15" s="24">
        <v>0</v>
      </c>
      <c r="W15" s="24">
        <f t="shared" si="2"/>
        <v>4480</v>
      </c>
      <c r="X15" s="24">
        <v>0</v>
      </c>
      <c r="Y15" s="24">
        <v>0</v>
      </c>
      <c r="Z15" s="24">
        <v>0</v>
      </c>
      <c r="AA15" s="24">
        <v>0</v>
      </c>
      <c r="AB15" s="24">
        <v>0</v>
      </c>
      <c r="AC15" s="24">
        <v>0</v>
      </c>
      <c r="AD15" s="24">
        <v>0</v>
      </c>
    </row>
    <row r="16" spans="1:30" s="13" customFormat="1" ht="64" customHeight="1" x14ac:dyDescent="0.35">
      <c r="A16" s="31" t="s">
        <v>30</v>
      </c>
      <c r="B16" s="31" t="s">
        <v>33</v>
      </c>
      <c r="C16" s="31" t="s">
        <v>33</v>
      </c>
      <c r="D16" s="14" t="s">
        <v>34</v>
      </c>
      <c r="E16" s="8" t="s">
        <v>36</v>
      </c>
      <c r="F16" s="14" t="s">
        <v>34</v>
      </c>
      <c r="G16" s="8" t="s">
        <v>35</v>
      </c>
      <c r="H16" s="9">
        <v>21601</v>
      </c>
      <c r="I16" s="10" t="s">
        <v>60</v>
      </c>
      <c r="J16" s="32" t="s">
        <v>65</v>
      </c>
      <c r="K16" s="32" t="s">
        <v>66</v>
      </c>
      <c r="L16" s="11"/>
      <c r="M16" s="12"/>
      <c r="N16" s="29" t="s">
        <v>32</v>
      </c>
      <c r="O16" s="29">
        <v>12</v>
      </c>
      <c r="P16" s="29">
        <v>434</v>
      </c>
      <c r="Q16" s="11" t="s">
        <v>37</v>
      </c>
      <c r="R16" s="11">
        <f t="shared" ref="R16:R23" si="5">SUM(S16:AD16)</f>
        <v>5208</v>
      </c>
      <c r="S16" s="30">
        <v>0</v>
      </c>
      <c r="T16" s="24">
        <v>0</v>
      </c>
      <c r="U16" s="24">
        <v>0</v>
      </c>
      <c r="V16" s="24">
        <v>0</v>
      </c>
      <c r="W16" s="24">
        <f t="shared" si="2"/>
        <v>5208</v>
      </c>
      <c r="X16" s="24">
        <v>0</v>
      </c>
      <c r="Y16" s="24">
        <v>0</v>
      </c>
      <c r="Z16" s="24">
        <v>0</v>
      </c>
      <c r="AA16" s="24">
        <v>0</v>
      </c>
      <c r="AB16" s="24">
        <v>0</v>
      </c>
      <c r="AC16" s="24">
        <v>0</v>
      </c>
      <c r="AD16" s="24">
        <v>0</v>
      </c>
    </row>
    <row r="17" spans="1:30" s="13" customFormat="1" ht="64" customHeight="1" x14ac:dyDescent="0.35">
      <c r="A17" s="31" t="s">
        <v>30</v>
      </c>
      <c r="B17" s="31" t="s">
        <v>33</v>
      </c>
      <c r="C17" s="31" t="s">
        <v>33</v>
      </c>
      <c r="D17" s="14" t="s">
        <v>34</v>
      </c>
      <c r="E17" s="8" t="s">
        <v>36</v>
      </c>
      <c r="F17" s="14" t="s">
        <v>34</v>
      </c>
      <c r="G17" s="8" t="s">
        <v>35</v>
      </c>
      <c r="H17" s="9">
        <v>21601</v>
      </c>
      <c r="I17" s="10" t="s">
        <v>60</v>
      </c>
      <c r="J17" s="32" t="s">
        <v>63</v>
      </c>
      <c r="K17" s="32" t="s">
        <v>64</v>
      </c>
      <c r="L17" s="11"/>
      <c r="M17" s="12"/>
      <c r="N17" s="29" t="s">
        <v>39</v>
      </c>
      <c r="O17" s="29">
        <v>20</v>
      </c>
      <c r="P17" s="29">
        <v>52</v>
      </c>
      <c r="Q17" s="11" t="s">
        <v>37</v>
      </c>
      <c r="R17" s="11">
        <f t="shared" si="5"/>
        <v>1040</v>
      </c>
      <c r="S17" s="30">
        <v>0</v>
      </c>
      <c r="T17" s="24">
        <v>0</v>
      </c>
      <c r="U17" s="24">
        <v>0</v>
      </c>
      <c r="V17" s="24">
        <v>0</v>
      </c>
      <c r="W17" s="24">
        <f t="shared" si="2"/>
        <v>1040</v>
      </c>
      <c r="X17" s="24">
        <v>0</v>
      </c>
      <c r="Y17" s="24">
        <v>0</v>
      </c>
      <c r="Z17" s="24">
        <v>0</v>
      </c>
      <c r="AA17" s="24">
        <v>0</v>
      </c>
      <c r="AB17" s="24">
        <v>0</v>
      </c>
      <c r="AC17" s="24">
        <v>0</v>
      </c>
      <c r="AD17" s="24">
        <v>0</v>
      </c>
    </row>
    <row r="18" spans="1:30" s="13" customFormat="1" ht="64" customHeight="1" x14ac:dyDescent="0.35">
      <c r="A18" s="31" t="s">
        <v>30</v>
      </c>
      <c r="B18" s="31" t="s">
        <v>33</v>
      </c>
      <c r="C18" s="31" t="s">
        <v>33</v>
      </c>
      <c r="D18" s="14" t="s">
        <v>34</v>
      </c>
      <c r="E18" s="8" t="s">
        <v>36</v>
      </c>
      <c r="F18" s="14" t="s">
        <v>34</v>
      </c>
      <c r="G18" s="8" t="s">
        <v>35</v>
      </c>
      <c r="H18" s="9">
        <v>21601</v>
      </c>
      <c r="I18" s="10" t="s">
        <v>60</v>
      </c>
      <c r="J18" s="32" t="s">
        <v>126</v>
      </c>
      <c r="K18" s="32" t="s">
        <v>127</v>
      </c>
      <c r="L18" s="11"/>
      <c r="M18" s="12"/>
      <c r="N18" s="29" t="s">
        <v>32</v>
      </c>
      <c r="O18" s="29">
        <v>10</v>
      </c>
      <c r="P18" s="29">
        <v>318</v>
      </c>
      <c r="Q18" s="11" t="s">
        <v>37</v>
      </c>
      <c r="R18" s="11">
        <f t="shared" si="5"/>
        <v>3180</v>
      </c>
      <c r="S18" s="30">
        <v>0</v>
      </c>
      <c r="T18" s="24">
        <v>0</v>
      </c>
      <c r="U18" s="24">
        <v>0</v>
      </c>
      <c r="V18" s="24">
        <v>0</v>
      </c>
      <c r="W18" s="24">
        <f t="shared" si="2"/>
        <v>3180</v>
      </c>
      <c r="X18" s="24">
        <v>0</v>
      </c>
      <c r="Y18" s="24">
        <v>0</v>
      </c>
      <c r="Z18" s="24">
        <v>0</v>
      </c>
      <c r="AA18" s="24">
        <v>0</v>
      </c>
      <c r="AB18" s="24">
        <v>0</v>
      </c>
      <c r="AC18" s="24">
        <v>0</v>
      </c>
      <c r="AD18" s="24">
        <v>0</v>
      </c>
    </row>
    <row r="19" spans="1:30" s="13" customFormat="1" ht="64" customHeight="1" x14ac:dyDescent="0.35">
      <c r="A19" s="31" t="s">
        <v>30</v>
      </c>
      <c r="B19" s="31" t="s">
        <v>33</v>
      </c>
      <c r="C19" s="31" t="s">
        <v>33</v>
      </c>
      <c r="D19" s="14" t="s">
        <v>34</v>
      </c>
      <c r="E19" s="8" t="s">
        <v>36</v>
      </c>
      <c r="F19" s="14" t="s">
        <v>34</v>
      </c>
      <c r="G19" s="8" t="s">
        <v>35</v>
      </c>
      <c r="H19" s="9">
        <v>21601</v>
      </c>
      <c r="I19" s="10" t="s">
        <v>60</v>
      </c>
      <c r="J19" s="32" t="s">
        <v>128</v>
      </c>
      <c r="K19" s="32" t="s">
        <v>129</v>
      </c>
      <c r="L19" s="11"/>
      <c r="M19" s="12"/>
      <c r="N19" s="29" t="s">
        <v>138</v>
      </c>
      <c r="O19" s="29">
        <v>9</v>
      </c>
      <c r="P19" s="29">
        <v>67</v>
      </c>
      <c r="Q19" s="11" t="s">
        <v>37</v>
      </c>
      <c r="R19" s="11">
        <f t="shared" si="5"/>
        <v>603</v>
      </c>
      <c r="S19" s="30">
        <v>0</v>
      </c>
      <c r="T19" s="24">
        <v>0</v>
      </c>
      <c r="U19" s="24">
        <v>0</v>
      </c>
      <c r="V19" s="24">
        <v>0</v>
      </c>
      <c r="W19" s="24">
        <f t="shared" si="2"/>
        <v>603</v>
      </c>
      <c r="X19" s="24">
        <v>0</v>
      </c>
      <c r="Y19" s="24">
        <v>0</v>
      </c>
      <c r="Z19" s="24">
        <v>0</v>
      </c>
      <c r="AA19" s="24">
        <v>0</v>
      </c>
      <c r="AB19" s="24">
        <v>0</v>
      </c>
      <c r="AC19" s="24">
        <v>0</v>
      </c>
      <c r="AD19" s="24">
        <v>0</v>
      </c>
    </row>
    <row r="20" spans="1:30" s="13" customFormat="1" ht="64" customHeight="1" x14ac:dyDescent="0.35">
      <c r="A20" s="31" t="s">
        <v>30</v>
      </c>
      <c r="B20" s="31" t="s">
        <v>33</v>
      </c>
      <c r="C20" s="31" t="s">
        <v>33</v>
      </c>
      <c r="D20" s="14" t="s">
        <v>34</v>
      </c>
      <c r="E20" s="8" t="s">
        <v>36</v>
      </c>
      <c r="F20" s="14" t="s">
        <v>34</v>
      </c>
      <c r="G20" s="8" t="s">
        <v>35</v>
      </c>
      <c r="H20" s="9">
        <v>21601</v>
      </c>
      <c r="I20" s="10" t="s">
        <v>60</v>
      </c>
      <c r="J20" s="32" t="s">
        <v>128</v>
      </c>
      <c r="K20" s="32" t="s">
        <v>129</v>
      </c>
      <c r="L20" s="11"/>
      <c r="M20" s="12"/>
      <c r="N20" s="29" t="s">
        <v>138</v>
      </c>
      <c r="O20" s="29">
        <v>1</v>
      </c>
      <c r="P20" s="29">
        <v>96</v>
      </c>
      <c r="Q20" s="11" t="s">
        <v>37</v>
      </c>
      <c r="R20" s="11">
        <f t="shared" si="5"/>
        <v>96</v>
      </c>
      <c r="S20" s="30">
        <v>0</v>
      </c>
      <c r="T20" s="24">
        <v>0</v>
      </c>
      <c r="U20" s="24">
        <v>0</v>
      </c>
      <c r="V20" s="24">
        <v>0</v>
      </c>
      <c r="W20" s="24">
        <f t="shared" si="2"/>
        <v>96</v>
      </c>
      <c r="X20" s="24">
        <v>0</v>
      </c>
      <c r="Y20" s="24">
        <v>0</v>
      </c>
      <c r="Z20" s="24">
        <v>0</v>
      </c>
      <c r="AA20" s="24">
        <v>0</v>
      </c>
      <c r="AB20" s="24">
        <v>0</v>
      </c>
      <c r="AC20" s="24">
        <v>0</v>
      </c>
      <c r="AD20" s="24">
        <v>0</v>
      </c>
    </row>
    <row r="21" spans="1:30" s="13" customFormat="1" ht="64" customHeight="1" x14ac:dyDescent="0.35">
      <c r="A21" s="31" t="s">
        <v>30</v>
      </c>
      <c r="B21" s="31" t="s">
        <v>33</v>
      </c>
      <c r="C21" s="31" t="s">
        <v>33</v>
      </c>
      <c r="D21" s="14" t="s">
        <v>34</v>
      </c>
      <c r="E21" s="8" t="s">
        <v>36</v>
      </c>
      <c r="F21" s="14" t="s">
        <v>34</v>
      </c>
      <c r="G21" s="8" t="s">
        <v>35</v>
      </c>
      <c r="H21" s="9">
        <v>21601</v>
      </c>
      <c r="I21" s="10" t="s">
        <v>60</v>
      </c>
      <c r="J21" s="32" t="s">
        <v>104</v>
      </c>
      <c r="K21" s="32" t="s">
        <v>105</v>
      </c>
      <c r="L21" s="11"/>
      <c r="M21" s="12"/>
      <c r="N21" s="29" t="s">
        <v>39</v>
      </c>
      <c r="O21" s="29">
        <v>5</v>
      </c>
      <c r="P21" s="29">
        <v>150</v>
      </c>
      <c r="Q21" s="11" t="s">
        <v>37</v>
      </c>
      <c r="R21" s="11">
        <f t="shared" si="5"/>
        <v>750</v>
      </c>
      <c r="S21" s="30">
        <v>0</v>
      </c>
      <c r="T21" s="24">
        <v>0</v>
      </c>
      <c r="U21" s="24">
        <v>0</v>
      </c>
      <c r="V21" s="24">
        <v>0</v>
      </c>
      <c r="W21" s="24">
        <f t="shared" si="2"/>
        <v>750</v>
      </c>
      <c r="X21" s="24">
        <v>0</v>
      </c>
      <c r="Y21" s="24">
        <v>0</v>
      </c>
      <c r="Z21" s="24">
        <v>0</v>
      </c>
      <c r="AA21" s="24">
        <v>0</v>
      </c>
      <c r="AB21" s="24">
        <v>0</v>
      </c>
      <c r="AC21" s="24">
        <v>0</v>
      </c>
      <c r="AD21" s="24">
        <v>0</v>
      </c>
    </row>
    <row r="22" spans="1:30" s="13" customFormat="1" ht="64" customHeight="1" x14ac:dyDescent="0.35">
      <c r="A22" s="31" t="s">
        <v>30</v>
      </c>
      <c r="B22" s="31" t="s">
        <v>33</v>
      </c>
      <c r="C22" s="31" t="s">
        <v>33</v>
      </c>
      <c r="D22" s="14" t="s">
        <v>34</v>
      </c>
      <c r="E22" s="8" t="s">
        <v>36</v>
      </c>
      <c r="F22" s="14" t="s">
        <v>34</v>
      </c>
      <c r="G22" s="8" t="s">
        <v>35</v>
      </c>
      <c r="H22" s="9">
        <v>21601</v>
      </c>
      <c r="I22" s="10" t="s">
        <v>60</v>
      </c>
      <c r="J22" s="32" t="s">
        <v>104</v>
      </c>
      <c r="K22" s="32" t="s">
        <v>105</v>
      </c>
      <c r="L22" s="11"/>
      <c r="M22" s="12"/>
      <c r="N22" s="29" t="s">
        <v>39</v>
      </c>
      <c r="O22" s="29">
        <v>1</v>
      </c>
      <c r="P22" s="29">
        <v>120</v>
      </c>
      <c r="Q22" s="11" t="s">
        <v>37</v>
      </c>
      <c r="R22" s="11">
        <f t="shared" si="5"/>
        <v>120</v>
      </c>
      <c r="S22" s="30">
        <v>0</v>
      </c>
      <c r="T22" s="24">
        <v>0</v>
      </c>
      <c r="U22" s="24">
        <v>0</v>
      </c>
      <c r="V22" s="24">
        <v>0</v>
      </c>
      <c r="W22" s="24">
        <f t="shared" si="2"/>
        <v>120</v>
      </c>
      <c r="X22" s="24">
        <v>0</v>
      </c>
      <c r="Y22" s="24">
        <v>0</v>
      </c>
      <c r="Z22" s="24">
        <v>0</v>
      </c>
      <c r="AA22" s="24">
        <v>0</v>
      </c>
      <c r="AB22" s="24">
        <v>0</v>
      </c>
      <c r="AC22" s="24">
        <v>0</v>
      </c>
      <c r="AD22" s="24">
        <v>0</v>
      </c>
    </row>
    <row r="23" spans="1:30" s="13" customFormat="1" ht="64" customHeight="1" x14ac:dyDescent="0.35">
      <c r="A23" s="31" t="s">
        <v>30</v>
      </c>
      <c r="B23" s="31" t="s">
        <v>33</v>
      </c>
      <c r="C23" s="31" t="s">
        <v>33</v>
      </c>
      <c r="D23" s="14" t="s">
        <v>34</v>
      </c>
      <c r="E23" s="8" t="s">
        <v>36</v>
      </c>
      <c r="F23" s="14" t="s">
        <v>34</v>
      </c>
      <c r="G23" s="8" t="s">
        <v>35</v>
      </c>
      <c r="H23" s="9">
        <v>21601</v>
      </c>
      <c r="I23" s="10" t="s">
        <v>60</v>
      </c>
      <c r="J23" s="32" t="s">
        <v>61</v>
      </c>
      <c r="K23" s="32" t="s">
        <v>62</v>
      </c>
      <c r="L23" s="11"/>
      <c r="M23" s="12"/>
      <c r="N23" s="29" t="s">
        <v>39</v>
      </c>
      <c r="O23" s="29">
        <v>29</v>
      </c>
      <c r="P23" s="29">
        <v>19</v>
      </c>
      <c r="Q23" s="11" t="s">
        <v>37</v>
      </c>
      <c r="R23" s="11">
        <f t="shared" si="5"/>
        <v>551</v>
      </c>
      <c r="S23" s="30">
        <v>0</v>
      </c>
      <c r="T23" s="24">
        <v>0</v>
      </c>
      <c r="U23" s="24">
        <v>0</v>
      </c>
      <c r="V23" s="24">
        <v>0</v>
      </c>
      <c r="W23" s="24">
        <f t="shared" si="2"/>
        <v>551</v>
      </c>
      <c r="X23" s="24">
        <v>0</v>
      </c>
      <c r="Y23" s="24">
        <v>0</v>
      </c>
      <c r="Z23" s="24">
        <v>0</v>
      </c>
      <c r="AA23" s="24">
        <v>0</v>
      </c>
      <c r="AB23" s="24">
        <v>0</v>
      </c>
      <c r="AC23" s="24">
        <v>0</v>
      </c>
      <c r="AD23" s="24">
        <v>0</v>
      </c>
    </row>
    <row r="24" spans="1:30" s="13" customFormat="1" ht="64" customHeight="1" x14ac:dyDescent="0.35">
      <c r="A24" s="31" t="s">
        <v>30</v>
      </c>
      <c r="B24" s="31" t="s">
        <v>33</v>
      </c>
      <c r="C24" s="31" t="s">
        <v>33</v>
      </c>
      <c r="D24" s="14" t="s">
        <v>34</v>
      </c>
      <c r="E24" s="8" t="s">
        <v>36</v>
      </c>
      <c r="F24" s="14" t="s">
        <v>34</v>
      </c>
      <c r="G24" s="8" t="s">
        <v>35</v>
      </c>
      <c r="H24" s="9">
        <v>21601</v>
      </c>
      <c r="I24" s="10" t="s">
        <v>60</v>
      </c>
      <c r="J24" s="32" t="s">
        <v>61</v>
      </c>
      <c r="K24" s="32" t="s">
        <v>62</v>
      </c>
      <c r="L24" s="11"/>
      <c r="M24" s="12"/>
      <c r="N24" s="29" t="s">
        <v>39</v>
      </c>
      <c r="O24" s="29">
        <v>1</v>
      </c>
      <c r="P24" s="29">
        <v>86</v>
      </c>
      <c r="Q24" s="11" t="s">
        <v>37</v>
      </c>
      <c r="R24" s="11">
        <f t="shared" ref="R24:R32" si="6">SUM(S24:AD24)</f>
        <v>86</v>
      </c>
      <c r="S24" s="30">
        <v>0</v>
      </c>
      <c r="T24" s="24">
        <v>0</v>
      </c>
      <c r="U24" s="24">
        <v>0</v>
      </c>
      <c r="V24" s="24">
        <v>0</v>
      </c>
      <c r="W24" s="24">
        <f t="shared" si="2"/>
        <v>86</v>
      </c>
      <c r="X24" s="24">
        <v>0</v>
      </c>
      <c r="Y24" s="24">
        <v>0</v>
      </c>
      <c r="Z24" s="24">
        <v>0</v>
      </c>
      <c r="AA24" s="24">
        <v>0</v>
      </c>
      <c r="AB24" s="24">
        <v>0</v>
      </c>
      <c r="AC24" s="24">
        <v>0</v>
      </c>
      <c r="AD24" s="24">
        <v>0</v>
      </c>
    </row>
    <row r="25" spans="1:30" s="13" customFormat="1" ht="64" customHeight="1" x14ac:dyDescent="0.35">
      <c r="A25" s="31" t="s">
        <v>30</v>
      </c>
      <c r="B25" s="31" t="s">
        <v>33</v>
      </c>
      <c r="C25" s="31" t="s">
        <v>33</v>
      </c>
      <c r="D25" s="14" t="s">
        <v>34</v>
      </c>
      <c r="E25" s="8" t="s">
        <v>36</v>
      </c>
      <c r="F25" s="14" t="s">
        <v>34</v>
      </c>
      <c r="G25" s="8" t="s">
        <v>35</v>
      </c>
      <c r="H25" s="9">
        <v>21601</v>
      </c>
      <c r="I25" s="10" t="s">
        <v>60</v>
      </c>
      <c r="J25" s="32" t="s">
        <v>130</v>
      </c>
      <c r="K25" s="32" t="s">
        <v>131</v>
      </c>
      <c r="L25" s="11"/>
      <c r="M25" s="12"/>
      <c r="N25" s="29" t="s">
        <v>39</v>
      </c>
      <c r="O25" s="29">
        <v>14</v>
      </c>
      <c r="P25" s="29">
        <v>26</v>
      </c>
      <c r="Q25" s="11" t="s">
        <v>37</v>
      </c>
      <c r="R25" s="11">
        <f t="shared" si="6"/>
        <v>364</v>
      </c>
      <c r="S25" s="30">
        <v>0</v>
      </c>
      <c r="T25" s="24">
        <v>0</v>
      </c>
      <c r="U25" s="24">
        <v>0</v>
      </c>
      <c r="V25" s="24">
        <v>0</v>
      </c>
      <c r="W25" s="24">
        <f t="shared" si="2"/>
        <v>364</v>
      </c>
      <c r="X25" s="24">
        <v>0</v>
      </c>
      <c r="Y25" s="24">
        <v>0</v>
      </c>
      <c r="Z25" s="24">
        <v>0</v>
      </c>
      <c r="AA25" s="24">
        <v>0</v>
      </c>
      <c r="AB25" s="24">
        <v>0</v>
      </c>
      <c r="AC25" s="24">
        <v>0</v>
      </c>
      <c r="AD25" s="24">
        <v>0</v>
      </c>
    </row>
    <row r="26" spans="1:30" s="13" customFormat="1" ht="64" customHeight="1" x14ac:dyDescent="0.35">
      <c r="A26" s="31" t="s">
        <v>30</v>
      </c>
      <c r="B26" s="31" t="s">
        <v>33</v>
      </c>
      <c r="C26" s="31" t="s">
        <v>33</v>
      </c>
      <c r="D26" s="14" t="s">
        <v>34</v>
      </c>
      <c r="E26" s="8" t="s">
        <v>36</v>
      </c>
      <c r="F26" s="14" t="s">
        <v>34</v>
      </c>
      <c r="G26" s="8" t="s">
        <v>35</v>
      </c>
      <c r="H26" s="9">
        <v>21601</v>
      </c>
      <c r="I26" s="10" t="s">
        <v>60</v>
      </c>
      <c r="J26" s="32" t="s">
        <v>130</v>
      </c>
      <c r="K26" s="32" t="s">
        <v>131</v>
      </c>
      <c r="L26" s="11"/>
      <c r="M26" s="12"/>
      <c r="N26" s="29" t="s">
        <v>39</v>
      </c>
      <c r="O26" s="29">
        <v>1</v>
      </c>
      <c r="P26" s="29">
        <v>58</v>
      </c>
      <c r="Q26" s="11" t="s">
        <v>37</v>
      </c>
      <c r="R26" s="11">
        <f t="shared" si="6"/>
        <v>58</v>
      </c>
      <c r="S26" s="30">
        <v>0</v>
      </c>
      <c r="T26" s="24">
        <v>0</v>
      </c>
      <c r="U26" s="24">
        <v>0</v>
      </c>
      <c r="V26" s="24">
        <v>0</v>
      </c>
      <c r="W26" s="24">
        <f t="shared" si="2"/>
        <v>58</v>
      </c>
      <c r="X26" s="24">
        <v>0</v>
      </c>
      <c r="Y26" s="24">
        <v>0</v>
      </c>
      <c r="Z26" s="24">
        <v>0</v>
      </c>
      <c r="AA26" s="24">
        <v>0</v>
      </c>
      <c r="AB26" s="24">
        <v>0</v>
      </c>
      <c r="AC26" s="24">
        <v>0</v>
      </c>
      <c r="AD26" s="24">
        <v>0</v>
      </c>
    </row>
    <row r="27" spans="1:30" s="13" customFormat="1" ht="64" customHeight="1" x14ac:dyDescent="0.35">
      <c r="A27" s="31" t="s">
        <v>30</v>
      </c>
      <c r="B27" s="31" t="s">
        <v>33</v>
      </c>
      <c r="C27" s="31" t="s">
        <v>33</v>
      </c>
      <c r="D27" s="14" t="s">
        <v>34</v>
      </c>
      <c r="E27" s="8" t="s">
        <v>36</v>
      </c>
      <c r="F27" s="14" t="s">
        <v>34</v>
      </c>
      <c r="G27" s="8" t="s">
        <v>35</v>
      </c>
      <c r="H27" s="9">
        <v>21601</v>
      </c>
      <c r="I27" s="10" t="s">
        <v>60</v>
      </c>
      <c r="J27" s="32" t="s">
        <v>132</v>
      </c>
      <c r="K27" s="32" t="s">
        <v>133</v>
      </c>
      <c r="L27" s="11"/>
      <c r="M27" s="12"/>
      <c r="N27" s="29" t="s">
        <v>39</v>
      </c>
      <c r="O27" s="29">
        <v>9</v>
      </c>
      <c r="P27" s="29">
        <v>82</v>
      </c>
      <c r="Q27" s="11" t="s">
        <v>37</v>
      </c>
      <c r="R27" s="11">
        <f t="shared" si="6"/>
        <v>738</v>
      </c>
      <c r="S27" s="30">
        <v>0</v>
      </c>
      <c r="T27" s="24">
        <v>0</v>
      </c>
      <c r="U27" s="24">
        <v>0</v>
      </c>
      <c r="V27" s="24">
        <v>0</v>
      </c>
      <c r="W27" s="24">
        <f t="shared" si="2"/>
        <v>738</v>
      </c>
      <c r="X27" s="24">
        <v>0</v>
      </c>
      <c r="Y27" s="24">
        <v>0</v>
      </c>
      <c r="Z27" s="24">
        <v>0</v>
      </c>
      <c r="AA27" s="24">
        <v>0</v>
      </c>
      <c r="AB27" s="24">
        <v>0</v>
      </c>
      <c r="AC27" s="24">
        <v>0</v>
      </c>
      <c r="AD27" s="24">
        <v>0</v>
      </c>
    </row>
    <row r="28" spans="1:30" s="13" customFormat="1" ht="64" customHeight="1" x14ac:dyDescent="0.35">
      <c r="A28" s="31" t="s">
        <v>30</v>
      </c>
      <c r="B28" s="31" t="s">
        <v>33</v>
      </c>
      <c r="C28" s="31" t="s">
        <v>33</v>
      </c>
      <c r="D28" s="14" t="s">
        <v>34</v>
      </c>
      <c r="E28" s="8" t="s">
        <v>36</v>
      </c>
      <c r="F28" s="14" t="s">
        <v>34</v>
      </c>
      <c r="G28" s="8" t="s">
        <v>35</v>
      </c>
      <c r="H28" s="9">
        <v>21601</v>
      </c>
      <c r="I28" s="10" t="s">
        <v>60</v>
      </c>
      <c r="J28" s="32" t="s">
        <v>132</v>
      </c>
      <c r="K28" s="32" t="s">
        <v>133</v>
      </c>
      <c r="L28" s="11"/>
      <c r="M28" s="12"/>
      <c r="N28" s="29" t="s">
        <v>39</v>
      </c>
      <c r="O28" s="29">
        <v>1</v>
      </c>
      <c r="P28" s="29">
        <v>118</v>
      </c>
      <c r="Q28" s="11" t="s">
        <v>37</v>
      </c>
      <c r="R28" s="11">
        <f t="shared" si="6"/>
        <v>118</v>
      </c>
      <c r="S28" s="30">
        <v>0</v>
      </c>
      <c r="T28" s="24">
        <v>0</v>
      </c>
      <c r="U28" s="24">
        <v>0</v>
      </c>
      <c r="V28" s="24">
        <v>0</v>
      </c>
      <c r="W28" s="24">
        <f t="shared" si="2"/>
        <v>118</v>
      </c>
      <c r="X28" s="24">
        <v>0</v>
      </c>
      <c r="Y28" s="24">
        <v>0</v>
      </c>
      <c r="Z28" s="24">
        <v>0</v>
      </c>
      <c r="AA28" s="24">
        <v>0</v>
      </c>
      <c r="AB28" s="24">
        <v>0</v>
      </c>
      <c r="AC28" s="24">
        <v>0</v>
      </c>
      <c r="AD28" s="24">
        <v>0</v>
      </c>
    </row>
    <row r="29" spans="1:30" s="13" customFormat="1" ht="64" customHeight="1" x14ac:dyDescent="0.35">
      <c r="A29" s="31" t="s">
        <v>30</v>
      </c>
      <c r="B29" s="31" t="s">
        <v>33</v>
      </c>
      <c r="C29" s="31" t="s">
        <v>33</v>
      </c>
      <c r="D29" s="14" t="s">
        <v>34</v>
      </c>
      <c r="E29" s="8" t="s">
        <v>36</v>
      </c>
      <c r="F29" s="14" t="s">
        <v>34</v>
      </c>
      <c r="G29" s="8" t="s">
        <v>35</v>
      </c>
      <c r="H29" s="9">
        <v>21601</v>
      </c>
      <c r="I29" s="10" t="s">
        <v>60</v>
      </c>
      <c r="J29" s="32" t="s">
        <v>134</v>
      </c>
      <c r="K29" s="32" t="s">
        <v>135</v>
      </c>
      <c r="L29" s="11"/>
      <c r="M29" s="12"/>
      <c r="N29" s="29" t="s">
        <v>39</v>
      </c>
      <c r="O29" s="29">
        <v>9</v>
      </c>
      <c r="P29" s="29">
        <v>21</v>
      </c>
      <c r="Q29" s="11" t="s">
        <v>37</v>
      </c>
      <c r="R29" s="11">
        <f t="shared" si="6"/>
        <v>189</v>
      </c>
      <c r="S29" s="30">
        <v>0</v>
      </c>
      <c r="T29" s="24">
        <v>0</v>
      </c>
      <c r="U29" s="24">
        <v>0</v>
      </c>
      <c r="V29" s="24">
        <v>0</v>
      </c>
      <c r="W29" s="24">
        <f t="shared" si="2"/>
        <v>189</v>
      </c>
      <c r="X29" s="24">
        <v>0</v>
      </c>
      <c r="Y29" s="24">
        <v>0</v>
      </c>
      <c r="Z29" s="24">
        <v>0</v>
      </c>
      <c r="AA29" s="24">
        <v>0</v>
      </c>
      <c r="AB29" s="24">
        <v>0</v>
      </c>
      <c r="AC29" s="24">
        <v>0</v>
      </c>
      <c r="AD29" s="24">
        <v>0</v>
      </c>
    </row>
    <row r="30" spans="1:30" s="13" customFormat="1" ht="64" customHeight="1" x14ac:dyDescent="0.35">
      <c r="A30" s="31" t="s">
        <v>30</v>
      </c>
      <c r="B30" s="31" t="s">
        <v>33</v>
      </c>
      <c r="C30" s="31" t="s">
        <v>33</v>
      </c>
      <c r="D30" s="14" t="s">
        <v>34</v>
      </c>
      <c r="E30" s="8" t="s">
        <v>36</v>
      </c>
      <c r="F30" s="14" t="s">
        <v>34</v>
      </c>
      <c r="G30" s="8" t="s">
        <v>35</v>
      </c>
      <c r="H30" s="9">
        <v>21601</v>
      </c>
      <c r="I30" s="10" t="s">
        <v>60</v>
      </c>
      <c r="J30" s="32" t="s">
        <v>134</v>
      </c>
      <c r="K30" s="32" t="s">
        <v>135</v>
      </c>
      <c r="L30" s="11"/>
      <c r="M30" s="12"/>
      <c r="N30" s="29" t="s">
        <v>39</v>
      </c>
      <c r="O30" s="29">
        <v>1</v>
      </c>
      <c r="P30" s="29">
        <v>30</v>
      </c>
      <c r="Q30" s="11" t="s">
        <v>37</v>
      </c>
      <c r="R30" s="11">
        <f t="shared" si="6"/>
        <v>30</v>
      </c>
      <c r="S30" s="30">
        <v>0</v>
      </c>
      <c r="T30" s="24">
        <v>0</v>
      </c>
      <c r="U30" s="24">
        <v>0</v>
      </c>
      <c r="V30" s="24">
        <v>0</v>
      </c>
      <c r="W30" s="24">
        <f t="shared" si="2"/>
        <v>30</v>
      </c>
      <c r="X30" s="24">
        <v>0</v>
      </c>
      <c r="Y30" s="24">
        <v>0</v>
      </c>
      <c r="Z30" s="24">
        <v>0</v>
      </c>
      <c r="AA30" s="24">
        <v>0</v>
      </c>
      <c r="AB30" s="24">
        <v>0</v>
      </c>
      <c r="AC30" s="24">
        <v>0</v>
      </c>
      <c r="AD30" s="24">
        <v>0</v>
      </c>
    </row>
    <row r="31" spans="1:30" s="13" customFormat="1" ht="64" customHeight="1" x14ac:dyDescent="0.35">
      <c r="A31" s="31" t="s">
        <v>30</v>
      </c>
      <c r="B31" s="31" t="s">
        <v>33</v>
      </c>
      <c r="C31" s="31" t="s">
        <v>33</v>
      </c>
      <c r="D31" s="14" t="s">
        <v>34</v>
      </c>
      <c r="E31" s="8" t="s">
        <v>36</v>
      </c>
      <c r="F31" s="14" t="s">
        <v>34</v>
      </c>
      <c r="G31" s="8" t="s">
        <v>35</v>
      </c>
      <c r="H31" s="9">
        <v>21601</v>
      </c>
      <c r="I31" s="10" t="s">
        <v>60</v>
      </c>
      <c r="J31" s="32" t="s">
        <v>136</v>
      </c>
      <c r="K31" s="32" t="s">
        <v>137</v>
      </c>
      <c r="L31" s="11"/>
      <c r="M31" s="12"/>
      <c r="N31" s="29" t="s">
        <v>39</v>
      </c>
      <c r="O31" s="29">
        <v>1</v>
      </c>
      <c r="P31" s="29">
        <v>750</v>
      </c>
      <c r="Q31" s="11" t="s">
        <v>37</v>
      </c>
      <c r="R31" s="11">
        <f t="shared" si="6"/>
        <v>750</v>
      </c>
      <c r="S31" s="30">
        <v>0</v>
      </c>
      <c r="T31" s="24">
        <v>0</v>
      </c>
      <c r="U31" s="24">
        <v>0</v>
      </c>
      <c r="V31" s="24">
        <v>0</v>
      </c>
      <c r="W31" s="24">
        <f t="shared" si="2"/>
        <v>750</v>
      </c>
      <c r="X31" s="24">
        <v>0</v>
      </c>
      <c r="Y31" s="24">
        <v>0</v>
      </c>
      <c r="Z31" s="24">
        <v>0</v>
      </c>
      <c r="AA31" s="24">
        <v>0</v>
      </c>
      <c r="AB31" s="24">
        <v>0</v>
      </c>
      <c r="AC31" s="24">
        <v>0</v>
      </c>
      <c r="AD31" s="24">
        <v>0</v>
      </c>
    </row>
    <row r="32" spans="1:30" s="13" customFormat="1" ht="64" customHeight="1" x14ac:dyDescent="0.35">
      <c r="A32" s="31" t="s">
        <v>30</v>
      </c>
      <c r="B32" s="31" t="s">
        <v>33</v>
      </c>
      <c r="C32" s="31" t="s">
        <v>33</v>
      </c>
      <c r="D32" s="14" t="s">
        <v>34</v>
      </c>
      <c r="E32" s="8" t="s">
        <v>36</v>
      </c>
      <c r="F32" s="14" t="s">
        <v>34</v>
      </c>
      <c r="G32" s="8" t="s">
        <v>35</v>
      </c>
      <c r="H32" s="9">
        <v>21601</v>
      </c>
      <c r="I32" s="10" t="s">
        <v>60</v>
      </c>
      <c r="J32" s="32" t="s">
        <v>136</v>
      </c>
      <c r="K32" s="32" t="s">
        <v>137</v>
      </c>
      <c r="L32" s="11"/>
      <c r="M32" s="12"/>
      <c r="N32" s="29" t="s">
        <v>39</v>
      </c>
      <c r="O32" s="29">
        <v>1</v>
      </c>
      <c r="P32" s="29">
        <v>120</v>
      </c>
      <c r="Q32" s="11" t="s">
        <v>37</v>
      </c>
      <c r="R32" s="11">
        <f t="shared" si="6"/>
        <v>120</v>
      </c>
      <c r="S32" s="30">
        <v>0</v>
      </c>
      <c r="T32" s="24">
        <v>0</v>
      </c>
      <c r="U32" s="24">
        <v>0</v>
      </c>
      <c r="V32" s="24">
        <v>0</v>
      </c>
      <c r="W32" s="24">
        <f t="shared" si="2"/>
        <v>120</v>
      </c>
      <c r="X32" s="24">
        <v>0</v>
      </c>
      <c r="Y32" s="24">
        <v>0</v>
      </c>
      <c r="Z32" s="24">
        <v>0</v>
      </c>
      <c r="AA32" s="24">
        <v>0</v>
      </c>
      <c r="AB32" s="24">
        <v>0</v>
      </c>
      <c r="AC32" s="24">
        <v>0</v>
      </c>
      <c r="AD32" s="24">
        <v>0</v>
      </c>
    </row>
    <row r="33" spans="1:30" s="13" customFormat="1" ht="64" customHeight="1" x14ac:dyDescent="0.35">
      <c r="A33" s="31" t="s">
        <v>30</v>
      </c>
      <c r="B33" s="31" t="s">
        <v>33</v>
      </c>
      <c r="C33" s="31" t="s">
        <v>33</v>
      </c>
      <c r="D33" s="14" t="s">
        <v>34</v>
      </c>
      <c r="E33" s="8" t="s">
        <v>36</v>
      </c>
      <c r="F33" s="14" t="s">
        <v>34</v>
      </c>
      <c r="G33" s="8" t="s">
        <v>35</v>
      </c>
      <c r="H33" s="9">
        <v>22104</v>
      </c>
      <c r="I33" s="10" t="s">
        <v>41</v>
      </c>
      <c r="J33" s="32" t="s">
        <v>79</v>
      </c>
      <c r="K33" s="32" t="s">
        <v>80</v>
      </c>
      <c r="L33" s="11"/>
      <c r="M33" s="12"/>
      <c r="N33" s="29" t="s">
        <v>39</v>
      </c>
      <c r="O33" s="29">
        <v>51</v>
      </c>
      <c r="P33" s="29">
        <v>36</v>
      </c>
      <c r="Q33" s="11" t="s">
        <v>37</v>
      </c>
      <c r="R33" s="11">
        <f t="shared" ref="R33:R39" si="7">SUM(S33:AD33)</f>
        <v>1836</v>
      </c>
      <c r="S33" s="30">
        <v>0</v>
      </c>
      <c r="T33" s="24">
        <v>0</v>
      </c>
      <c r="U33" s="24">
        <v>0</v>
      </c>
      <c r="V33" s="24">
        <v>0</v>
      </c>
      <c r="W33" s="24">
        <f t="shared" si="2"/>
        <v>1836</v>
      </c>
      <c r="X33" s="24">
        <v>0</v>
      </c>
      <c r="Y33" s="24">
        <v>0</v>
      </c>
      <c r="Z33" s="24">
        <v>0</v>
      </c>
      <c r="AA33" s="24">
        <v>0</v>
      </c>
      <c r="AB33" s="24">
        <v>0</v>
      </c>
      <c r="AC33" s="24">
        <v>0</v>
      </c>
      <c r="AD33" s="24">
        <v>0</v>
      </c>
    </row>
    <row r="34" spans="1:30" s="13" customFormat="1" ht="64" customHeight="1" x14ac:dyDescent="0.35">
      <c r="A34" s="31" t="s">
        <v>30</v>
      </c>
      <c r="B34" s="31" t="s">
        <v>33</v>
      </c>
      <c r="C34" s="31" t="s">
        <v>33</v>
      </c>
      <c r="D34" s="14" t="s">
        <v>34</v>
      </c>
      <c r="E34" s="8" t="s">
        <v>36</v>
      </c>
      <c r="F34" s="14" t="s">
        <v>34</v>
      </c>
      <c r="G34" s="8" t="s">
        <v>35</v>
      </c>
      <c r="H34" s="9">
        <v>22104</v>
      </c>
      <c r="I34" s="10" t="s">
        <v>41</v>
      </c>
      <c r="J34" s="32" t="s">
        <v>67</v>
      </c>
      <c r="K34" s="32" t="s">
        <v>68</v>
      </c>
      <c r="L34" s="11"/>
      <c r="M34" s="12"/>
      <c r="N34" s="29" t="s">
        <v>57</v>
      </c>
      <c r="O34" s="29">
        <v>9</v>
      </c>
      <c r="P34" s="29">
        <v>458</v>
      </c>
      <c r="Q34" s="11" t="s">
        <v>37</v>
      </c>
      <c r="R34" s="11">
        <f t="shared" si="7"/>
        <v>4122</v>
      </c>
      <c r="S34" s="30">
        <v>0</v>
      </c>
      <c r="T34" s="24">
        <v>0</v>
      </c>
      <c r="U34" s="24">
        <v>0</v>
      </c>
      <c r="V34" s="24">
        <v>0</v>
      </c>
      <c r="W34" s="24">
        <f t="shared" si="2"/>
        <v>4122</v>
      </c>
      <c r="X34" s="24">
        <v>0</v>
      </c>
      <c r="Y34" s="24">
        <v>0</v>
      </c>
      <c r="Z34" s="24">
        <v>0</v>
      </c>
      <c r="AA34" s="24">
        <v>0</v>
      </c>
      <c r="AB34" s="24">
        <v>0</v>
      </c>
      <c r="AC34" s="24">
        <v>0</v>
      </c>
      <c r="AD34" s="24">
        <v>0</v>
      </c>
    </row>
    <row r="35" spans="1:30" s="13" customFormat="1" ht="64" customHeight="1" x14ac:dyDescent="0.35">
      <c r="A35" s="31" t="s">
        <v>30</v>
      </c>
      <c r="B35" s="31" t="s">
        <v>33</v>
      </c>
      <c r="C35" s="31" t="s">
        <v>33</v>
      </c>
      <c r="D35" s="14" t="s">
        <v>34</v>
      </c>
      <c r="E35" s="8" t="s">
        <v>36</v>
      </c>
      <c r="F35" s="14" t="s">
        <v>34</v>
      </c>
      <c r="G35" s="8" t="s">
        <v>35</v>
      </c>
      <c r="H35" s="9">
        <v>22104</v>
      </c>
      <c r="I35" s="10" t="s">
        <v>41</v>
      </c>
      <c r="J35" s="32" t="s">
        <v>69</v>
      </c>
      <c r="K35" s="32" t="s">
        <v>70</v>
      </c>
      <c r="L35" s="11"/>
      <c r="M35" s="12"/>
      <c r="N35" s="29" t="s">
        <v>32</v>
      </c>
      <c r="O35" s="29">
        <v>7</v>
      </c>
      <c r="P35" s="29">
        <v>145</v>
      </c>
      <c r="Q35" s="11" t="s">
        <v>37</v>
      </c>
      <c r="R35" s="11">
        <f t="shared" si="7"/>
        <v>1015</v>
      </c>
      <c r="S35" s="30">
        <v>0</v>
      </c>
      <c r="T35" s="24">
        <v>0</v>
      </c>
      <c r="U35" s="24">
        <v>0</v>
      </c>
      <c r="V35" s="24">
        <v>0</v>
      </c>
      <c r="W35" s="24">
        <f t="shared" si="2"/>
        <v>1015</v>
      </c>
      <c r="X35" s="24">
        <v>0</v>
      </c>
      <c r="Y35" s="24">
        <v>0</v>
      </c>
      <c r="Z35" s="24">
        <v>0</v>
      </c>
      <c r="AA35" s="24">
        <v>0</v>
      </c>
      <c r="AB35" s="24">
        <v>0</v>
      </c>
      <c r="AC35" s="24">
        <v>0</v>
      </c>
      <c r="AD35" s="24">
        <v>0</v>
      </c>
    </row>
    <row r="36" spans="1:30" s="13" customFormat="1" ht="64" customHeight="1" x14ac:dyDescent="0.35">
      <c r="A36" s="31" t="s">
        <v>30</v>
      </c>
      <c r="B36" s="31" t="s">
        <v>33</v>
      </c>
      <c r="C36" s="31" t="s">
        <v>33</v>
      </c>
      <c r="D36" s="14" t="s">
        <v>34</v>
      </c>
      <c r="E36" s="8" t="s">
        <v>36</v>
      </c>
      <c r="F36" s="14" t="s">
        <v>34</v>
      </c>
      <c r="G36" s="8" t="s">
        <v>35</v>
      </c>
      <c r="H36" s="9">
        <v>22104</v>
      </c>
      <c r="I36" s="10" t="s">
        <v>41</v>
      </c>
      <c r="J36" s="32" t="s">
        <v>71</v>
      </c>
      <c r="K36" s="32" t="s">
        <v>72</v>
      </c>
      <c r="L36" s="11"/>
      <c r="M36" s="12"/>
      <c r="N36" s="29" t="s">
        <v>32</v>
      </c>
      <c r="O36" s="29">
        <v>4</v>
      </c>
      <c r="P36" s="29">
        <v>374</v>
      </c>
      <c r="Q36" s="11" t="s">
        <v>37</v>
      </c>
      <c r="R36" s="11">
        <f t="shared" si="7"/>
        <v>1496</v>
      </c>
      <c r="S36" s="30">
        <v>0</v>
      </c>
      <c r="T36" s="24">
        <v>0</v>
      </c>
      <c r="U36" s="24">
        <v>0</v>
      </c>
      <c r="V36" s="24">
        <v>0</v>
      </c>
      <c r="W36" s="24">
        <f t="shared" si="2"/>
        <v>1496</v>
      </c>
      <c r="X36" s="24">
        <v>0</v>
      </c>
      <c r="Y36" s="24">
        <v>0</v>
      </c>
      <c r="Z36" s="24">
        <v>0</v>
      </c>
      <c r="AA36" s="24">
        <v>0</v>
      </c>
      <c r="AB36" s="24">
        <v>0</v>
      </c>
      <c r="AC36" s="24">
        <v>0</v>
      </c>
      <c r="AD36" s="24">
        <v>0</v>
      </c>
    </row>
    <row r="37" spans="1:30" s="13" customFormat="1" ht="64" customHeight="1" x14ac:dyDescent="0.35">
      <c r="A37" s="31" t="s">
        <v>30</v>
      </c>
      <c r="B37" s="31" t="s">
        <v>33</v>
      </c>
      <c r="C37" s="31" t="s">
        <v>33</v>
      </c>
      <c r="D37" s="14" t="s">
        <v>34</v>
      </c>
      <c r="E37" s="8" t="s">
        <v>36</v>
      </c>
      <c r="F37" s="14" t="s">
        <v>34</v>
      </c>
      <c r="G37" s="8" t="s">
        <v>35</v>
      </c>
      <c r="H37" s="9">
        <v>22104</v>
      </c>
      <c r="I37" s="10" t="s">
        <v>41</v>
      </c>
      <c r="J37" s="32" t="s">
        <v>71</v>
      </c>
      <c r="K37" s="32" t="s">
        <v>72</v>
      </c>
      <c r="L37" s="11"/>
      <c r="M37" s="12"/>
      <c r="N37" s="29" t="s">
        <v>32</v>
      </c>
      <c r="O37" s="29">
        <v>8</v>
      </c>
      <c r="P37" s="29">
        <v>296</v>
      </c>
      <c r="Q37" s="11" t="s">
        <v>37</v>
      </c>
      <c r="R37" s="11">
        <f t="shared" si="7"/>
        <v>2368</v>
      </c>
      <c r="S37" s="30">
        <v>0</v>
      </c>
      <c r="T37" s="24">
        <v>0</v>
      </c>
      <c r="U37" s="24">
        <v>0</v>
      </c>
      <c r="V37" s="24">
        <v>0</v>
      </c>
      <c r="W37" s="24">
        <f t="shared" si="2"/>
        <v>2368</v>
      </c>
      <c r="X37" s="24">
        <v>0</v>
      </c>
      <c r="Y37" s="24">
        <v>0</v>
      </c>
      <c r="Z37" s="24">
        <v>0</v>
      </c>
      <c r="AA37" s="24">
        <v>0</v>
      </c>
      <c r="AB37" s="24">
        <v>0</v>
      </c>
      <c r="AC37" s="24">
        <v>0</v>
      </c>
      <c r="AD37" s="24">
        <v>0</v>
      </c>
    </row>
    <row r="38" spans="1:30" s="13" customFormat="1" ht="64" customHeight="1" x14ac:dyDescent="0.35">
      <c r="A38" s="31" t="s">
        <v>30</v>
      </c>
      <c r="B38" s="31" t="s">
        <v>33</v>
      </c>
      <c r="C38" s="31" t="s">
        <v>33</v>
      </c>
      <c r="D38" s="14" t="s">
        <v>34</v>
      </c>
      <c r="E38" s="8" t="s">
        <v>36</v>
      </c>
      <c r="F38" s="14" t="s">
        <v>34</v>
      </c>
      <c r="G38" s="8" t="s">
        <v>35</v>
      </c>
      <c r="H38" s="9">
        <v>22104</v>
      </c>
      <c r="I38" s="10" t="s">
        <v>41</v>
      </c>
      <c r="J38" s="32" t="s">
        <v>73</v>
      </c>
      <c r="K38" s="32" t="s">
        <v>74</v>
      </c>
      <c r="L38" s="11"/>
      <c r="M38" s="12"/>
      <c r="N38" s="29" t="s">
        <v>32</v>
      </c>
      <c r="O38" s="29">
        <v>1</v>
      </c>
      <c r="P38" s="29">
        <v>307</v>
      </c>
      <c r="Q38" s="11" t="s">
        <v>37</v>
      </c>
      <c r="R38" s="11">
        <f t="shared" si="7"/>
        <v>307</v>
      </c>
      <c r="S38" s="30">
        <v>0</v>
      </c>
      <c r="T38" s="24">
        <v>0</v>
      </c>
      <c r="U38" s="24">
        <v>0</v>
      </c>
      <c r="V38" s="24">
        <v>0</v>
      </c>
      <c r="W38" s="24">
        <f t="shared" si="2"/>
        <v>307</v>
      </c>
      <c r="X38" s="24">
        <v>0</v>
      </c>
      <c r="Y38" s="24">
        <v>0</v>
      </c>
      <c r="Z38" s="24">
        <v>0</v>
      </c>
      <c r="AA38" s="24">
        <v>0</v>
      </c>
      <c r="AB38" s="24">
        <v>0</v>
      </c>
      <c r="AC38" s="24">
        <v>0</v>
      </c>
      <c r="AD38" s="24">
        <v>0</v>
      </c>
    </row>
    <row r="39" spans="1:30" s="13" customFormat="1" ht="64" customHeight="1" x14ac:dyDescent="0.35">
      <c r="A39" s="31" t="s">
        <v>30</v>
      </c>
      <c r="B39" s="31" t="s">
        <v>33</v>
      </c>
      <c r="C39" s="31" t="s">
        <v>33</v>
      </c>
      <c r="D39" s="14" t="s">
        <v>34</v>
      </c>
      <c r="E39" s="8" t="s">
        <v>36</v>
      </c>
      <c r="F39" s="14" t="s">
        <v>34</v>
      </c>
      <c r="G39" s="8" t="s">
        <v>35</v>
      </c>
      <c r="H39" s="9">
        <v>22104</v>
      </c>
      <c r="I39" s="10" t="s">
        <v>41</v>
      </c>
      <c r="J39" s="32" t="s">
        <v>139</v>
      </c>
      <c r="K39" s="32" t="s">
        <v>140</v>
      </c>
      <c r="L39" s="11"/>
      <c r="M39" s="12"/>
      <c r="N39" s="29" t="s">
        <v>32</v>
      </c>
      <c r="O39" s="29">
        <v>1</v>
      </c>
      <c r="P39" s="29">
        <v>375</v>
      </c>
      <c r="Q39" s="11" t="s">
        <v>37</v>
      </c>
      <c r="R39" s="11">
        <f t="shared" si="7"/>
        <v>375</v>
      </c>
      <c r="S39" s="30">
        <v>0</v>
      </c>
      <c r="T39" s="24">
        <v>0</v>
      </c>
      <c r="U39" s="24">
        <v>0</v>
      </c>
      <c r="V39" s="24">
        <v>0</v>
      </c>
      <c r="W39" s="24">
        <f t="shared" si="2"/>
        <v>375</v>
      </c>
      <c r="X39" s="24">
        <v>0</v>
      </c>
      <c r="Y39" s="24">
        <v>0</v>
      </c>
      <c r="Z39" s="24">
        <v>0</v>
      </c>
      <c r="AA39" s="24">
        <v>0</v>
      </c>
      <c r="AB39" s="24">
        <v>0</v>
      </c>
      <c r="AC39" s="24">
        <v>0</v>
      </c>
      <c r="AD39" s="24">
        <v>0</v>
      </c>
    </row>
    <row r="40" spans="1:30" s="13" customFormat="1" ht="64" customHeight="1" x14ac:dyDescent="0.35">
      <c r="A40" s="31" t="s">
        <v>30</v>
      </c>
      <c r="B40" s="31" t="s">
        <v>33</v>
      </c>
      <c r="C40" s="31" t="s">
        <v>33</v>
      </c>
      <c r="D40" s="14" t="s">
        <v>34</v>
      </c>
      <c r="E40" s="8" t="s">
        <v>36</v>
      </c>
      <c r="F40" s="14" t="s">
        <v>34</v>
      </c>
      <c r="G40" s="8" t="s">
        <v>35</v>
      </c>
      <c r="H40" s="9">
        <v>22104</v>
      </c>
      <c r="I40" s="10" t="s">
        <v>41</v>
      </c>
      <c r="J40" s="32" t="s">
        <v>75</v>
      </c>
      <c r="K40" s="32" t="s">
        <v>76</v>
      </c>
      <c r="L40" s="11"/>
      <c r="M40" s="12"/>
      <c r="N40" s="29" t="s">
        <v>77</v>
      </c>
      <c r="O40" s="29">
        <v>6</v>
      </c>
      <c r="P40" s="29">
        <v>386</v>
      </c>
      <c r="Q40" s="11" t="s">
        <v>37</v>
      </c>
      <c r="R40" s="11">
        <f t="shared" ref="R40" si="8">SUM(S40:AD40)</f>
        <v>2316</v>
      </c>
      <c r="S40" s="30">
        <v>0</v>
      </c>
      <c r="T40" s="24">
        <v>0</v>
      </c>
      <c r="U40" s="24">
        <v>0</v>
      </c>
      <c r="V40" s="24">
        <v>0</v>
      </c>
      <c r="W40" s="24">
        <f t="shared" si="2"/>
        <v>2316</v>
      </c>
      <c r="X40" s="24">
        <v>0</v>
      </c>
      <c r="Y40" s="24">
        <v>0</v>
      </c>
      <c r="Z40" s="24">
        <v>0</v>
      </c>
      <c r="AA40" s="24">
        <v>0</v>
      </c>
      <c r="AB40" s="24">
        <v>0</v>
      </c>
      <c r="AC40" s="24">
        <v>0</v>
      </c>
      <c r="AD40" s="24">
        <v>0</v>
      </c>
    </row>
    <row r="41" spans="1:30" s="13" customFormat="1" ht="64" customHeight="1" x14ac:dyDescent="0.35">
      <c r="A41" s="31" t="s">
        <v>30</v>
      </c>
      <c r="B41" s="31" t="s">
        <v>33</v>
      </c>
      <c r="C41" s="31" t="s">
        <v>33</v>
      </c>
      <c r="D41" s="14" t="s">
        <v>34</v>
      </c>
      <c r="E41" s="8" t="s">
        <v>36</v>
      </c>
      <c r="F41" s="14" t="s">
        <v>34</v>
      </c>
      <c r="G41" s="8" t="s">
        <v>35</v>
      </c>
      <c r="H41" s="9">
        <v>24601</v>
      </c>
      <c r="I41" s="10" t="s">
        <v>81</v>
      </c>
      <c r="J41" s="29" t="s">
        <v>82</v>
      </c>
      <c r="K41" s="29" t="s">
        <v>83</v>
      </c>
      <c r="L41" s="11"/>
      <c r="M41" s="12"/>
      <c r="N41" s="29" t="s">
        <v>39</v>
      </c>
      <c r="O41" s="29">
        <v>19</v>
      </c>
      <c r="P41" s="29">
        <v>237</v>
      </c>
      <c r="Q41" s="11" t="s">
        <v>37</v>
      </c>
      <c r="R41" s="11">
        <f t="shared" ref="R41" si="9">SUM(S41:AD41)</f>
        <v>4503</v>
      </c>
      <c r="S41" s="30">
        <v>0</v>
      </c>
      <c r="T41" s="24">
        <v>0</v>
      </c>
      <c r="U41" s="24">
        <v>0</v>
      </c>
      <c r="V41" s="24">
        <v>0</v>
      </c>
      <c r="W41" s="24">
        <f t="shared" si="2"/>
        <v>4503</v>
      </c>
      <c r="X41" s="24">
        <v>0</v>
      </c>
      <c r="Y41" s="24">
        <v>0</v>
      </c>
      <c r="Z41" s="24">
        <v>0</v>
      </c>
      <c r="AA41" s="24">
        <v>0</v>
      </c>
      <c r="AB41" s="24">
        <v>0</v>
      </c>
      <c r="AC41" s="24">
        <v>0</v>
      </c>
      <c r="AD41" s="24">
        <v>0</v>
      </c>
    </row>
    <row r="42" spans="1:30" s="13" customFormat="1" ht="64" customHeight="1" x14ac:dyDescent="0.35">
      <c r="A42" s="31" t="s">
        <v>30</v>
      </c>
      <c r="B42" s="31" t="s">
        <v>33</v>
      </c>
      <c r="C42" s="31" t="s">
        <v>33</v>
      </c>
      <c r="D42" s="14" t="s">
        <v>34</v>
      </c>
      <c r="E42" s="8" t="s">
        <v>36</v>
      </c>
      <c r="F42" s="14" t="s">
        <v>34</v>
      </c>
      <c r="G42" s="8" t="s">
        <v>35</v>
      </c>
      <c r="H42" s="9">
        <v>24601</v>
      </c>
      <c r="I42" s="10" t="s">
        <v>81</v>
      </c>
      <c r="J42" s="29" t="s">
        <v>82</v>
      </c>
      <c r="K42" s="29" t="s">
        <v>83</v>
      </c>
      <c r="L42" s="11"/>
      <c r="M42" s="12"/>
      <c r="N42" s="29" t="s">
        <v>39</v>
      </c>
      <c r="O42" s="29">
        <v>1</v>
      </c>
      <c r="P42" s="29">
        <v>721</v>
      </c>
      <c r="Q42" s="11" t="s">
        <v>37</v>
      </c>
      <c r="R42" s="11">
        <f t="shared" ref="R42:R45" si="10">SUM(S42:AD42)</f>
        <v>721</v>
      </c>
      <c r="S42" s="30">
        <v>0</v>
      </c>
      <c r="T42" s="24">
        <v>0</v>
      </c>
      <c r="U42" s="24">
        <v>0</v>
      </c>
      <c r="V42" s="24">
        <v>0</v>
      </c>
      <c r="W42" s="24">
        <f t="shared" si="2"/>
        <v>721</v>
      </c>
      <c r="X42" s="24">
        <v>0</v>
      </c>
      <c r="Y42" s="24">
        <v>0</v>
      </c>
      <c r="Z42" s="24">
        <v>0</v>
      </c>
      <c r="AA42" s="24">
        <v>0</v>
      </c>
      <c r="AB42" s="24">
        <v>0</v>
      </c>
      <c r="AC42" s="24">
        <v>0</v>
      </c>
      <c r="AD42" s="24">
        <v>0</v>
      </c>
    </row>
    <row r="43" spans="1:30" s="13" customFormat="1" ht="64" customHeight="1" x14ac:dyDescent="0.35">
      <c r="A43" s="31" t="s">
        <v>30</v>
      </c>
      <c r="B43" s="31" t="s">
        <v>33</v>
      </c>
      <c r="C43" s="31" t="s">
        <v>33</v>
      </c>
      <c r="D43" s="14" t="s">
        <v>34</v>
      </c>
      <c r="E43" s="8" t="s">
        <v>36</v>
      </c>
      <c r="F43" s="14" t="s">
        <v>34</v>
      </c>
      <c r="G43" s="8" t="s">
        <v>35</v>
      </c>
      <c r="H43" s="9">
        <v>24601</v>
      </c>
      <c r="I43" s="10" t="s">
        <v>81</v>
      </c>
      <c r="J43" s="29" t="s">
        <v>141</v>
      </c>
      <c r="K43" s="29" t="s">
        <v>142</v>
      </c>
      <c r="L43" s="11"/>
      <c r="M43" s="12"/>
      <c r="N43" s="29" t="s">
        <v>57</v>
      </c>
      <c r="O43" s="29">
        <v>9</v>
      </c>
      <c r="P43" s="29">
        <v>116</v>
      </c>
      <c r="Q43" s="11" t="s">
        <v>37</v>
      </c>
      <c r="R43" s="11">
        <f t="shared" si="10"/>
        <v>1044</v>
      </c>
      <c r="S43" s="30">
        <v>0</v>
      </c>
      <c r="T43" s="24">
        <v>0</v>
      </c>
      <c r="U43" s="24">
        <v>0</v>
      </c>
      <c r="V43" s="24">
        <v>0</v>
      </c>
      <c r="W43" s="24">
        <f t="shared" si="2"/>
        <v>1044</v>
      </c>
      <c r="X43" s="24">
        <v>0</v>
      </c>
      <c r="Y43" s="24">
        <v>0</v>
      </c>
      <c r="Z43" s="24">
        <v>0</v>
      </c>
      <c r="AA43" s="24">
        <v>0</v>
      </c>
      <c r="AB43" s="24">
        <v>0</v>
      </c>
      <c r="AC43" s="24">
        <v>0</v>
      </c>
      <c r="AD43" s="24">
        <v>0</v>
      </c>
    </row>
    <row r="44" spans="1:30" s="13" customFormat="1" ht="64" customHeight="1" x14ac:dyDescent="0.35">
      <c r="A44" s="31" t="s">
        <v>30</v>
      </c>
      <c r="B44" s="31" t="s">
        <v>33</v>
      </c>
      <c r="C44" s="31" t="s">
        <v>33</v>
      </c>
      <c r="D44" s="14" t="s">
        <v>34</v>
      </c>
      <c r="E44" s="8" t="s">
        <v>36</v>
      </c>
      <c r="F44" s="14" t="s">
        <v>34</v>
      </c>
      <c r="G44" s="8" t="s">
        <v>35</v>
      </c>
      <c r="H44" s="9">
        <v>24601</v>
      </c>
      <c r="I44" s="10" t="s">
        <v>81</v>
      </c>
      <c r="J44" s="29" t="s">
        <v>141</v>
      </c>
      <c r="K44" s="29" t="s">
        <v>142</v>
      </c>
      <c r="L44" s="11"/>
      <c r="M44" s="12"/>
      <c r="N44" s="29" t="s">
        <v>57</v>
      </c>
      <c r="O44" s="29">
        <v>1</v>
      </c>
      <c r="P44" s="29">
        <v>166</v>
      </c>
      <c r="Q44" s="11" t="s">
        <v>37</v>
      </c>
      <c r="R44" s="11">
        <f t="shared" si="10"/>
        <v>166</v>
      </c>
      <c r="S44" s="30">
        <v>0</v>
      </c>
      <c r="T44" s="24">
        <v>0</v>
      </c>
      <c r="U44" s="24">
        <v>0</v>
      </c>
      <c r="V44" s="24">
        <v>0</v>
      </c>
      <c r="W44" s="24">
        <f t="shared" si="2"/>
        <v>166</v>
      </c>
      <c r="X44" s="24">
        <v>0</v>
      </c>
      <c r="Y44" s="24">
        <v>0</v>
      </c>
      <c r="Z44" s="24">
        <v>0</v>
      </c>
      <c r="AA44" s="24">
        <v>0</v>
      </c>
      <c r="AB44" s="24">
        <v>0</v>
      </c>
      <c r="AC44" s="24">
        <v>0</v>
      </c>
      <c r="AD44" s="24">
        <v>0</v>
      </c>
    </row>
    <row r="45" spans="1:30" s="13" customFormat="1" ht="64" customHeight="1" x14ac:dyDescent="0.35">
      <c r="A45" s="31" t="s">
        <v>30</v>
      </c>
      <c r="B45" s="31" t="s">
        <v>33</v>
      </c>
      <c r="C45" s="31" t="s">
        <v>33</v>
      </c>
      <c r="D45" s="14" t="s">
        <v>34</v>
      </c>
      <c r="E45" s="8" t="s">
        <v>36</v>
      </c>
      <c r="F45" s="14" t="s">
        <v>34</v>
      </c>
      <c r="G45" s="8" t="s">
        <v>35</v>
      </c>
      <c r="H45" s="9">
        <v>24601</v>
      </c>
      <c r="I45" s="10" t="s">
        <v>81</v>
      </c>
      <c r="J45" s="29" t="s">
        <v>143</v>
      </c>
      <c r="K45" s="29" t="s">
        <v>144</v>
      </c>
      <c r="L45" s="11"/>
      <c r="M45" s="12"/>
      <c r="N45" s="29" t="s">
        <v>39</v>
      </c>
      <c r="O45" s="29">
        <v>2</v>
      </c>
      <c r="P45" s="29">
        <v>675</v>
      </c>
      <c r="Q45" s="11" t="s">
        <v>37</v>
      </c>
      <c r="R45" s="11">
        <f t="shared" si="10"/>
        <v>1350</v>
      </c>
      <c r="S45" s="30">
        <v>0</v>
      </c>
      <c r="T45" s="24">
        <v>0</v>
      </c>
      <c r="U45" s="24">
        <v>0</v>
      </c>
      <c r="V45" s="24">
        <v>0</v>
      </c>
      <c r="W45" s="24">
        <f t="shared" si="2"/>
        <v>1350</v>
      </c>
      <c r="X45" s="24">
        <v>0</v>
      </c>
      <c r="Y45" s="24">
        <v>0</v>
      </c>
      <c r="Z45" s="24">
        <v>0</v>
      </c>
      <c r="AA45" s="24">
        <v>0</v>
      </c>
      <c r="AB45" s="24">
        <v>0</v>
      </c>
      <c r="AC45" s="24">
        <v>0</v>
      </c>
      <c r="AD45" s="24">
        <v>0</v>
      </c>
    </row>
    <row r="46" spans="1:30" s="13" customFormat="1" ht="64" customHeight="1" x14ac:dyDescent="0.35">
      <c r="A46" s="31" t="s">
        <v>30</v>
      </c>
      <c r="B46" s="31" t="s">
        <v>33</v>
      </c>
      <c r="C46" s="31" t="s">
        <v>33</v>
      </c>
      <c r="D46" s="14" t="s">
        <v>34</v>
      </c>
      <c r="E46" s="8" t="s">
        <v>36</v>
      </c>
      <c r="F46" s="14" t="s">
        <v>34</v>
      </c>
      <c r="G46" s="8" t="s">
        <v>35</v>
      </c>
      <c r="H46" s="9">
        <v>24601</v>
      </c>
      <c r="I46" s="10" t="s">
        <v>81</v>
      </c>
      <c r="J46" s="29" t="s">
        <v>143</v>
      </c>
      <c r="K46" s="29" t="s">
        <v>144</v>
      </c>
      <c r="L46" s="11"/>
      <c r="M46" s="12"/>
      <c r="N46" s="29" t="s">
        <v>39</v>
      </c>
      <c r="O46" s="29">
        <v>1</v>
      </c>
      <c r="P46" s="29">
        <v>216</v>
      </c>
      <c r="Q46" s="11" t="s">
        <v>37</v>
      </c>
      <c r="R46" s="11">
        <f t="shared" ref="R46" si="11">SUM(S46:AD46)</f>
        <v>216</v>
      </c>
      <c r="S46" s="30">
        <v>0</v>
      </c>
      <c r="T46" s="24">
        <v>0</v>
      </c>
      <c r="U46" s="24">
        <v>0</v>
      </c>
      <c r="V46" s="24">
        <v>0</v>
      </c>
      <c r="W46" s="24">
        <f t="shared" si="2"/>
        <v>216</v>
      </c>
      <c r="X46" s="24">
        <v>0</v>
      </c>
      <c r="Y46" s="24">
        <v>0</v>
      </c>
      <c r="Z46" s="24">
        <v>0</v>
      </c>
      <c r="AA46" s="24">
        <v>0</v>
      </c>
      <c r="AB46" s="24">
        <v>0</v>
      </c>
      <c r="AC46" s="24">
        <v>0</v>
      </c>
      <c r="AD46" s="24">
        <v>0</v>
      </c>
    </row>
    <row r="47" spans="1:30" s="13" customFormat="1" ht="64" customHeight="1" x14ac:dyDescent="0.35">
      <c r="A47" s="31" t="s">
        <v>30</v>
      </c>
      <c r="B47" s="31" t="s">
        <v>33</v>
      </c>
      <c r="C47" s="31" t="s">
        <v>33</v>
      </c>
      <c r="D47" s="14" t="s">
        <v>34</v>
      </c>
      <c r="E47" s="8" t="s">
        <v>36</v>
      </c>
      <c r="F47" s="14" t="s">
        <v>34</v>
      </c>
      <c r="G47" s="8" t="s">
        <v>35</v>
      </c>
      <c r="H47" s="9">
        <v>26102</v>
      </c>
      <c r="I47" s="10" t="s">
        <v>145</v>
      </c>
      <c r="J47" s="32" t="s">
        <v>45</v>
      </c>
      <c r="K47" s="32" t="s">
        <v>46</v>
      </c>
      <c r="L47" s="11"/>
      <c r="M47" s="12"/>
      <c r="N47" s="29" t="s">
        <v>39</v>
      </c>
      <c r="O47" s="29">
        <v>83</v>
      </c>
      <c r="P47" s="29">
        <v>100</v>
      </c>
      <c r="Q47" s="11" t="s">
        <v>37</v>
      </c>
      <c r="R47" s="11">
        <f t="shared" ref="R47" si="12">SUM(S47:AD47)</f>
        <v>8300</v>
      </c>
      <c r="S47" s="30">
        <v>0</v>
      </c>
      <c r="T47" s="24">
        <v>0</v>
      </c>
      <c r="U47" s="24">
        <v>0</v>
      </c>
      <c r="V47" s="24">
        <v>0</v>
      </c>
      <c r="W47" s="24">
        <f t="shared" si="2"/>
        <v>8300</v>
      </c>
      <c r="X47" s="24">
        <v>0</v>
      </c>
      <c r="Y47" s="24">
        <v>0</v>
      </c>
      <c r="Z47" s="24">
        <v>0</v>
      </c>
      <c r="AA47" s="24">
        <v>0</v>
      </c>
      <c r="AB47" s="24">
        <v>0</v>
      </c>
      <c r="AC47" s="24">
        <v>0</v>
      </c>
      <c r="AD47" s="24">
        <v>0</v>
      </c>
    </row>
    <row r="48" spans="1:30" s="13" customFormat="1" ht="64" customHeight="1" x14ac:dyDescent="0.35">
      <c r="A48" s="31" t="s">
        <v>30</v>
      </c>
      <c r="B48" s="31" t="s">
        <v>33</v>
      </c>
      <c r="C48" s="31" t="s">
        <v>33</v>
      </c>
      <c r="D48" s="14" t="s">
        <v>34</v>
      </c>
      <c r="E48" s="8" t="s">
        <v>36</v>
      </c>
      <c r="F48" s="14" t="s">
        <v>34</v>
      </c>
      <c r="G48" s="8" t="s">
        <v>35</v>
      </c>
      <c r="H48" s="9">
        <v>26103</v>
      </c>
      <c r="I48" s="10" t="s">
        <v>146</v>
      </c>
      <c r="J48" s="32" t="s">
        <v>147</v>
      </c>
      <c r="K48" s="32" t="s">
        <v>148</v>
      </c>
      <c r="L48" s="11"/>
      <c r="M48" s="12"/>
      <c r="N48" s="29" t="s">
        <v>39</v>
      </c>
      <c r="O48" s="29">
        <v>93</v>
      </c>
      <c r="P48" s="29">
        <v>100</v>
      </c>
      <c r="Q48" s="11" t="s">
        <v>37</v>
      </c>
      <c r="R48" s="11">
        <f t="shared" ref="R48:R49" si="13">SUM(S48:AD48)</f>
        <v>9300</v>
      </c>
      <c r="S48" s="30">
        <v>0</v>
      </c>
      <c r="T48" s="24">
        <v>0</v>
      </c>
      <c r="U48" s="24">
        <v>0</v>
      </c>
      <c r="V48" s="24">
        <v>0</v>
      </c>
      <c r="W48" s="24">
        <f t="shared" ref="W48:W49" si="14">O48*P48</f>
        <v>9300</v>
      </c>
      <c r="X48" s="24">
        <v>0</v>
      </c>
      <c r="Y48" s="24">
        <v>0</v>
      </c>
      <c r="Z48" s="24">
        <v>0</v>
      </c>
      <c r="AA48" s="24">
        <v>0</v>
      </c>
      <c r="AB48" s="24">
        <v>0</v>
      </c>
      <c r="AC48" s="24">
        <v>0</v>
      </c>
      <c r="AD48" s="24">
        <v>0</v>
      </c>
    </row>
    <row r="49" spans="1:30" s="13" customFormat="1" ht="64" customHeight="1" x14ac:dyDescent="0.35">
      <c r="A49" s="31" t="s">
        <v>30</v>
      </c>
      <c r="B49" s="31" t="s">
        <v>33</v>
      </c>
      <c r="C49" s="31" t="s">
        <v>33</v>
      </c>
      <c r="D49" s="14" t="s">
        <v>34</v>
      </c>
      <c r="E49" s="8" t="s">
        <v>36</v>
      </c>
      <c r="F49" s="14" t="s">
        <v>34</v>
      </c>
      <c r="G49" s="8" t="s">
        <v>35</v>
      </c>
      <c r="H49" s="9">
        <v>26103</v>
      </c>
      <c r="I49" s="10" t="s">
        <v>146</v>
      </c>
      <c r="J49" s="32" t="s">
        <v>149</v>
      </c>
      <c r="K49" s="32" t="s">
        <v>150</v>
      </c>
      <c r="L49" s="11"/>
      <c r="M49" s="12"/>
      <c r="N49" s="29" t="s">
        <v>39</v>
      </c>
      <c r="O49" s="29">
        <v>1</v>
      </c>
      <c r="P49" s="29">
        <v>50</v>
      </c>
      <c r="Q49" s="11" t="s">
        <v>37</v>
      </c>
      <c r="R49" s="11">
        <f t="shared" si="13"/>
        <v>50</v>
      </c>
      <c r="S49" s="30">
        <v>0</v>
      </c>
      <c r="T49" s="24">
        <v>0</v>
      </c>
      <c r="U49" s="24">
        <v>0</v>
      </c>
      <c r="V49" s="24">
        <v>0</v>
      </c>
      <c r="W49" s="24">
        <f t="shared" si="14"/>
        <v>50</v>
      </c>
      <c r="X49" s="24">
        <v>0</v>
      </c>
      <c r="Y49" s="24">
        <v>0</v>
      </c>
      <c r="Z49" s="24">
        <v>0</v>
      </c>
      <c r="AA49" s="24">
        <v>0</v>
      </c>
      <c r="AB49" s="24">
        <v>0</v>
      </c>
      <c r="AC49" s="24">
        <v>0</v>
      </c>
      <c r="AD49" s="24">
        <v>0</v>
      </c>
    </row>
    <row r="50" spans="1:30" s="13" customFormat="1" ht="64" customHeight="1" x14ac:dyDescent="0.35">
      <c r="A50" s="31" t="s">
        <v>30</v>
      </c>
      <c r="B50" s="31" t="s">
        <v>33</v>
      </c>
      <c r="C50" s="31" t="s">
        <v>33</v>
      </c>
      <c r="D50" s="14" t="s">
        <v>34</v>
      </c>
      <c r="E50" s="8" t="s">
        <v>36</v>
      </c>
      <c r="F50" s="14" t="s">
        <v>34</v>
      </c>
      <c r="G50" s="8" t="s">
        <v>35</v>
      </c>
      <c r="H50" s="9">
        <v>26104</v>
      </c>
      <c r="I50" s="10" t="s">
        <v>151</v>
      </c>
      <c r="J50" s="32" t="s">
        <v>95</v>
      </c>
      <c r="K50" s="32" t="s">
        <v>96</v>
      </c>
      <c r="L50" s="11"/>
      <c r="M50" s="12"/>
      <c r="N50" s="29" t="s">
        <v>39</v>
      </c>
      <c r="O50" s="29">
        <v>36</v>
      </c>
      <c r="P50" s="29">
        <v>100</v>
      </c>
      <c r="Q50" s="11" t="s">
        <v>37</v>
      </c>
      <c r="R50" s="11">
        <f t="shared" ref="R50:R51" si="15">SUM(S50:AD50)</f>
        <v>3600</v>
      </c>
      <c r="S50" s="30">
        <v>0</v>
      </c>
      <c r="T50" s="24">
        <v>0</v>
      </c>
      <c r="U50" s="24">
        <v>0</v>
      </c>
      <c r="V50" s="24">
        <v>0</v>
      </c>
      <c r="W50" s="24">
        <f t="shared" ref="W50:W51" si="16">O50*P50</f>
        <v>3600</v>
      </c>
      <c r="X50" s="24">
        <v>0</v>
      </c>
      <c r="Y50" s="24">
        <v>0</v>
      </c>
      <c r="Z50" s="24">
        <v>0</v>
      </c>
      <c r="AA50" s="24">
        <v>0</v>
      </c>
      <c r="AB50" s="24">
        <v>0</v>
      </c>
      <c r="AC50" s="24">
        <v>0</v>
      </c>
      <c r="AD50" s="24">
        <v>0</v>
      </c>
    </row>
    <row r="51" spans="1:30" s="13" customFormat="1" ht="64" customHeight="1" x14ac:dyDescent="0.35">
      <c r="A51" s="31" t="s">
        <v>30</v>
      </c>
      <c r="B51" s="31" t="s">
        <v>33</v>
      </c>
      <c r="C51" s="31" t="s">
        <v>33</v>
      </c>
      <c r="D51" s="14" t="s">
        <v>34</v>
      </c>
      <c r="E51" s="8" t="s">
        <v>36</v>
      </c>
      <c r="F51" s="14" t="s">
        <v>34</v>
      </c>
      <c r="G51" s="8" t="s">
        <v>35</v>
      </c>
      <c r="H51" s="9">
        <v>26104</v>
      </c>
      <c r="I51" s="10" t="s">
        <v>151</v>
      </c>
      <c r="J51" s="32" t="s">
        <v>152</v>
      </c>
      <c r="K51" s="32" t="s">
        <v>153</v>
      </c>
      <c r="L51" s="11"/>
      <c r="M51" s="12"/>
      <c r="N51" s="29" t="s">
        <v>39</v>
      </c>
      <c r="O51" s="29">
        <v>1</v>
      </c>
      <c r="P51" s="29">
        <v>50</v>
      </c>
      <c r="Q51" s="11" t="s">
        <v>37</v>
      </c>
      <c r="R51" s="11">
        <f t="shared" si="15"/>
        <v>50</v>
      </c>
      <c r="S51" s="30">
        <v>0</v>
      </c>
      <c r="T51" s="24">
        <v>0</v>
      </c>
      <c r="U51" s="24">
        <v>0</v>
      </c>
      <c r="V51" s="24">
        <v>0</v>
      </c>
      <c r="W51" s="24">
        <f t="shared" si="16"/>
        <v>50</v>
      </c>
      <c r="X51" s="24">
        <v>0</v>
      </c>
      <c r="Y51" s="24">
        <v>0</v>
      </c>
      <c r="Z51" s="24">
        <v>0</v>
      </c>
      <c r="AA51" s="24">
        <v>0</v>
      </c>
      <c r="AB51" s="24">
        <v>0</v>
      </c>
      <c r="AC51" s="24">
        <v>0</v>
      </c>
      <c r="AD51" s="24">
        <v>0</v>
      </c>
    </row>
    <row r="52" spans="1:30" s="13" customFormat="1" ht="64" customHeight="1" x14ac:dyDescent="0.35">
      <c r="A52" s="31" t="s">
        <v>30</v>
      </c>
      <c r="B52" s="31" t="s">
        <v>33</v>
      </c>
      <c r="C52" s="31" t="s">
        <v>33</v>
      </c>
      <c r="D52" s="14" t="s">
        <v>34</v>
      </c>
      <c r="E52" s="8" t="s">
        <v>53</v>
      </c>
      <c r="F52" s="14" t="s">
        <v>54</v>
      </c>
      <c r="G52" s="8" t="s">
        <v>78</v>
      </c>
      <c r="H52" s="9">
        <v>22104</v>
      </c>
      <c r="I52" s="10" t="s">
        <v>154</v>
      </c>
      <c r="J52" s="32" t="s">
        <v>67</v>
      </c>
      <c r="K52" s="32" t="s">
        <v>68</v>
      </c>
      <c r="L52" s="11"/>
      <c r="M52" s="12"/>
      <c r="N52" s="29" t="s">
        <v>57</v>
      </c>
      <c r="O52" s="29">
        <v>5</v>
      </c>
      <c r="P52" s="29">
        <v>458</v>
      </c>
      <c r="Q52" s="11" t="s">
        <v>37</v>
      </c>
      <c r="R52" s="11">
        <f t="shared" ref="R52:R55" si="17">SUM(S52:AD52)</f>
        <v>2290</v>
      </c>
      <c r="S52" s="30">
        <v>0</v>
      </c>
      <c r="T52" s="24">
        <v>0</v>
      </c>
      <c r="U52" s="24">
        <v>0</v>
      </c>
      <c r="V52" s="24">
        <v>0</v>
      </c>
      <c r="W52" s="24">
        <f t="shared" ref="W52:W55" si="18">O52*P52</f>
        <v>2290</v>
      </c>
      <c r="X52" s="24">
        <v>0</v>
      </c>
      <c r="Y52" s="24">
        <v>0</v>
      </c>
      <c r="Z52" s="24">
        <v>0</v>
      </c>
      <c r="AA52" s="24">
        <v>0</v>
      </c>
      <c r="AB52" s="24">
        <v>0</v>
      </c>
      <c r="AC52" s="24">
        <v>0</v>
      </c>
      <c r="AD52" s="24">
        <v>0</v>
      </c>
    </row>
    <row r="53" spans="1:30" s="13" customFormat="1" ht="64" customHeight="1" x14ac:dyDescent="0.35">
      <c r="A53" s="31" t="s">
        <v>30</v>
      </c>
      <c r="B53" s="31" t="s">
        <v>33</v>
      </c>
      <c r="C53" s="31" t="s">
        <v>33</v>
      </c>
      <c r="D53" s="14" t="s">
        <v>34</v>
      </c>
      <c r="E53" s="8" t="s">
        <v>53</v>
      </c>
      <c r="F53" s="14" t="s">
        <v>54</v>
      </c>
      <c r="G53" s="8" t="s">
        <v>78</v>
      </c>
      <c r="H53" s="9">
        <v>22104</v>
      </c>
      <c r="I53" s="10" t="s">
        <v>154</v>
      </c>
      <c r="J53" s="32" t="s">
        <v>71</v>
      </c>
      <c r="K53" s="32" t="s">
        <v>72</v>
      </c>
      <c r="L53" s="11"/>
      <c r="M53" s="12"/>
      <c r="N53" s="29" t="s">
        <v>32</v>
      </c>
      <c r="O53" s="29">
        <v>2</v>
      </c>
      <c r="P53" s="29">
        <v>374</v>
      </c>
      <c r="Q53" s="11" t="s">
        <v>37</v>
      </c>
      <c r="R53" s="11">
        <f t="shared" si="17"/>
        <v>748</v>
      </c>
      <c r="S53" s="30">
        <v>0</v>
      </c>
      <c r="T53" s="24">
        <v>0</v>
      </c>
      <c r="U53" s="24">
        <v>0</v>
      </c>
      <c r="V53" s="24">
        <v>0</v>
      </c>
      <c r="W53" s="24">
        <f t="shared" si="18"/>
        <v>748</v>
      </c>
      <c r="X53" s="24">
        <v>0</v>
      </c>
      <c r="Y53" s="24">
        <v>0</v>
      </c>
      <c r="Z53" s="24">
        <v>0</v>
      </c>
      <c r="AA53" s="24">
        <v>0</v>
      </c>
      <c r="AB53" s="24">
        <v>0</v>
      </c>
      <c r="AC53" s="24">
        <v>0</v>
      </c>
      <c r="AD53" s="24">
        <v>0</v>
      </c>
    </row>
    <row r="54" spans="1:30" s="13" customFormat="1" ht="64" customHeight="1" x14ac:dyDescent="0.35">
      <c r="A54" s="31" t="s">
        <v>30</v>
      </c>
      <c r="B54" s="31" t="s">
        <v>33</v>
      </c>
      <c r="C54" s="31" t="s">
        <v>33</v>
      </c>
      <c r="D54" s="14" t="s">
        <v>34</v>
      </c>
      <c r="E54" s="8" t="s">
        <v>53</v>
      </c>
      <c r="F54" s="14" t="s">
        <v>54</v>
      </c>
      <c r="G54" s="8" t="s">
        <v>78</v>
      </c>
      <c r="H54" s="9">
        <v>22104</v>
      </c>
      <c r="I54" s="10" t="s">
        <v>154</v>
      </c>
      <c r="J54" s="32" t="s">
        <v>71</v>
      </c>
      <c r="K54" s="32" t="s">
        <v>72</v>
      </c>
      <c r="L54" s="11"/>
      <c r="M54" s="12"/>
      <c r="N54" s="29" t="s">
        <v>32</v>
      </c>
      <c r="O54" s="29">
        <v>6</v>
      </c>
      <c r="P54" s="29">
        <v>261</v>
      </c>
      <c r="Q54" s="11" t="s">
        <v>37</v>
      </c>
      <c r="R54" s="11">
        <f t="shared" si="17"/>
        <v>1566</v>
      </c>
      <c r="S54" s="30">
        <v>0</v>
      </c>
      <c r="T54" s="24">
        <v>0</v>
      </c>
      <c r="U54" s="24">
        <v>0</v>
      </c>
      <c r="V54" s="24">
        <v>0</v>
      </c>
      <c r="W54" s="24">
        <f t="shared" si="18"/>
        <v>1566</v>
      </c>
      <c r="X54" s="24">
        <v>0</v>
      </c>
      <c r="Y54" s="24">
        <v>0</v>
      </c>
      <c r="Z54" s="24">
        <v>0</v>
      </c>
      <c r="AA54" s="24">
        <v>0</v>
      </c>
      <c r="AB54" s="24">
        <v>0</v>
      </c>
      <c r="AC54" s="24">
        <v>0</v>
      </c>
      <c r="AD54" s="24">
        <v>0</v>
      </c>
    </row>
    <row r="55" spans="1:30" s="13" customFormat="1" ht="64" customHeight="1" x14ac:dyDescent="0.35">
      <c r="A55" s="31" t="s">
        <v>30</v>
      </c>
      <c r="B55" s="31" t="s">
        <v>33</v>
      </c>
      <c r="C55" s="31" t="s">
        <v>33</v>
      </c>
      <c r="D55" s="14" t="s">
        <v>34</v>
      </c>
      <c r="E55" s="8" t="s">
        <v>53</v>
      </c>
      <c r="F55" s="14" t="s">
        <v>54</v>
      </c>
      <c r="G55" s="8" t="s">
        <v>78</v>
      </c>
      <c r="H55" s="9">
        <v>22104</v>
      </c>
      <c r="I55" s="10" t="s">
        <v>154</v>
      </c>
      <c r="J55" s="32" t="s">
        <v>75</v>
      </c>
      <c r="K55" s="32" t="s">
        <v>76</v>
      </c>
      <c r="L55" s="11"/>
      <c r="M55" s="12"/>
      <c r="N55" s="29" t="s">
        <v>77</v>
      </c>
      <c r="O55" s="29">
        <v>4</v>
      </c>
      <c r="P55" s="29">
        <v>383</v>
      </c>
      <c r="Q55" s="11" t="s">
        <v>37</v>
      </c>
      <c r="R55" s="11">
        <f t="shared" si="17"/>
        <v>1532</v>
      </c>
      <c r="S55" s="30">
        <v>0</v>
      </c>
      <c r="T55" s="24">
        <v>0</v>
      </c>
      <c r="U55" s="24">
        <v>0</v>
      </c>
      <c r="V55" s="24">
        <v>0</v>
      </c>
      <c r="W55" s="24">
        <f t="shared" si="18"/>
        <v>1532</v>
      </c>
      <c r="X55" s="24">
        <v>0</v>
      </c>
      <c r="Y55" s="24">
        <v>0</v>
      </c>
      <c r="Z55" s="24">
        <v>0</v>
      </c>
      <c r="AA55" s="24">
        <v>0</v>
      </c>
      <c r="AB55" s="24">
        <v>0</v>
      </c>
      <c r="AC55" s="24">
        <v>0</v>
      </c>
      <c r="AD55" s="24">
        <v>0</v>
      </c>
    </row>
    <row r="56" spans="1:30" s="13" customFormat="1" ht="64" customHeight="1" x14ac:dyDescent="0.35">
      <c r="A56" s="31" t="s">
        <v>30</v>
      </c>
      <c r="B56" s="31" t="s">
        <v>33</v>
      </c>
      <c r="C56" s="31" t="s">
        <v>33</v>
      </c>
      <c r="D56" s="14" t="s">
        <v>34</v>
      </c>
      <c r="E56" s="8" t="s">
        <v>48</v>
      </c>
      <c r="F56" s="14" t="s">
        <v>47</v>
      </c>
      <c r="G56" s="8" t="s">
        <v>106</v>
      </c>
      <c r="H56" s="9">
        <v>21101</v>
      </c>
      <c r="I56" s="10" t="s">
        <v>31</v>
      </c>
      <c r="J56" s="32" t="s">
        <v>155</v>
      </c>
      <c r="K56" s="32" t="s">
        <v>156</v>
      </c>
      <c r="L56" s="11"/>
      <c r="M56" s="12"/>
      <c r="N56" s="29" t="s">
        <v>157</v>
      </c>
      <c r="O56" s="29">
        <v>8</v>
      </c>
      <c r="P56" s="29">
        <v>1009</v>
      </c>
      <c r="Q56" s="11" t="s">
        <v>37</v>
      </c>
      <c r="R56" s="11">
        <f t="shared" ref="R56" si="19">SUM(S56:AD56)</f>
        <v>8072</v>
      </c>
      <c r="S56" s="30">
        <v>0</v>
      </c>
      <c r="T56" s="24">
        <v>0</v>
      </c>
      <c r="U56" s="24">
        <v>0</v>
      </c>
      <c r="V56" s="24">
        <v>0</v>
      </c>
      <c r="W56" s="24">
        <f t="shared" ref="W56" si="20">O56*P56</f>
        <v>8072</v>
      </c>
      <c r="X56" s="24">
        <v>0</v>
      </c>
      <c r="Y56" s="24">
        <v>0</v>
      </c>
      <c r="Z56" s="24">
        <v>0</v>
      </c>
      <c r="AA56" s="24">
        <v>0</v>
      </c>
      <c r="AB56" s="24">
        <v>0</v>
      </c>
      <c r="AC56" s="24">
        <v>0</v>
      </c>
      <c r="AD56" s="24">
        <v>0</v>
      </c>
    </row>
    <row r="57" spans="1:30" s="13" customFormat="1" ht="64" customHeight="1" x14ac:dyDescent="0.35">
      <c r="A57" s="31" t="s">
        <v>30</v>
      </c>
      <c r="B57" s="31" t="s">
        <v>33</v>
      </c>
      <c r="C57" s="31" t="s">
        <v>33</v>
      </c>
      <c r="D57" s="14" t="s">
        <v>34</v>
      </c>
      <c r="E57" s="8" t="s">
        <v>48</v>
      </c>
      <c r="F57" s="14" t="s">
        <v>47</v>
      </c>
      <c r="G57" s="8" t="s">
        <v>106</v>
      </c>
      <c r="H57" s="9">
        <v>21401</v>
      </c>
      <c r="I57" s="10" t="s">
        <v>51</v>
      </c>
      <c r="J57" s="29" t="s">
        <v>158</v>
      </c>
      <c r="K57" s="29" t="s">
        <v>159</v>
      </c>
      <c r="L57" s="11"/>
      <c r="M57" s="12"/>
      <c r="N57" s="29" t="s">
        <v>39</v>
      </c>
      <c r="O57" s="29">
        <v>1</v>
      </c>
      <c r="P57" s="29">
        <v>3595</v>
      </c>
      <c r="Q57" s="11" t="s">
        <v>37</v>
      </c>
      <c r="R57" s="11">
        <f t="shared" ref="R57:R66" si="21">SUM(S57:AD57)</f>
        <v>3595</v>
      </c>
      <c r="S57" s="30">
        <v>0</v>
      </c>
      <c r="T57" s="24">
        <v>0</v>
      </c>
      <c r="U57" s="24">
        <v>0</v>
      </c>
      <c r="V57" s="24">
        <v>0</v>
      </c>
      <c r="W57" s="24">
        <f t="shared" ref="W57:W66" si="22">O57*P57</f>
        <v>3595</v>
      </c>
      <c r="X57" s="24">
        <v>0</v>
      </c>
      <c r="Y57" s="24">
        <v>0</v>
      </c>
      <c r="Z57" s="24">
        <v>0</v>
      </c>
      <c r="AA57" s="24">
        <v>0</v>
      </c>
      <c r="AB57" s="24">
        <v>0</v>
      </c>
      <c r="AC57" s="24">
        <v>0</v>
      </c>
      <c r="AD57" s="24">
        <v>0</v>
      </c>
    </row>
    <row r="58" spans="1:30" s="13" customFormat="1" ht="64" customHeight="1" x14ac:dyDescent="0.35">
      <c r="A58" s="31" t="s">
        <v>30</v>
      </c>
      <c r="B58" s="31" t="s">
        <v>33</v>
      </c>
      <c r="C58" s="31" t="s">
        <v>33</v>
      </c>
      <c r="D58" s="14" t="s">
        <v>34</v>
      </c>
      <c r="E58" s="8" t="s">
        <v>48</v>
      </c>
      <c r="F58" s="14" t="s">
        <v>47</v>
      </c>
      <c r="G58" s="8" t="s">
        <v>106</v>
      </c>
      <c r="H58" s="9">
        <v>21401</v>
      </c>
      <c r="I58" s="10" t="s">
        <v>51</v>
      </c>
      <c r="J58" s="29" t="s">
        <v>160</v>
      </c>
      <c r="K58" s="29" t="s">
        <v>161</v>
      </c>
      <c r="L58" s="11"/>
      <c r="M58" s="12"/>
      <c r="N58" s="29" t="s">
        <v>39</v>
      </c>
      <c r="O58" s="29">
        <v>1</v>
      </c>
      <c r="P58" s="29">
        <v>5098</v>
      </c>
      <c r="Q58" s="11" t="s">
        <v>37</v>
      </c>
      <c r="R58" s="11">
        <f t="shared" si="21"/>
        <v>5098</v>
      </c>
      <c r="S58" s="30">
        <v>0</v>
      </c>
      <c r="T58" s="24">
        <v>0</v>
      </c>
      <c r="U58" s="24">
        <v>0</v>
      </c>
      <c r="V58" s="24">
        <v>0</v>
      </c>
      <c r="W58" s="24">
        <f t="shared" si="22"/>
        <v>5098</v>
      </c>
      <c r="X58" s="24">
        <v>0</v>
      </c>
      <c r="Y58" s="24">
        <v>0</v>
      </c>
      <c r="Z58" s="24">
        <v>0</v>
      </c>
      <c r="AA58" s="24">
        <v>0</v>
      </c>
      <c r="AB58" s="24">
        <v>0</v>
      </c>
      <c r="AC58" s="24">
        <v>0</v>
      </c>
      <c r="AD58" s="24">
        <v>0</v>
      </c>
    </row>
    <row r="59" spans="1:30" s="13" customFormat="1" ht="64" customHeight="1" x14ac:dyDescent="0.35">
      <c r="A59" s="31" t="s">
        <v>30</v>
      </c>
      <c r="B59" s="31" t="s">
        <v>33</v>
      </c>
      <c r="C59" s="31" t="s">
        <v>33</v>
      </c>
      <c r="D59" s="14" t="s">
        <v>34</v>
      </c>
      <c r="E59" s="8" t="s">
        <v>48</v>
      </c>
      <c r="F59" s="14" t="s">
        <v>47</v>
      </c>
      <c r="G59" s="8" t="s">
        <v>106</v>
      </c>
      <c r="H59" s="9">
        <v>21401</v>
      </c>
      <c r="I59" s="10" t="s">
        <v>51</v>
      </c>
      <c r="J59" s="29" t="s">
        <v>162</v>
      </c>
      <c r="K59" s="29" t="s">
        <v>163</v>
      </c>
      <c r="L59" s="11"/>
      <c r="M59" s="12"/>
      <c r="N59" s="29" t="s">
        <v>39</v>
      </c>
      <c r="O59" s="29">
        <v>1</v>
      </c>
      <c r="P59" s="29">
        <v>5098</v>
      </c>
      <c r="Q59" s="11" t="s">
        <v>37</v>
      </c>
      <c r="R59" s="11">
        <f t="shared" si="21"/>
        <v>5098</v>
      </c>
      <c r="S59" s="30">
        <v>0</v>
      </c>
      <c r="T59" s="24">
        <v>0</v>
      </c>
      <c r="U59" s="24">
        <v>0</v>
      </c>
      <c r="V59" s="24">
        <v>0</v>
      </c>
      <c r="W59" s="24">
        <f t="shared" si="22"/>
        <v>5098</v>
      </c>
      <c r="X59" s="24">
        <v>0</v>
      </c>
      <c r="Y59" s="24">
        <v>0</v>
      </c>
      <c r="Z59" s="24">
        <v>0</v>
      </c>
      <c r="AA59" s="24">
        <v>0</v>
      </c>
      <c r="AB59" s="24">
        <v>0</v>
      </c>
      <c r="AC59" s="24">
        <v>0</v>
      </c>
      <c r="AD59" s="24">
        <v>0</v>
      </c>
    </row>
    <row r="60" spans="1:30" s="13" customFormat="1" ht="64" customHeight="1" x14ac:dyDescent="0.35">
      <c r="A60" s="31" t="s">
        <v>30</v>
      </c>
      <c r="B60" s="31" t="s">
        <v>33</v>
      </c>
      <c r="C60" s="31" t="s">
        <v>33</v>
      </c>
      <c r="D60" s="14" t="s">
        <v>34</v>
      </c>
      <c r="E60" s="8" t="s">
        <v>48</v>
      </c>
      <c r="F60" s="14" t="s">
        <v>47</v>
      </c>
      <c r="G60" s="8" t="s">
        <v>106</v>
      </c>
      <c r="H60" s="9">
        <v>21401</v>
      </c>
      <c r="I60" s="10" t="s">
        <v>51</v>
      </c>
      <c r="J60" s="29" t="s">
        <v>164</v>
      </c>
      <c r="K60" s="29" t="s">
        <v>165</v>
      </c>
      <c r="L60" s="11"/>
      <c r="M60" s="12"/>
      <c r="N60" s="29" t="s">
        <v>39</v>
      </c>
      <c r="O60" s="29">
        <v>2</v>
      </c>
      <c r="P60" s="29">
        <v>3079</v>
      </c>
      <c r="Q60" s="11" t="s">
        <v>37</v>
      </c>
      <c r="R60" s="11">
        <f t="shared" si="21"/>
        <v>6158</v>
      </c>
      <c r="S60" s="30">
        <v>0</v>
      </c>
      <c r="T60" s="24">
        <v>0</v>
      </c>
      <c r="U60" s="24">
        <v>0</v>
      </c>
      <c r="V60" s="24">
        <v>0</v>
      </c>
      <c r="W60" s="24">
        <f t="shared" si="22"/>
        <v>6158</v>
      </c>
      <c r="X60" s="24">
        <v>0</v>
      </c>
      <c r="Y60" s="24">
        <v>0</v>
      </c>
      <c r="Z60" s="24">
        <v>0</v>
      </c>
      <c r="AA60" s="24">
        <v>0</v>
      </c>
      <c r="AB60" s="24">
        <v>0</v>
      </c>
      <c r="AC60" s="24">
        <v>0</v>
      </c>
      <c r="AD60" s="24">
        <v>0</v>
      </c>
    </row>
    <row r="61" spans="1:30" s="13" customFormat="1" ht="64" customHeight="1" x14ac:dyDescent="0.35">
      <c r="A61" s="31" t="s">
        <v>30</v>
      </c>
      <c r="B61" s="31" t="s">
        <v>33</v>
      </c>
      <c r="C61" s="31" t="s">
        <v>33</v>
      </c>
      <c r="D61" s="14" t="s">
        <v>34</v>
      </c>
      <c r="E61" s="8" t="s">
        <v>48</v>
      </c>
      <c r="F61" s="14" t="s">
        <v>47</v>
      </c>
      <c r="G61" s="8" t="s">
        <v>106</v>
      </c>
      <c r="H61" s="9">
        <v>21401</v>
      </c>
      <c r="I61" s="10" t="s">
        <v>51</v>
      </c>
      <c r="J61" s="29" t="s">
        <v>166</v>
      </c>
      <c r="K61" s="29" t="s">
        <v>167</v>
      </c>
      <c r="L61" s="11"/>
      <c r="M61" s="12"/>
      <c r="N61" s="29" t="s">
        <v>39</v>
      </c>
      <c r="O61" s="29">
        <v>1</v>
      </c>
      <c r="P61" s="29">
        <v>5098</v>
      </c>
      <c r="Q61" s="11" t="s">
        <v>37</v>
      </c>
      <c r="R61" s="11">
        <f t="shared" si="21"/>
        <v>5098</v>
      </c>
      <c r="S61" s="30">
        <v>0</v>
      </c>
      <c r="T61" s="24">
        <v>0</v>
      </c>
      <c r="U61" s="24">
        <v>0</v>
      </c>
      <c r="V61" s="24">
        <v>0</v>
      </c>
      <c r="W61" s="24">
        <f t="shared" si="22"/>
        <v>5098</v>
      </c>
      <c r="X61" s="24">
        <v>0</v>
      </c>
      <c r="Y61" s="24">
        <v>0</v>
      </c>
      <c r="Z61" s="24">
        <v>0</v>
      </c>
      <c r="AA61" s="24">
        <v>0</v>
      </c>
      <c r="AB61" s="24">
        <v>0</v>
      </c>
      <c r="AC61" s="24">
        <v>0</v>
      </c>
      <c r="AD61" s="24">
        <v>0</v>
      </c>
    </row>
    <row r="62" spans="1:30" s="13" customFormat="1" ht="64" customHeight="1" x14ac:dyDescent="0.35">
      <c r="A62" s="31" t="s">
        <v>30</v>
      </c>
      <c r="B62" s="31" t="s">
        <v>33</v>
      </c>
      <c r="C62" s="31" t="s">
        <v>33</v>
      </c>
      <c r="D62" s="14" t="s">
        <v>34</v>
      </c>
      <c r="E62" s="8" t="s">
        <v>48</v>
      </c>
      <c r="F62" s="14" t="s">
        <v>47</v>
      </c>
      <c r="G62" s="8" t="s">
        <v>106</v>
      </c>
      <c r="H62" s="9">
        <v>21401</v>
      </c>
      <c r="I62" s="10" t="s">
        <v>51</v>
      </c>
      <c r="J62" s="29" t="s">
        <v>166</v>
      </c>
      <c r="K62" s="29" t="s">
        <v>167</v>
      </c>
      <c r="L62" s="11"/>
      <c r="M62" s="12"/>
      <c r="N62" s="29" t="s">
        <v>39</v>
      </c>
      <c r="O62" s="29">
        <v>1</v>
      </c>
      <c r="P62" s="29">
        <v>3079</v>
      </c>
      <c r="Q62" s="11" t="s">
        <v>37</v>
      </c>
      <c r="R62" s="11">
        <f t="shared" si="21"/>
        <v>3079</v>
      </c>
      <c r="S62" s="30">
        <v>0</v>
      </c>
      <c r="T62" s="24">
        <v>0</v>
      </c>
      <c r="U62" s="24">
        <v>0</v>
      </c>
      <c r="V62" s="24">
        <v>0</v>
      </c>
      <c r="W62" s="24">
        <f t="shared" si="22"/>
        <v>3079</v>
      </c>
      <c r="X62" s="24">
        <v>0</v>
      </c>
      <c r="Y62" s="24">
        <v>0</v>
      </c>
      <c r="Z62" s="24">
        <v>0</v>
      </c>
      <c r="AA62" s="24">
        <v>0</v>
      </c>
      <c r="AB62" s="24">
        <v>0</v>
      </c>
      <c r="AC62" s="24">
        <v>0</v>
      </c>
      <c r="AD62" s="24">
        <v>0</v>
      </c>
    </row>
    <row r="63" spans="1:30" s="13" customFormat="1" ht="64" customHeight="1" x14ac:dyDescent="0.35">
      <c r="A63" s="31" t="s">
        <v>30</v>
      </c>
      <c r="B63" s="31" t="s">
        <v>33</v>
      </c>
      <c r="C63" s="31" t="s">
        <v>33</v>
      </c>
      <c r="D63" s="14" t="s">
        <v>34</v>
      </c>
      <c r="E63" s="8" t="s">
        <v>48</v>
      </c>
      <c r="F63" s="14" t="s">
        <v>47</v>
      </c>
      <c r="G63" s="8" t="s">
        <v>106</v>
      </c>
      <c r="H63" s="9">
        <v>21401</v>
      </c>
      <c r="I63" s="10" t="s">
        <v>51</v>
      </c>
      <c r="J63" s="29" t="s">
        <v>158</v>
      </c>
      <c r="K63" s="29" t="s">
        <v>159</v>
      </c>
      <c r="L63" s="11"/>
      <c r="M63" s="12"/>
      <c r="N63" s="29" t="s">
        <v>39</v>
      </c>
      <c r="O63" s="29">
        <v>1</v>
      </c>
      <c r="P63" s="29">
        <v>3079</v>
      </c>
      <c r="Q63" s="11" t="s">
        <v>37</v>
      </c>
      <c r="R63" s="11">
        <f t="shared" si="21"/>
        <v>3079</v>
      </c>
      <c r="S63" s="30">
        <v>0</v>
      </c>
      <c r="T63" s="24">
        <v>0</v>
      </c>
      <c r="U63" s="24">
        <v>0</v>
      </c>
      <c r="V63" s="24">
        <v>0</v>
      </c>
      <c r="W63" s="24">
        <f t="shared" si="22"/>
        <v>3079</v>
      </c>
      <c r="X63" s="24">
        <v>0</v>
      </c>
      <c r="Y63" s="24">
        <v>0</v>
      </c>
      <c r="Z63" s="24">
        <v>0</v>
      </c>
      <c r="AA63" s="24">
        <v>0</v>
      </c>
      <c r="AB63" s="24">
        <v>0</v>
      </c>
      <c r="AC63" s="24">
        <v>0</v>
      </c>
      <c r="AD63" s="24">
        <v>0</v>
      </c>
    </row>
    <row r="64" spans="1:30" s="13" customFormat="1" ht="64" customHeight="1" x14ac:dyDescent="0.35">
      <c r="A64" s="31" t="s">
        <v>30</v>
      </c>
      <c r="B64" s="31" t="s">
        <v>33</v>
      </c>
      <c r="C64" s="31" t="s">
        <v>33</v>
      </c>
      <c r="D64" s="14" t="s">
        <v>34</v>
      </c>
      <c r="E64" s="8" t="s">
        <v>48</v>
      </c>
      <c r="F64" s="14" t="s">
        <v>47</v>
      </c>
      <c r="G64" s="8" t="s">
        <v>106</v>
      </c>
      <c r="H64" s="9">
        <v>21401</v>
      </c>
      <c r="I64" s="10" t="s">
        <v>51</v>
      </c>
      <c r="J64" s="29" t="s">
        <v>162</v>
      </c>
      <c r="K64" s="29" t="s">
        <v>163</v>
      </c>
      <c r="L64" s="11"/>
      <c r="M64" s="12"/>
      <c r="N64" s="29" t="s">
        <v>39</v>
      </c>
      <c r="O64" s="29">
        <v>1</v>
      </c>
      <c r="P64" s="29">
        <v>3079</v>
      </c>
      <c r="Q64" s="11" t="s">
        <v>37</v>
      </c>
      <c r="R64" s="11">
        <f t="shared" si="21"/>
        <v>3079</v>
      </c>
      <c r="S64" s="30">
        <v>0</v>
      </c>
      <c r="T64" s="24">
        <v>0</v>
      </c>
      <c r="U64" s="24">
        <v>0</v>
      </c>
      <c r="V64" s="24">
        <v>0</v>
      </c>
      <c r="W64" s="24">
        <f t="shared" si="22"/>
        <v>3079</v>
      </c>
      <c r="X64" s="24">
        <v>0</v>
      </c>
      <c r="Y64" s="24">
        <v>0</v>
      </c>
      <c r="Z64" s="24">
        <v>0</v>
      </c>
      <c r="AA64" s="24">
        <v>0</v>
      </c>
      <c r="AB64" s="24">
        <v>0</v>
      </c>
      <c r="AC64" s="24">
        <v>0</v>
      </c>
      <c r="AD64" s="24">
        <v>0</v>
      </c>
    </row>
    <row r="65" spans="1:30" s="13" customFormat="1" ht="64" customHeight="1" x14ac:dyDescent="0.35">
      <c r="A65" s="31" t="s">
        <v>30</v>
      </c>
      <c r="B65" s="31" t="s">
        <v>33</v>
      </c>
      <c r="C65" s="31" t="s">
        <v>33</v>
      </c>
      <c r="D65" s="14" t="s">
        <v>34</v>
      </c>
      <c r="E65" s="8" t="s">
        <v>48</v>
      </c>
      <c r="F65" s="14" t="s">
        <v>47</v>
      </c>
      <c r="G65" s="8" t="s">
        <v>106</v>
      </c>
      <c r="H65" s="9">
        <v>21401</v>
      </c>
      <c r="I65" s="10" t="s">
        <v>51</v>
      </c>
      <c r="J65" s="29" t="s">
        <v>158</v>
      </c>
      <c r="K65" s="29" t="s">
        <v>159</v>
      </c>
      <c r="L65" s="11"/>
      <c r="M65" s="12"/>
      <c r="N65" s="29" t="s">
        <v>39</v>
      </c>
      <c r="O65" s="29">
        <v>1</v>
      </c>
      <c r="P65" s="29">
        <v>3595</v>
      </c>
      <c r="Q65" s="11" t="s">
        <v>37</v>
      </c>
      <c r="R65" s="11">
        <f t="shared" si="21"/>
        <v>3595</v>
      </c>
      <c r="S65" s="30">
        <v>0</v>
      </c>
      <c r="T65" s="24">
        <v>0</v>
      </c>
      <c r="U65" s="24">
        <v>0</v>
      </c>
      <c r="V65" s="24">
        <v>0</v>
      </c>
      <c r="W65" s="24">
        <f t="shared" si="22"/>
        <v>3595</v>
      </c>
      <c r="X65" s="24">
        <v>0</v>
      </c>
      <c r="Y65" s="24">
        <v>0</v>
      </c>
      <c r="Z65" s="24">
        <v>0</v>
      </c>
      <c r="AA65" s="24">
        <v>0</v>
      </c>
      <c r="AB65" s="24">
        <v>0</v>
      </c>
      <c r="AC65" s="24">
        <v>0</v>
      </c>
      <c r="AD65" s="24">
        <v>0</v>
      </c>
    </row>
    <row r="66" spans="1:30" s="13" customFormat="1" ht="64" customHeight="1" x14ac:dyDescent="0.35">
      <c r="A66" s="31" t="s">
        <v>30</v>
      </c>
      <c r="B66" s="31" t="s">
        <v>33</v>
      </c>
      <c r="C66" s="31" t="s">
        <v>33</v>
      </c>
      <c r="D66" s="14" t="s">
        <v>34</v>
      </c>
      <c r="E66" s="8" t="s">
        <v>48</v>
      </c>
      <c r="F66" s="14" t="s">
        <v>47</v>
      </c>
      <c r="G66" s="8" t="s">
        <v>106</v>
      </c>
      <c r="H66" s="9">
        <v>21401</v>
      </c>
      <c r="I66" s="10" t="s">
        <v>51</v>
      </c>
      <c r="J66" s="29" t="s">
        <v>160</v>
      </c>
      <c r="K66" s="29" t="s">
        <v>161</v>
      </c>
      <c r="L66" s="11"/>
      <c r="M66" s="12"/>
      <c r="N66" s="29" t="s">
        <v>39</v>
      </c>
      <c r="O66" s="29">
        <v>1</v>
      </c>
      <c r="P66" s="29">
        <v>5098</v>
      </c>
      <c r="Q66" s="11" t="s">
        <v>37</v>
      </c>
      <c r="R66" s="11">
        <f t="shared" si="21"/>
        <v>5098</v>
      </c>
      <c r="S66" s="30">
        <v>0</v>
      </c>
      <c r="T66" s="24">
        <v>0</v>
      </c>
      <c r="U66" s="24">
        <v>0</v>
      </c>
      <c r="V66" s="24">
        <v>0</v>
      </c>
      <c r="W66" s="24">
        <f t="shared" si="22"/>
        <v>5098</v>
      </c>
      <c r="X66" s="24">
        <v>0</v>
      </c>
      <c r="Y66" s="24">
        <v>0</v>
      </c>
      <c r="Z66" s="24">
        <v>0</v>
      </c>
      <c r="AA66" s="24">
        <v>0</v>
      </c>
      <c r="AB66" s="24">
        <v>0</v>
      </c>
      <c r="AC66" s="24">
        <v>0</v>
      </c>
      <c r="AD66" s="24">
        <v>0</v>
      </c>
    </row>
    <row r="67" spans="1:30" s="13" customFormat="1" ht="64" customHeight="1" x14ac:dyDescent="0.35">
      <c r="A67" s="31" t="s">
        <v>30</v>
      </c>
      <c r="B67" s="31" t="s">
        <v>33</v>
      </c>
      <c r="C67" s="31" t="s">
        <v>33</v>
      </c>
      <c r="D67" s="14" t="s">
        <v>34</v>
      </c>
      <c r="E67" s="8" t="s">
        <v>38</v>
      </c>
      <c r="F67" s="14" t="s">
        <v>42</v>
      </c>
      <c r="G67" s="8" t="s">
        <v>168</v>
      </c>
      <c r="H67" s="9">
        <v>27101</v>
      </c>
      <c r="I67" s="10" t="s">
        <v>169</v>
      </c>
      <c r="J67" s="29" t="s">
        <v>170</v>
      </c>
      <c r="K67" s="29" t="s">
        <v>171</v>
      </c>
      <c r="L67" s="11"/>
      <c r="M67" s="12"/>
      <c r="N67" s="29" t="s">
        <v>39</v>
      </c>
      <c r="O67" s="29">
        <v>14</v>
      </c>
      <c r="P67" s="29">
        <v>441</v>
      </c>
      <c r="Q67" s="11" t="s">
        <v>37</v>
      </c>
      <c r="R67" s="11">
        <f t="shared" ref="R67:R68" si="23">SUM(S67:AD67)</f>
        <v>6174</v>
      </c>
      <c r="S67" s="30">
        <v>0</v>
      </c>
      <c r="T67" s="24">
        <v>0</v>
      </c>
      <c r="U67" s="24">
        <v>0</v>
      </c>
      <c r="V67" s="24">
        <v>0</v>
      </c>
      <c r="W67" s="24">
        <f t="shared" ref="W67:W70" si="24">O67*P67</f>
        <v>6174</v>
      </c>
      <c r="X67" s="24">
        <v>0</v>
      </c>
      <c r="Y67" s="24">
        <v>0</v>
      </c>
      <c r="Z67" s="24">
        <v>0</v>
      </c>
      <c r="AA67" s="24">
        <v>0</v>
      </c>
      <c r="AB67" s="24">
        <v>0</v>
      </c>
      <c r="AC67" s="24">
        <v>0</v>
      </c>
      <c r="AD67" s="24">
        <v>0</v>
      </c>
    </row>
    <row r="68" spans="1:30" s="13" customFormat="1" ht="64" customHeight="1" x14ac:dyDescent="0.35">
      <c r="A68" s="31" t="s">
        <v>30</v>
      </c>
      <c r="B68" s="31" t="s">
        <v>33</v>
      </c>
      <c r="C68" s="31" t="s">
        <v>33</v>
      </c>
      <c r="D68" s="14" t="s">
        <v>34</v>
      </c>
      <c r="E68" s="8" t="s">
        <v>38</v>
      </c>
      <c r="F68" s="14" t="s">
        <v>42</v>
      </c>
      <c r="G68" s="8" t="s">
        <v>168</v>
      </c>
      <c r="H68" s="9">
        <v>27101</v>
      </c>
      <c r="I68" s="10" t="s">
        <v>169</v>
      </c>
      <c r="J68" s="29" t="s">
        <v>172</v>
      </c>
      <c r="K68" s="29" t="s">
        <v>173</v>
      </c>
      <c r="L68" s="11"/>
      <c r="M68" s="12"/>
      <c r="N68" s="29" t="s">
        <v>39</v>
      </c>
      <c r="O68" s="29">
        <v>6</v>
      </c>
      <c r="P68" s="29">
        <v>208</v>
      </c>
      <c r="Q68" s="11" t="s">
        <v>37</v>
      </c>
      <c r="R68" s="11">
        <f t="shared" si="23"/>
        <v>1248</v>
      </c>
      <c r="S68" s="30">
        <v>0</v>
      </c>
      <c r="T68" s="24">
        <v>0</v>
      </c>
      <c r="U68" s="24">
        <v>0</v>
      </c>
      <c r="V68" s="24">
        <v>0</v>
      </c>
      <c r="W68" s="24">
        <f t="shared" si="24"/>
        <v>1248</v>
      </c>
      <c r="X68" s="24">
        <v>0</v>
      </c>
      <c r="Y68" s="24">
        <v>0</v>
      </c>
      <c r="Z68" s="24">
        <v>0</v>
      </c>
      <c r="AA68" s="24">
        <v>0</v>
      </c>
      <c r="AB68" s="24">
        <v>0</v>
      </c>
      <c r="AC68" s="24">
        <v>0</v>
      </c>
      <c r="AD68" s="24">
        <v>0</v>
      </c>
    </row>
    <row r="69" spans="1:30" s="13" customFormat="1" ht="64" customHeight="1" x14ac:dyDescent="0.35">
      <c r="A69" s="31" t="s">
        <v>30</v>
      </c>
      <c r="B69" s="31" t="s">
        <v>33</v>
      </c>
      <c r="C69" s="31" t="s">
        <v>33</v>
      </c>
      <c r="D69" s="14" t="s">
        <v>34</v>
      </c>
      <c r="E69" s="8" t="s">
        <v>38</v>
      </c>
      <c r="F69" s="14" t="s">
        <v>42</v>
      </c>
      <c r="G69" s="8" t="s">
        <v>52</v>
      </c>
      <c r="H69" s="9">
        <v>26102</v>
      </c>
      <c r="I69" s="10" t="s">
        <v>107</v>
      </c>
      <c r="J69" s="32" t="s">
        <v>45</v>
      </c>
      <c r="K69" s="32" t="s">
        <v>46</v>
      </c>
      <c r="L69" s="11"/>
      <c r="M69" s="12"/>
      <c r="N69" s="29" t="s">
        <v>39</v>
      </c>
      <c r="O69" s="29">
        <v>20</v>
      </c>
      <c r="P69" s="29">
        <v>100</v>
      </c>
      <c r="Q69" s="11" t="s">
        <v>37</v>
      </c>
      <c r="R69" s="11">
        <f t="shared" ref="R69" si="25">SUM(S69:AD69)</f>
        <v>2000</v>
      </c>
      <c r="S69" s="30">
        <v>0</v>
      </c>
      <c r="T69" s="24">
        <v>0</v>
      </c>
      <c r="U69" s="24">
        <v>0</v>
      </c>
      <c r="V69" s="24">
        <v>0</v>
      </c>
      <c r="W69" s="24">
        <f t="shared" si="24"/>
        <v>2000</v>
      </c>
      <c r="X69" s="24">
        <v>0</v>
      </c>
      <c r="Y69" s="24">
        <v>0</v>
      </c>
      <c r="Z69" s="24">
        <v>0</v>
      </c>
      <c r="AA69" s="24">
        <v>0</v>
      </c>
      <c r="AB69" s="24">
        <v>0</v>
      </c>
      <c r="AC69" s="24">
        <v>0</v>
      </c>
      <c r="AD69" s="24">
        <v>0</v>
      </c>
    </row>
    <row r="70" spans="1:30" s="13" customFormat="1" ht="64" customHeight="1" x14ac:dyDescent="0.35">
      <c r="A70" s="31" t="s">
        <v>30</v>
      </c>
      <c r="B70" s="31" t="s">
        <v>33</v>
      </c>
      <c r="C70" s="31" t="s">
        <v>33</v>
      </c>
      <c r="D70" s="14" t="s">
        <v>34</v>
      </c>
      <c r="E70" s="8" t="s">
        <v>38</v>
      </c>
      <c r="F70" s="14" t="s">
        <v>42</v>
      </c>
      <c r="G70" s="8" t="s">
        <v>174</v>
      </c>
      <c r="H70" s="9">
        <v>26102</v>
      </c>
      <c r="I70" s="10" t="s">
        <v>107</v>
      </c>
      <c r="J70" s="32" t="s">
        <v>45</v>
      </c>
      <c r="K70" s="32" t="s">
        <v>46</v>
      </c>
      <c r="L70" s="11"/>
      <c r="M70" s="12"/>
      <c r="N70" s="29" t="s">
        <v>39</v>
      </c>
      <c r="O70" s="29">
        <v>17</v>
      </c>
      <c r="P70" s="29">
        <v>100</v>
      </c>
      <c r="Q70" s="11" t="s">
        <v>37</v>
      </c>
      <c r="R70" s="11">
        <f t="shared" ref="R70" si="26">SUM(S70:AD70)</f>
        <v>1700</v>
      </c>
      <c r="S70" s="30">
        <v>0</v>
      </c>
      <c r="T70" s="24">
        <v>0</v>
      </c>
      <c r="U70" s="24">
        <v>0</v>
      </c>
      <c r="V70" s="24">
        <v>0</v>
      </c>
      <c r="W70" s="24">
        <f t="shared" si="24"/>
        <v>1700</v>
      </c>
      <c r="X70" s="24">
        <v>0</v>
      </c>
      <c r="Y70" s="24">
        <v>0</v>
      </c>
      <c r="Z70" s="24">
        <v>0</v>
      </c>
      <c r="AA70" s="24">
        <v>0</v>
      </c>
      <c r="AB70" s="24">
        <v>0</v>
      </c>
      <c r="AC70" s="24">
        <v>0</v>
      </c>
      <c r="AD70" s="24">
        <v>0</v>
      </c>
    </row>
    <row r="71" spans="1:30" s="13" customFormat="1" ht="64" customHeight="1" x14ac:dyDescent="0.35">
      <c r="A71" s="31" t="s">
        <v>30</v>
      </c>
      <c r="B71" s="31" t="s">
        <v>33</v>
      </c>
      <c r="C71" s="31" t="s">
        <v>33</v>
      </c>
      <c r="D71" s="14" t="s">
        <v>34</v>
      </c>
      <c r="E71" s="8" t="s">
        <v>38</v>
      </c>
      <c r="F71" s="14" t="s">
        <v>175</v>
      </c>
      <c r="G71" s="8" t="s">
        <v>176</v>
      </c>
      <c r="H71" s="9">
        <v>27101</v>
      </c>
      <c r="I71" s="10" t="s">
        <v>169</v>
      </c>
      <c r="J71" s="29" t="s">
        <v>177</v>
      </c>
      <c r="K71" s="29" t="s">
        <v>178</v>
      </c>
      <c r="L71" s="11"/>
      <c r="M71" s="12"/>
      <c r="N71" s="29" t="s">
        <v>39</v>
      </c>
      <c r="O71" s="29">
        <v>24</v>
      </c>
      <c r="P71" s="29">
        <v>386</v>
      </c>
      <c r="Q71" s="11" t="s">
        <v>37</v>
      </c>
      <c r="R71" s="11">
        <f t="shared" ref="R71:R78" si="27">SUM(S71:AD71)</f>
        <v>9264</v>
      </c>
      <c r="S71" s="30">
        <v>0</v>
      </c>
      <c r="T71" s="24">
        <v>0</v>
      </c>
      <c r="U71" s="24">
        <v>0</v>
      </c>
      <c r="V71" s="24">
        <v>0</v>
      </c>
      <c r="W71" s="24">
        <f t="shared" ref="W71:W85" si="28">O71*P71</f>
        <v>9264</v>
      </c>
      <c r="X71" s="24">
        <v>0</v>
      </c>
      <c r="Y71" s="24">
        <v>0</v>
      </c>
      <c r="Z71" s="24">
        <v>0</v>
      </c>
      <c r="AA71" s="24">
        <v>0</v>
      </c>
      <c r="AB71" s="24">
        <v>0</v>
      </c>
      <c r="AC71" s="24">
        <v>0</v>
      </c>
      <c r="AD71" s="24">
        <v>0</v>
      </c>
    </row>
    <row r="72" spans="1:30" s="13" customFormat="1" ht="64" customHeight="1" x14ac:dyDescent="0.35">
      <c r="A72" s="31" t="s">
        <v>30</v>
      </c>
      <c r="B72" s="31" t="s">
        <v>33</v>
      </c>
      <c r="C72" s="31" t="s">
        <v>33</v>
      </c>
      <c r="D72" s="14" t="s">
        <v>34</v>
      </c>
      <c r="E72" s="8" t="s">
        <v>38</v>
      </c>
      <c r="F72" s="14" t="s">
        <v>175</v>
      </c>
      <c r="G72" s="8" t="s">
        <v>176</v>
      </c>
      <c r="H72" s="9">
        <v>27101</v>
      </c>
      <c r="I72" s="10" t="s">
        <v>169</v>
      </c>
      <c r="J72" s="29" t="s">
        <v>179</v>
      </c>
      <c r="K72" s="29" t="s">
        <v>180</v>
      </c>
      <c r="L72" s="11"/>
      <c r="M72" s="12"/>
      <c r="N72" s="29" t="s">
        <v>39</v>
      </c>
      <c r="O72" s="29">
        <v>24</v>
      </c>
      <c r="P72" s="29">
        <v>427</v>
      </c>
      <c r="Q72" s="11" t="s">
        <v>37</v>
      </c>
      <c r="R72" s="11">
        <f t="shared" si="27"/>
        <v>10248</v>
      </c>
      <c r="S72" s="30">
        <v>0</v>
      </c>
      <c r="T72" s="24">
        <v>0</v>
      </c>
      <c r="U72" s="24">
        <v>0</v>
      </c>
      <c r="V72" s="24">
        <v>0</v>
      </c>
      <c r="W72" s="24">
        <f t="shared" si="28"/>
        <v>10248</v>
      </c>
      <c r="X72" s="24">
        <v>0</v>
      </c>
      <c r="Y72" s="24">
        <v>0</v>
      </c>
      <c r="Z72" s="24">
        <v>0</v>
      </c>
      <c r="AA72" s="24">
        <v>0</v>
      </c>
      <c r="AB72" s="24">
        <v>0</v>
      </c>
      <c r="AC72" s="24">
        <v>0</v>
      </c>
      <c r="AD72" s="24">
        <v>0</v>
      </c>
    </row>
    <row r="73" spans="1:30" s="13" customFormat="1" ht="64" customHeight="1" x14ac:dyDescent="0.35">
      <c r="A73" s="31" t="s">
        <v>30</v>
      </c>
      <c r="B73" s="31" t="s">
        <v>33</v>
      </c>
      <c r="C73" s="31" t="s">
        <v>33</v>
      </c>
      <c r="D73" s="14" t="s">
        <v>34</v>
      </c>
      <c r="E73" s="8" t="s">
        <v>38</v>
      </c>
      <c r="F73" s="14" t="s">
        <v>175</v>
      </c>
      <c r="G73" s="8" t="s">
        <v>176</v>
      </c>
      <c r="H73" s="9">
        <v>27101</v>
      </c>
      <c r="I73" s="10" t="s">
        <v>169</v>
      </c>
      <c r="J73" s="29" t="s">
        <v>170</v>
      </c>
      <c r="K73" s="29" t="s">
        <v>171</v>
      </c>
      <c r="L73" s="11"/>
      <c r="M73" s="12"/>
      <c r="N73" s="29" t="s">
        <v>39</v>
      </c>
      <c r="O73" s="29">
        <v>55</v>
      </c>
      <c r="P73" s="29">
        <v>378</v>
      </c>
      <c r="Q73" s="11" t="s">
        <v>37</v>
      </c>
      <c r="R73" s="11">
        <f t="shared" si="27"/>
        <v>20790</v>
      </c>
      <c r="S73" s="30">
        <v>0</v>
      </c>
      <c r="T73" s="24">
        <v>0</v>
      </c>
      <c r="U73" s="24">
        <v>0</v>
      </c>
      <c r="V73" s="24">
        <v>0</v>
      </c>
      <c r="W73" s="24">
        <f t="shared" si="28"/>
        <v>20790</v>
      </c>
      <c r="X73" s="24">
        <v>0</v>
      </c>
      <c r="Y73" s="24">
        <v>0</v>
      </c>
      <c r="Z73" s="24">
        <v>0</v>
      </c>
      <c r="AA73" s="24">
        <v>0</v>
      </c>
      <c r="AB73" s="24">
        <v>0</v>
      </c>
      <c r="AC73" s="24">
        <v>0</v>
      </c>
      <c r="AD73" s="24">
        <v>0</v>
      </c>
    </row>
    <row r="74" spans="1:30" s="13" customFormat="1" ht="64" customHeight="1" x14ac:dyDescent="0.35">
      <c r="A74" s="31" t="s">
        <v>30</v>
      </c>
      <c r="B74" s="31" t="s">
        <v>33</v>
      </c>
      <c r="C74" s="31" t="s">
        <v>33</v>
      </c>
      <c r="D74" s="14" t="s">
        <v>34</v>
      </c>
      <c r="E74" s="8" t="s">
        <v>38</v>
      </c>
      <c r="F74" s="14" t="s">
        <v>175</v>
      </c>
      <c r="G74" s="8" t="s">
        <v>176</v>
      </c>
      <c r="H74" s="9">
        <v>27101</v>
      </c>
      <c r="I74" s="10" t="s">
        <v>169</v>
      </c>
      <c r="J74" s="29" t="s">
        <v>181</v>
      </c>
      <c r="K74" s="29" t="s">
        <v>182</v>
      </c>
      <c r="L74" s="11"/>
      <c r="M74" s="12"/>
      <c r="N74" s="29" t="s">
        <v>39</v>
      </c>
      <c r="O74" s="29">
        <v>24</v>
      </c>
      <c r="P74" s="29">
        <v>638</v>
      </c>
      <c r="Q74" s="11" t="s">
        <v>37</v>
      </c>
      <c r="R74" s="11">
        <f t="shared" si="27"/>
        <v>15312</v>
      </c>
      <c r="S74" s="30">
        <v>0</v>
      </c>
      <c r="T74" s="24">
        <v>0</v>
      </c>
      <c r="U74" s="24">
        <v>0</v>
      </c>
      <c r="V74" s="24">
        <v>0</v>
      </c>
      <c r="W74" s="24">
        <f t="shared" si="28"/>
        <v>15312</v>
      </c>
      <c r="X74" s="24">
        <v>0</v>
      </c>
      <c r="Y74" s="24">
        <v>0</v>
      </c>
      <c r="Z74" s="24">
        <v>0</v>
      </c>
      <c r="AA74" s="24">
        <v>0</v>
      </c>
      <c r="AB74" s="24">
        <v>0</v>
      </c>
      <c r="AC74" s="24">
        <v>0</v>
      </c>
      <c r="AD74" s="24">
        <v>0</v>
      </c>
    </row>
    <row r="75" spans="1:30" s="13" customFormat="1" ht="64" customHeight="1" x14ac:dyDescent="0.35">
      <c r="A75" s="31" t="s">
        <v>30</v>
      </c>
      <c r="B75" s="31" t="s">
        <v>33</v>
      </c>
      <c r="C75" s="31" t="s">
        <v>33</v>
      </c>
      <c r="D75" s="14" t="s">
        <v>34</v>
      </c>
      <c r="E75" s="8" t="s">
        <v>38</v>
      </c>
      <c r="F75" s="14" t="s">
        <v>175</v>
      </c>
      <c r="G75" s="8" t="s">
        <v>176</v>
      </c>
      <c r="H75" s="9">
        <v>27101</v>
      </c>
      <c r="I75" s="10" t="s">
        <v>169</v>
      </c>
      <c r="J75" s="29" t="s">
        <v>183</v>
      </c>
      <c r="K75" s="29" t="s">
        <v>184</v>
      </c>
      <c r="L75" s="11"/>
      <c r="M75" s="12"/>
      <c r="N75" s="29" t="s">
        <v>39</v>
      </c>
      <c r="O75" s="29">
        <v>23</v>
      </c>
      <c r="P75" s="29">
        <v>414</v>
      </c>
      <c r="Q75" s="11" t="s">
        <v>37</v>
      </c>
      <c r="R75" s="11">
        <f t="shared" si="27"/>
        <v>9522</v>
      </c>
      <c r="S75" s="30">
        <v>0</v>
      </c>
      <c r="T75" s="24">
        <v>0</v>
      </c>
      <c r="U75" s="24">
        <v>0</v>
      </c>
      <c r="V75" s="24">
        <v>0</v>
      </c>
      <c r="W75" s="24">
        <f t="shared" si="28"/>
        <v>9522</v>
      </c>
      <c r="X75" s="24">
        <v>0</v>
      </c>
      <c r="Y75" s="24">
        <v>0</v>
      </c>
      <c r="Z75" s="24">
        <v>0</v>
      </c>
      <c r="AA75" s="24">
        <v>0</v>
      </c>
      <c r="AB75" s="24">
        <v>0</v>
      </c>
      <c r="AC75" s="24">
        <v>0</v>
      </c>
      <c r="AD75" s="24">
        <v>0</v>
      </c>
    </row>
    <row r="76" spans="1:30" s="13" customFormat="1" ht="64" customHeight="1" x14ac:dyDescent="0.35">
      <c r="A76" s="31" t="s">
        <v>30</v>
      </c>
      <c r="B76" s="31" t="s">
        <v>33</v>
      </c>
      <c r="C76" s="31" t="s">
        <v>33</v>
      </c>
      <c r="D76" s="14" t="s">
        <v>34</v>
      </c>
      <c r="E76" s="8" t="s">
        <v>38</v>
      </c>
      <c r="F76" s="14" t="s">
        <v>175</v>
      </c>
      <c r="G76" s="8" t="s">
        <v>176</v>
      </c>
      <c r="H76" s="9">
        <v>27101</v>
      </c>
      <c r="I76" s="10" t="s">
        <v>169</v>
      </c>
      <c r="J76" s="29" t="s">
        <v>185</v>
      </c>
      <c r="K76" s="29" t="s">
        <v>186</v>
      </c>
      <c r="L76" s="11"/>
      <c r="M76" s="12"/>
      <c r="N76" s="29" t="s">
        <v>39</v>
      </c>
      <c r="O76" s="29">
        <v>23</v>
      </c>
      <c r="P76" s="29">
        <v>466</v>
      </c>
      <c r="Q76" s="11" t="s">
        <v>37</v>
      </c>
      <c r="R76" s="11">
        <f t="shared" si="27"/>
        <v>10718</v>
      </c>
      <c r="S76" s="30">
        <v>0</v>
      </c>
      <c r="T76" s="24">
        <v>0</v>
      </c>
      <c r="U76" s="24">
        <v>0</v>
      </c>
      <c r="V76" s="24">
        <v>0</v>
      </c>
      <c r="W76" s="24">
        <f t="shared" si="28"/>
        <v>10718</v>
      </c>
      <c r="X76" s="24">
        <v>0</v>
      </c>
      <c r="Y76" s="24">
        <v>0</v>
      </c>
      <c r="Z76" s="24">
        <v>0</v>
      </c>
      <c r="AA76" s="24">
        <v>0</v>
      </c>
      <c r="AB76" s="24">
        <v>0</v>
      </c>
      <c r="AC76" s="24">
        <v>0</v>
      </c>
      <c r="AD76" s="24">
        <v>0</v>
      </c>
    </row>
    <row r="77" spans="1:30" s="13" customFormat="1" ht="64" customHeight="1" x14ac:dyDescent="0.35">
      <c r="A77" s="31" t="s">
        <v>30</v>
      </c>
      <c r="B77" s="31" t="s">
        <v>33</v>
      </c>
      <c r="C77" s="31" t="s">
        <v>33</v>
      </c>
      <c r="D77" s="14" t="s">
        <v>34</v>
      </c>
      <c r="E77" s="8" t="s">
        <v>38</v>
      </c>
      <c r="F77" s="14" t="s">
        <v>175</v>
      </c>
      <c r="G77" s="8" t="s">
        <v>176</v>
      </c>
      <c r="H77" s="9">
        <v>27101</v>
      </c>
      <c r="I77" s="10" t="s">
        <v>169</v>
      </c>
      <c r="J77" s="29" t="s">
        <v>170</v>
      </c>
      <c r="K77" s="29" t="s">
        <v>171</v>
      </c>
      <c r="L77" s="11"/>
      <c r="M77" s="12"/>
      <c r="N77" s="29" t="s">
        <v>39</v>
      </c>
      <c r="O77" s="29">
        <v>54</v>
      </c>
      <c r="P77" s="29">
        <v>378</v>
      </c>
      <c r="Q77" s="11" t="s">
        <v>37</v>
      </c>
      <c r="R77" s="11">
        <f t="shared" si="27"/>
        <v>20412</v>
      </c>
      <c r="S77" s="30">
        <v>0</v>
      </c>
      <c r="T77" s="24">
        <v>0</v>
      </c>
      <c r="U77" s="24">
        <v>0</v>
      </c>
      <c r="V77" s="24">
        <v>0</v>
      </c>
      <c r="W77" s="24">
        <f t="shared" si="28"/>
        <v>20412</v>
      </c>
      <c r="X77" s="24">
        <v>0</v>
      </c>
      <c r="Y77" s="24">
        <v>0</v>
      </c>
      <c r="Z77" s="24">
        <v>0</v>
      </c>
      <c r="AA77" s="24">
        <v>0</v>
      </c>
      <c r="AB77" s="24">
        <v>0</v>
      </c>
      <c r="AC77" s="24">
        <v>0</v>
      </c>
      <c r="AD77" s="24">
        <v>0</v>
      </c>
    </row>
    <row r="78" spans="1:30" s="13" customFormat="1" ht="64" customHeight="1" x14ac:dyDescent="0.35">
      <c r="A78" s="31" t="s">
        <v>30</v>
      </c>
      <c r="B78" s="31" t="s">
        <v>33</v>
      </c>
      <c r="C78" s="31" t="s">
        <v>33</v>
      </c>
      <c r="D78" s="14" t="s">
        <v>34</v>
      </c>
      <c r="E78" s="8" t="s">
        <v>38</v>
      </c>
      <c r="F78" s="14" t="s">
        <v>175</v>
      </c>
      <c r="G78" s="8" t="s">
        <v>176</v>
      </c>
      <c r="H78" s="9">
        <v>27101</v>
      </c>
      <c r="I78" s="10" t="s">
        <v>169</v>
      </c>
      <c r="J78" s="29" t="s">
        <v>187</v>
      </c>
      <c r="K78" s="29" t="s">
        <v>188</v>
      </c>
      <c r="L78" s="11"/>
      <c r="M78" s="12"/>
      <c r="N78" s="29" t="s">
        <v>39</v>
      </c>
      <c r="O78" s="29">
        <v>23</v>
      </c>
      <c r="P78" s="29">
        <v>638</v>
      </c>
      <c r="Q78" s="11" t="s">
        <v>37</v>
      </c>
      <c r="R78" s="11">
        <f t="shared" si="27"/>
        <v>14674</v>
      </c>
      <c r="S78" s="30">
        <v>0</v>
      </c>
      <c r="T78" s="24">
        <v>0</v>
      </c>
      <c r="U78" s="24">
        <v>0</v>
      </c>
      <c r="V78" s="24">
        <v>0</v>
      </c>
      <c r="W78" s="24">
        <f t="shared" si="28"/>
        <v>14674</v>
      </c>
      <c r="X78" s="24">
        <v>0</v>
      </c>
      <c r="Y78" s="24">
        <v>0</v>
      </c>
      <c r="Z78" s="24">
        <v>0</v>
      </c>
      <c r="AA78" s="24">
        <v>0</v>
      </c>
      <c r="AB78" s="24">
        <v>0</v>
      </c>
      <c r="AC78" s="24">
        <v>0</v>
      </c>
      <c r="AD78" s="24">
        <v>0</v>
      </c>
    </row>
    <row r="79" spans="1:30" s="13" customFormat="1" ht="64" customHeight="1" x14ac:dyDescent="0.35">
      <c r="A79" s="31" t="s">
        <v>30</v>
      </c>
      <c r="B79" s="31" t="s">
        <v>33</v>
      </c>
      <c r="C79" s="31" t="s">
        <v>33</v>
      </c>
      <c r="D79" s="14" t="s">
        <v>34</v>
      </c>
      <c r="E79" s="8" t="s">
        <v>84</v>
      </c>
      <c r="F79" s="14" t="s">
        <v>34</v>
      </c>
      <c r="G79" s="8" t="s">
        <v>97</v>
      </c>
      <c r="H79" s="9">
        <v>26102</v>
      </c>
      <c r="I79" s="10" t="s">
        <v>107</v>
      </c>
      <c r="J79" s="32" t="s">
        <v>45</v>
      </c>
      <c r="K79" s="32" t="s">
        <v>46</v>
      </c>
      <c r="L79" s="11"/>
      <c r="M79" s="12"/>
      <c r="N79" s="29" t="s">
        <v>39</v>
      </c>
      <c r="O79" s="29">
        <v>55</v>
      </c>
      <c r="P79" s="29">
        <v>100</v>
      </c>
      <c r="Q79" s="11" t="s">
        <v>37</v>
      </c>
      <c r="R79" s="11">
        <f t="shared" ref="R79" si="29">SUM(S79:AD79)</f>
        <v>5500</v>
      </c>
      <c r="S79" s="30">
        <v>0</v>
      </c>
      <c r="T79" s="24">
        <v>0</v>
      </c>
      <c r="U79" s="24">
        <v>0</v>
      </c>
      <c r="V79" s="24">
        <v>0</v>
      </c>
      <c r="W79" s="24">
        <f t="shared" si="28"/>
        <v>5500</v>
      </c>
      <c r="X79" s="24">
        <v>0</v>
      </c>
      <c r="Y79" s="24">
        <v>0</v>
      </c>
      <c r="Z79" s="24">
        <v>0</v>
      </c>
      <c r="AA79" s="24">
        <v>0</v>
      </c>
      <c r="AB79" s="24">
        <v>0</v>
      </c>
      <c r="AC79" s="24">
        <v>0</v>
      </c>
      <c r="AD79" s="24">
        <v>0</v>
      </c>
    </row>
    <row r="80" spans="1:30" s="13" customFormat="1" ht="64" customHeight="1" x14ac:dyDescent="0.35">
      <c r="A80" s="31" t="s">
        <v>30</v>
      </c>
      <c r="B80" s="31" t="s">
        <v>33</v>
      </c>
      <c r="C80" s="31" t="s">
        <v>33</v>
      </c>
      <c r="D80" s="14" t="s">
        <v>34</v>
      </c>
      <c r="E80" s="8" t="s">
        <v>84</v>
      </c>
      <c r="F80" s="14" t="s">
        <v>34</v>
      </c>
      <c r="G80" s="8" t="s">
        <v>97</v>
      </c>
      <c r="H80" s="9">
        <v>26102</v>
      </c>
      <c r="I80" s="10" t="s">
        <v>107</v>
      </c>
      <c r="J80" s="32" t="s">
        <v>108</v>
      </c>
      <c r="K80" s="32" t="s">
        <v>109</v>
      </c>
      <c r="L80" s="11"/>
      <c r="M80" s="12"/>
      <c r="N80" s="29" t="s">
        <v>39</v>
      </c>
      <c r="O80" s="29">
        <v>1</v>
      </c>
      <c r="P80" s="29">
        <v>50</v>
      </c>
      <c r="Q80" s="11" t="s">
        <v>37</v>
      </c>
      <c r="R80" s="11">
        <f t="shared" ref="R80" si="30">SUM(S80:AD80)</f>
        <v>50</v>
      </c>
      <c r="S80" s="30">
        <v>0</v>
      </c>
      <c r="T80" s="24">
        <v>0</v>
      </c>
      <c r="U80" s="24">
        <v>0</v>
      </c>
      <c r="V80" s="24">
        <v>0</v>
      </c>
      <c r="W80" s="24">
        <f t="shared" si="28"/>
        <v>50</v>
      </c>
      <c r="X80" s="24">
        <v>0</v>
      </c>
      <c r="Y80" s="24">
        <v>0</v>
      </c>
      <c r="Z80" s="24">
        <v>0</v>
      </c>
      <c r="AA80" s="24">
        <v>0</v>
      </c>
      <c r="AB80" s="24">
        <v>0</v>
      </c>
      <c r="AC80" s="24">
        <v>0</v>
      </c>
      <c r="AD80" s="24">
        <v>0</v>
      </c>
    </row>
    <row r="81" spans="1:30" s="13" customFormat="1" ht="64" customHeight="1" x14ac:dyDescent="0.35">
      <c r="A81" s="31" t="s">
        <v>30</v>
      </c>
      <c r="B81" s="31" t="s">
        <v>33</v>
      </c>
      <c r="C81" s="31" t="s">
        <v>33</v>
      </c>
      <c r="D81" s="14" t="s">
        <v>34</v>
      </c>
      <c r="E81" s="8" t="s">
        <v>36</v>
      </c>
      <c r="F81" s="14" t="s">
        <v>34</v>
      </c>
      <c r="G81" s="8" t="s">
        <v>35</v>
      </c>
      <c r="H81" s="9">
        <v>33602</v>
      </c>
      <c r="I81" s="10" t="s">
        <v>87</v>
      </c>
      <c r="J81" s="32"/>
      <c r="K81" s="29" t="s">
        <v>189</v>
      </c>
      <c r="L81" s="11"/>
      <c r="M81" s="12"/>
      <c r="N81" s="29" t="s">
        <v>86</v>
      </c>
      <c r="O81" s="29">
        <v>1</v>
      </c>
      <c r="P81" s="29">
        <v>4000</v>
      </c>
      <c r="Q81" s="11" t="s">
        <v>37</v>
      </c>
      <c r="R81" s="11">
        <f t="shared" ref="R81" si="31">SUM(S81:AD81)</f>
        <v>4000</v>
      </c>
      <c r="S81" s="30">
        <v>0</v>
      </c>
      <c r="T81" s="24">
        <v>0</v>
      </c>
      <c r="U81" s="24">
        <v>0</v>
      </c>
      <c r="V81" s="24">
        <v>0</v>
      </c>
      <c r="W81" s="24">
        <f t="shared" si="28"/>
        <v>4000</v>
      </c>
      <c r="X81" s="24">
        <v>0</v>
      </c>
      <c r="Y81" s="24">
        <v>0</v>
      </c>
      <c r="Z81" s="24">
        <v>0</v>
      </c>
      <c r="AA81" s="24">
        <v>0</v>
      </c>
      <c r="AB81" s="24">
        <v>0</v>
      </c>
      <c r="AC81" s="24">
        <v>0</v>
      </c>
      <c r="AD81" s="24">
        <v>0</v>
      </c>
    </row>
    <row r="82" spans="1:30" s="13" customFormat="1" ht="64" customHeight="1" x14ac:dyDescent="0.35">
      <c r="A82" s="31" t="s">
        <v>30</v>
      </c>
      <c r="B82" s="31" t="s">
        <v>33</v>
      </c>
      <c r="C82" s="31" t="s">
        <v>33</v>
      </c>
      <c r="D82" s="14" t="s">
        <v>34</v>
      </c>
      <c r="E82" s="8" t="s">
        <v>36</v>
      </c>
      <c r="F82" s="14" t="s">
        <v>34</v>
      </c>
      <c r="G82" s="8" t="s">
        <v>35</v>
      </c>
      <c r="H82" s="9">
        <v>33602</v>
      </c>
      <c r="I82" s="10" t="s">
        <v>87</v>
      </c>
      <c r="J82" s="32"/>
      <c r="K82" s="29" t="s">
        <v>190</v>
      </c>
      <c r="L82" s="11"/>
      <c r="M82" s="12"/>
      <c r="N82" s="29" t="s">
        <v>86</v>
      </c>
      <c r="O82" s="29">
        <v>1</v>
      </c>
      <c r="P82" s="29">
        <v>981</v>
      </c>
      <c r="Q82" s="11" t="s">
        <v>37</v>
      </c>
      <c r="R82" s="11">
        <f t="shared" ref="R82:R91" si="32">SUM(S82:AD82)</f>
        <v>981</v>
      </c>
      <c r="S82" s="30">
        <v>0</v>
      </c>
      <c r="T82" s="24">
        <v>0</v>
      </c>
      <c r="U82" s="24">
        <v>0</v>
      </c>
      <c r="V82" s="24">
        <v>0</v>
      </c>
      <c r="W82" s="24">
        <f t="shared" si="28"/>
        <v>981</v>
      </c>
      <c r="X82" s="24">
        <v>0</v>
      </c>
      <c r="Y82" s="24">
        <v>0</v>
      </c>
      <c r="Z82" s="24">
        <v>0</v>
      </c>
      <c r="AA82" s="24">
        <v>0</v>
      </c>
      <c r="AB82" s="24">
        <v>0</v>
      </c>
      <c r="AC82" s="24">
        <v>0</v>
      </c>
      <c r="AD82" s="24">
        <v>0</v>
      </c>
    </row>
    <row r="83" spans="1:30" s="13" customFormat="1" ht="64" customHeight="1" x14ac:dyDescent="0.35">
      <c r="A83" s="31" t="s">
        <v>30</v>
      </c>
      <c r="B83" s="31" t="s">
        <v>33</v>
      </c>
      <c r="C83" s="31" t="s">
        <v>33</v>
      </c>
      <c r="D83" s="14" t="s">
        <v>34</v>
      </c>
      <c r="E83" s="8" t="s">
        <v>53</v>
      </c>
      <c r="F83" s="14" t="s">
        <v>54</v>
      </c>
      <c r="G83" s="8" t="s">
        <v>35</v>
      </c>
      <c r="H83" s="9">
        <v>33602</v>
      </c>
      <c r="I83" s="10" t="s">
        <v>87</v>
      </c>
      <c r="J83" s="32"/>
      <c r="K83" s="29" t="s">
        <v>189</v>
      </c>
      <c r="L83" s="11"/>
      <c r="M83" s="12"/>
      <c r="N83" s="29" t="s">
        <v>86</v>
      </c>
      <c r="O83" s="29">
        <v>1</v>
      </c>
      <c r="P83" s="29">
        <v>2235</v>
      </c>
      <c r="Q83" s="11" t="s">
        <v>37</v>
      </c>
      <c r="R83" s="11">
        <f t="shared" ref="R83" si="33">SUM(S83:AD83)</f>
        <v>2235</v>
      </c>
      <c r="S83" s="30">
        <v>0</v>
      </c>
      <c r="T83" s="24">
        <v>0</v>
      </c>
      <c r="U83" s="24">
        <v>0</v>
      </c>
      <c r="V83" s="24">
        <v>0</v>
      </c>
      <c r="W83" s="24">
        <f t="shared" si="28"/>
        <v>2235</v>
      </c>
      <c r="X83" s="24">
        <v>0</v>
      </c>
      <c r="Y83" s="24">
        <v>0</v>
      </c>
      <c r="Z83" s="24">
        <v>0</v>
      </c>
      <c r="AA83" s="24">
        <v>0</v>
      </c>
      <c r="AB83" s="24">
        <v>0</v>
      </c>
      <c r="AC83" s="24">
        <v>0</v>
      </c>
      <c r="AD83" s="24">
        <v>0</v>
      </c>
    </row>
    <row r="84" spans="1:30" s="13" customFormat="1" ht="64" customHeight="1" x14ac:dyDescent="0.35">
      <c r="A84" s="31" t="s">
        <v>30</v>
      </c>
      <c r="B84" s="31" t="s">
        <v>33</v>
      </c>
      <c r="C84" s="31" t="s">
        <v>33</v>
      </c>
      <c r="D84" s="14" t="s">
        <v>34</v>
      </c>
      <c r="E84" s="8" t="s">
        <v>48</v>
      </c>
      <c r="F84" s="14" t="s">
        <v>47</v>
      </c>
      <c r="G84" s="8" t="s">
        <v>35</v>
      </c>
      <c r="H84" s="9">
        <v>33602</v>
      </c>
      <c r="I84" s="10" t="s">
        <v>87</v>
      </c>
      <c r="J84" s="32"/>
      <c r="K84" s="29" t="s">
        <v>189</v>
      </c>
      <c r="L84" s="11"/>
      <c r="M84" s="12"/>
      <c r="N84" s="29" t="s">
        <v>86</v>
      </c>
      <c r="O84" s="29">
        <v>1</v>
      </c>
      <c r="P84" s="29">
        <v>1346</v>
      </c>
      <c r="Q84" s="11" t="s">
        <v>37</v>
      </c>
      <c r="R84" s="11">
        <f t="shared" ref="R84" si="34">SUM(S84:AD84)</f>
        <v>1346</v>
      </c>
      <c r="S84" s="30">
        <v>0</v>
      </c>
      <c r="T84" s="24">
        <v>0</v>
      </c>
      <c r="U84" s="24">
        <v>0</v>
      </c>
      <c r="V84" s="24">
        <v>0</v>
      </c>
      <c r="W84" s="24">
        <f t="shared" si="28"/>
        <v>1346</v>
      </c>
      <c r="X84" s="24">
        <v>0</v>
      </c>
      <c r="Y84" s="24">
        <v>0</v>
      </c>
      <c r="Z84" s="24">
        <v>0</v>
      </c>
      <c r="AA84" s="24">
        <v>0</v>
      </c>
      <c r="AB84" s="24">
        <v>0</v>
      </c>
      <c r="AC84" s="24">
        <v>0</v>
      </c>
      <c r="AD84" s="24">
        <v>0</v>
      </c>
    </row>
    <row r="85" spans="1:30" s="13" customFormat="1" ht="64" customHeight="1" x14ac:dyDescent="0.35">
      <c r="A85" s="31" t="s">
        <v>30</v>
      </c>
      <c r="B85" s="31" t="s">
        <v>33</v>
      </c>
      <c r="C85" s="31" t="s">
        <v>33</v>
      </c>
      <c r="D85" s="14" t="s">
        <v>34</v>
      </c>
      <c r="E85" s="8" t="s">
        <v>48</v>
      </c>
      <c r="F85" s="14" t="s">
        <v>47</v>
      </c>
      <c r="G85" s="8" t="s">
        <v>35</v>
      </c>
      <c r="H85" s="9">
        <v>33602</v>
      </c>
      <c r="I85" s="10" t="s">
        <v>87</v>
      </c>
      <c r="J85" s="32"/>
      <c r="K85" s="29" t="s">
        <v>190</v>
      </c>
      <c r="L85" s="11"/>
      <c r="M85" s="12"/>
      <c r="N85" s="29" t="s">
        <v>86</v>
      </c>
      <c r="O85" s="29">
        <v>1</v>
      </c>
      <c r="P85" s="29">
        <v>889</v>
      </c>
      <c r="Q85" s="11" t="s">
        <v>37</v>
      </c>
      <c r="R85" s="11">
        <f t="shared" ref="R85" si="35">SUM(S85:AD85)</f>
        <v>889</v>
      </c>
      <c r="S85" s="30">
        <v>0</v>
      </c>
      <c r="T85" s="24">
        <v>0</v>
      </c>
      <c r="U85" s="24">
        <v>0</v>
      </c>
      <c r="V85" s="24">
        <v>0</v>
      </c>
      <c r="W85" s="24">
        <f t="shared" si="28"/>
        <v>889</v>
      </c>
      <c r="X85" s="24">
        <v>0</v>
      </c>
      <c r="Y85" s="24">
        <v>0</v>
      </c>
      <c r="Z85" s="24">
        <v>0</v>
      </c>
      <c r="AA85" s="24">
        <v>0</v>
      </c>
      <c r="AB85" s="24">
        <v>0</v>
      </c>
      <c r="AC85" s="24">
        <v>0</v>
      </c>
      <c r="AD85" s="24">
        <v>0</v>
      </c>
    </row>
    <row r="86" spans="1:30" s="13" customFormat="1" ht="64" customHeight="1" x14ac:dyDescent="0.35">
      <c r="A86" s="31" t="s">
        <v>30</v>
      </c>
      <c r="B86" s="31" t="s">
        <v>33</v>
      </c>
      <c r="C86" s="31" t="s">
        <v>33</v>
      </c>
      <c r="D86" s="14" t="s">
        <v>34</v>
      </c>
      <c r="E86" s="8" t="s">
        <v>38</v>
      </c>
      <c r="F86" s="14" t="s">
        <v>42</v>
      </c>
      <c r="G86" s="8" t="s">
        <v>35</v>
      </c>
      <c r="H86" s="9">
        <v>33602</v>
      </c>
      <c r="I86" s="10" t="s">
        <v>87</v>
      </c>
      <c r="J86" s="32"/>
      <c r="K86" s="29" t="s">
        <v>190</v>
      </c>
      <c r="L86" s="11"/>
      <c r="M86" s="12"/>
      <c r="N86" s="29" t="s">
        <v>86</v>
      </c>
      <c r="O86" s="29">
        <v>1</v>
      </c>
      <c r="P86" s="29">
        <v>1375</v>
      </c>
      <c r="Q86" s="11" t="s">
        <v>37</v>
      </c>
      <c r="R86" s="11">
        <f t="shared" ref="R86" si="36">SUM(S86:AD86)</f>
        <v>1375</v>
      </c>
      <c r="S86" s="30">
        <v>0</v>
      </c>
      <c r="T86" s="24">
        <v>0</v>
      </c>
      <c r="U86" s="24">
        <v>0</v>
      </c>
      <c r="V86" s="24">
        <v>0</v>
      </c>
      <c r="W86" s="24">
        <f t="shared" ref="W86:W96" si="37">O86*P86</f>
        <v>1375</v>
      </c>
      <c r="X86" s="24">
        <v>0</v>
      </c>
      <c r="Y86" s="24">
        <v>0</v>
      </c>
      <c r="Z86" s="24">
        <v>0</v>
      </c>
      <c r="AA86" s="24">
        <v>0</v>
      </c>
      <c r="AB86" s="24">
        <v>0</v>
      </c>
      <c r="AC86" s="24">
        <v>0</v>
      </c>
      <c r="AD86" s="24">
        <v>0</v>
      </c>
    </row>
    <row r="87" spans="1:30" s="13" customFormat="1" ht="64" customHeight="1" x14ac:dyDescent="0.35">
      <c r="A87" s="31" t="s">
        <v>30</v>
      </c>
      <c r="B87" s="31" t="s">
        <v>33</v>
      </c>
      <c r="C87" s="31" t="s">
        <v>33</v>
      </c>
      <c r="D87" s="14" t="s">
        <v>34</v>
      </c>
      <c r="E87" s="8" t="s">
        <v>36</v>
      </c>
      <c r="F87" s="14" t="s">
        <v>34</v>
      </c>
      <c r="G87" s="8" t="s">
        <v>88</v>
      </c>
      <c r="H87" s="9">
        <v>32201</v>
      </c>
      <c r="I87" s="10" t="s">
        <v>98</v>
      </c>
      <c r="J87" s="32"/>
      <c r="K87" s="29" t="s">
        <v>191</v>
      </c>
      <c r="L87" s="11"/>
      <c r="M87" s="12"/>
      <c r="N87" s="29" t="s">
        <v>86</v>
      </c>
      <c r="O87" s="29">
        <v>1</v>
      </c>
      <c r="P87" s="29">
        <v>129863</v>
      </c>
      <c r="Q87" s="11" t="s">
        <v>93</v>
      </c>
      <c r="R87" s="11">
        <f t="shared" ref="R87:R90" si="38">SUM(S87:AD87)</f>
        <v>129863</v>
      </c>
      <c r="S87" s="30">
        <v>0</v>
      </c>
      <c r="T87" s="24">
        <v>0</v>
      </c>
      <c r="U87" s="24">
        <v>0</v>
      </c>
      <c r="V87" s="24">
        <v>0</v>
      </c>
      <c r="W87" s="24">
        <f t="shared" si="37"/>
        <v>129863</v>
      </c>
      <c r="X87" s="24">
        <v>0</v>
      </c>
      <c r="Y87" s="24">
        <v>0</v>
      </c>
      <c r="Z87" s="24">
        <v>0</v>
      </c>
      <c r="AA87" s="24">
        <v>0</v>
      </c>
      <c r="AB87" s="24">
        <v>0</v>
      </c>
      <c r="AC87" s="24">
        <v>0</v>
      </c>
      <c r="AD87" s="24">
        <v>0</v>
      </c>
    </row>
    <row r="88" spans="1:30" s="13" customFormat="1" ht="64" customHeight="1" x14ac:dyDescent="0.35">
      <c r="A88" s="31" t="s">
        <v>30</v>
      </c>
      <c r="B88" s="31" t="s">
        <v>33</v>
      </c>
      <c r="C88" s="31" t="s">
        <v>33</v>
      </c>
      <c r="D88" s="14" t="s">
        <v>34</v>
      </c>
      <c r="E88" s="8" t="s">
        <v>36</v>
      </c>
      <c r="F88" s="14" t="s">
        <v>34</v>
      </c>
      <c r="G88" s="8" t="s">
        <v>88</v>
      </c>
      <c r="H88" s="9">
        <v>32201</v>
      </c>
      <c r="I88" s="10" t="s">
        <v>98</v>
      </c>
      <c r="J88" s="32"/>
      <c r="K88" s="29" t="s">
        <v>192</v>
      </c>
      <c r="L88" s="11"/>
      <c r="M88" s="12"/>
      <c r="N88" s="29" t="s">
        <v>86</v>
      </c>
      <c r="O88" s="29">
        <v>1</v>
      </c>
      <c r="P88" s="29">
        <v>60904</v>
      </c>
      <c r="Q88" s="11" t="s">
        <v>93</v>
      </c>
      <c r="R88" s="11">
        <f t="shared" ref="R88:R89" si="39">SUM(S88:AD88)</f>
        <v>60904</v>
      </c>
      <c r="S88" s="30">
        <v>0</v>
      </c>
      <c r="T88" s="24">
        <v>0</v>
      </c>
      <c r="U88" s="24">
        <v>0</v>
      </c>
      <c r="V88" s="24">
        <v>0</v>
      </c>
      <c r="W88" s="24">
        <f t="shared" si="37"/>
        <v>60904</v>
      </c>
      <c r="X88" s="24">
        <v>0</v>
      </c>
      <c r="Y88" s="24">
        <v>0</v>
      </c>
      <c r="Z88" s="24">
        <v>0</v>
      </c>
      <c r="AA88" s="24">
        <v>0</v>
      </c>
      <c r="AB88" s="24">
        <v>0</v>
      </c>
      <c r="AC88" s="24">
        <v>0</v>
      </c>
      <c r="AD88" s="24">
        <v>0</v>
      </c>
    </row>
    <row r="89" spans="1:30" s="13" customFormat="1" ht="64" customHeight="1" x14ac:dyDescent="0.35">
      <c r="A89" s="31" t="s">
        <v>30</v>
      </c>
      <c r="B89" s="31" t="s">
        <v>33</v>
      </c>
      <c r="C89" s="31" t="s">
        <v>33</v>
      </c>
      <c r="D89" s="14" t="s">
        <v>34</v>
      </c>
      <c r="E89" s="8" t="s">
        <v>36</v>
      </c>
      <c r="F89" s="14" t="s">
        <v>34</v>
      </c>
      <c r="G89" s="8" t="s">
        <v>88</v>
      </c>
      <c r="H89" s="9">
        <v>32201</v>
      </c>
      <c r="I89" s="10" t="s">
        <v>98</v>
      </c>
      <c r="J89" s="32"/>
      <c r="K89" s="32" t="s">
        <v>193</v>
      </c>
      <c r="L89" s="11"/>
      <c r="M89" s="12"/>
      <c r="N89" s="29" t="s">
        <v>86</v>
      </c>
      <c r="O89" s="29">
        <v>1</v>
      </c>
      <c r="P89" s="29">
        <v>38793</v>
      </c>
      <c r="Q89" s="11" t="s">
        <v>93</v>
      </c>
      <c r="R89" s="11">
        <f t="shared" si="39"/>
        <v>38793</v>
      </c>
      <c r="S89" s="30">
        <v>0</v>
      </c>
      <c r="T89" s="24">
        <v>0</v>
      </c>
      <c r="U89" s="24">
        <v>0</v>
      </c>
      <c r="V89" s="24">
        <v>0</v>
      </c>
      <c r="W89" s="24">
        <f t="shared" si="37"/>
        <v>38793</v>
      </c>
      <c r="X89" s="24">
        <v>0</v>
      </c>
      <c r="Y89" s="24">
        <v>0</v>
      </c>
      <c r="Z89" s="24">
        <v>0</v>
      </c>
      <c r="AA89" s="24">
        <v>0</v>
      </c>
      <c r="AB89" s="24">
        <v>0</v>
      </c>
      <c r="AC89" s="24">
        <v>0</v>
      </c>
      <c r="AD89" s="24">
        <v>0</v>
      </c>
    </row>
    <row r="90" spans="1:30" s="13" customFormat="1" ht="64" customHeight="1" x14ac:dyDescent="0.35">
      <c r="A90" s="31" t="s">
        <v>30</v>
      </c>
      <c r="B90" s="31" t="s">
        <v>33</v>
      </c>
      <c r="C90" s="31" t="s">
        <v>33</v>
      </c>
      <c r="D90" s="14" t="s">
        <v>34</v>
      </c>
      <c r="E90" s="8" t="s">
        <v>36</v>
      </c>
      <c r="F90" s="14" t="s">
        <v>34</v>
      </c>
      <c r="G90" s="8" t="s">
        <v>88</v>
      </c>
      <c r="H90" s="9">
        <v>33801</v>
      </c>
      <c r="I90" s="10" t="s">
        <v>89</v>
      </c>
      <c r="J90" s="32"/>
      <c r="K90" s="32" t="s">
        <v>90</v>
      </c>
      <c r="L90" s="11"/>
      <c r="M90" s="12"/>
      <c r="N90" s="29" t="s">
        <v>86</v>
      </c>
      <c r="O90" s="29">
        <v>1</v>
      </c>
      <c r="P90" s="29">
        <v>35983</v>
      </c>
      <c r="Q90" s="11" t="s">
        <v>93</v>
      </c>
      <c r="R90" s="11">
        <f t="shared" si="38"/>
        <v>35983</v>
      </c>
      <c r="S90" s="30">
        <v>0</v>
      </c>
      <c r="T90" s="24">
        <v>0</v>
      </c>
      <c r="U90" s="24">
        <v>0</v>
      </c>
      <c r="V90" s="24">
        <v>0</v>
      </c>
      <c r="W90" s="24">
        <f t="shared" si="37"/>
        <v>35983</v>
      </c>
      <c r="X90" s="24">
        <v>0</v>
      </c>
      <c r="Y90" s="24">
        <v>0</v>
      </c>
      <c r="Z90" s="24">
        <v>0</v>
      </c>
      <c r="AA90" s="24">
        <v>0</v>
      </c>
      <c r="AB90" s="24">
        <v>0</v>
      </c>
      <c r="AC90" s="24">
        <v>0</v>
      </c>
      <c r="AD90" s="24">
        <v>0</v>
      </c>
    </row>
    <row r="91" spans="1:30" s="13" customFormat="1" ht="64" customHeight="1" x14ac:dyDescent="0.35">
      <c r="A91" s="31" t="s">
        <v>30</v>
      </c>
      <c r="B91" s="31" t="s">
        <v>33</v>
      </c>
      <c r="C91" s="31" t="s">
        <v>33</v>
      </c>
      <c r="D91" s="14" t="s">
        <v>34</v>
      </c>
      <c r="E91" s="8" t="s">
        <v>84</v>
      </c>
      <c r="F91" s="14" t="s">
        <v>34</v>
      </c>
      <c r="G91" s="8" t="s">
        <v>85</v>
      </c>
      <c r="H91" s="9">
        <v>33801</v>
      </c>
      <c r="I91" s="10" t="s">
        <v>89</v>
      </c>
      <c r="J91" s="32"/>
      <c r="K91" s="32" t="s">
        <v>194</v>
      </c>
      <c r="L91" s="11"/>
      <c r="M91" s="12"/>
      <c r="N91" s="29" t="s">
        <v>86</v>
      </c>
      <c r="O91" s="29">
        <v>1</v>
      </c>
      <c r="P91" s="29">
        <v>35983</v>
      </c>
      <c r="Q91" s="11" t="s">
        <v>93</v>
      </c>
      <c r="R91" s="11">
        <f t="shared" si="32"/>
        <v>35983</v>
      </c>
      <c r="S91" s="30">
        <v>0</v>
      </c>
      <c r="T91" s="24">
        <v>0</v>
      </c>
      <c r="U91" s="24">
        <v>0</v>
      </c>
      <c r="V91" s="24">
        <v>0</v>
      </c>
      <c r="W91" s="24">
        <f t="shared" si="37"/>
        <v>35983</v>
      </c>
      <c r="X91" s="24">
        <v>0</v>
      </c>
      <c r="Y91" s="24">
        <v>0</v>
      </c>
      <c r="Z91" s="24">
        <v>0</v>
      </c>
      <c r="AA91" s="24">
        <v>0</v>
      </c>
      <c r="AB91" s="24">
        <v>0</v>
      </c>
      <c r="AC91" s="24">
        <v>0</v>
      </c>
      <c r="AD91" s="24">
        <v>0</v>
      </c>
    </row>
    <row r="92" spans="1:30" s="13" customFormat="1" ht="64" customHeight="1" x14ac:dyDescent="0.35">
      <c r="A92" s="31" t="s">
        <v>30</v>
      </c>
      <c r="B92" s="31" t="s">
        <v>33</v>
      </c>
      <c r="C92" s="31" t="s">
        <v>33</v>
      </c>
      <c r="D92" s="14" t="s">
        <v>34</v>
      </c>
      <c r="E92" s="8" t="s">
        <v>36</v>
      </c>
      <c r="F92" s="14" t="s">
        <v>34</v>
      </c>
      <c r="G92" s="8" t="s">
        <v>35</v>
      </c>
      <c r="H92" s="9">
        <v>33901</v>
      </c>
      <c r="I92" s="10" t="s">
        <v>91</v>
      </c>
      <c r="J92" s="32"/>
      <c r="K92" s="29" t="s">
        <v>40</v>
      </c>
      <c r="L92" s="11"/>
      <c r="M92" s="12"/>
      <c r="N92" s="29" t="s">
        <v>86</v>
      </c>
      <c r="O92" s="29">
        <v>1</v>
      </c>
      <c r="P92" s="29">
        <v>300</v>
      </c>
      <c r="Q92" s="11" t="s">
        <v>37</v>
      </c>
      <c r="R92" s="11">
        <f t="shared" ref="R92:R93" si="40">SUM(S92:AD92)</f>
        <v>300</v>
      </c>
      <c r="S92" s="30">
        <v>0</v>
      </c>
      <c r="T92" s="24">
        <v>0</v>
      </c>
      <c r="U92" s="24">
        <v>0</v>
      </c>
      <c r="V92" s="24">
        <v>0</v>
      </c>
      <c r="W92" s="24">
        <f t="shared" si="37"/>
        <v>300</v>
      </c>
      <c r="X92" s="24">
        <v>0</v>
      </c>
      <c r="Y92" s="24">
        <v>0</v>
      </c>
      <c r="Z92" s="24">
        <v>0</v>
      </c>
      <c r="AA92" s="24">
        <v>0</v>
      </c>
      <c r="AB92" s="24">
        <v>0</v>
      </c>
      <c r="AC92" s="24">
        <v>0</v>
      </c>
      <c r="AD92" s="24">
        <v>0</v>
      </c>
    </row>
    <row r="93" spans="1:30" s="13" customFormat="1" ht="64" customHeight="1" x14ac:dyDescent="0.35">
      <c r="A93" s="31" t="s">
        <v>30</v>
      </c>
      <c r="B93" s="31" t="s">
        <v>33</v>
      </c>
      <c r="C93" s="31" t="s">
        <v>33</v>
      </c>
      <c r="D93" s="14" t="s">
        <v>34</v>
      </c>
      <c r="E93" s="8" t="s">
        <v>36</v>
      </c>
      <c r="F93" s="14" t="s">
        <v>34</v>
      </c>
      <c r="G93" s="8" t="s">
        <v>35</v>
      </c>
      <c r="H93" s="9">
        <v>33901</v>
      </c>
      <c r="I93" s="10" t="s">
        <v>91</v>
      </c>
      <c r="J93" s="32"/>
      <c r="K93" s="29" t="s">
        <v>40</v>
      </c>
      <c r="L93" s="11"/>
      <c r="M93" s="12"/>
      <c r="N93" s="29" t="s">
        <v>86</v>
      </c>
      <c r="O93" s="29">
        <v>1</v>
      </c>
      <c r="P93" s="29">
        <v>1200</v>
      </c>
      <c r="Q93" s="11" t="s">
        <v>37</v>
      </c>
      <c r="R93" s="11">
        <f t="shared" si="40"/>
        <v>1200</v>
      </c>
      <c r="S93" s="30">
        <v>0</v>
      </c>
      <c r="T93" s="24">
        <v>0</v>
      </c>
      <c r="U93" s="24">
        <v>0</v>
      </c>
      <c r="V93" s="24">
        <v>0</v>
      </c>
      <c r="W93" s="24">
        <f t="shared" si="37"/>
        <v>1200</v>
      </c>
      <c r="X93" s="24">
        <v>0</v>
      </c>
      <c r="Y93" s="24">
        <v>0</v>
      </c>
      <c r="Z93" s="24">
        <v>0</v>
      </c>
      <c r="AA93" s="24">
        <v>0</v>
      </c>
      <c r="AB93" s="24">
        <v>0</v>
      </c>
      <c r="AC93" s="24">
        <v>0</v>
      </c>
      <c r="AD93" s="24">
        <v>0</v>
      </c>
    </row>
    <row r="94" spans="1:30" s="13" customFormat="1" ht="64" customHeight="1" x14ac:dyDescent="0.35">
      <c r="A94" s="31" t="s">
        <v>30</v>
      </c>
      <c r="B94" s="31" t="s">
        <v>33</v>
      </c>
      <c r="C94" s="31" t="s">
        <v>33</v>
      </c>
      <c r="D94" s="14" t="s">
        <v>34</v>
      </c>
      <c r="E94" s="8" t="s">
        <v>36</v>
      </c>
      <c r="F94" s="14" t="s">
        <v>34</v>
      </c>
      <c r="G94" s="8" t="s">
        <v>35</v>
      </c>
      <c r="H94" s="9">
        <v>33901</v>
      </c>
      <c r="I94" s="10" t="s">
        <v>91</v>
      </c>
      <c r="J94" s="32"/>
      <c r="K94" s="29" t="s">
        <v>40</v>
      </c>
      <c r="L94" s="11"/>
      <c r="M94" s="12"/>
      <c r="N94" s="29" t="s">
        <v>86</v>
      </c>
      <c r="O94" s="29">
        <v>1</v>
      </c>
      <c r="P94" s="29">
        <v>1200</v>
      </c>
      <c r="Q94" s="11" t="s">
        <v>37</v>
      </c>
      <c r="R94" s="11">
        <f t="shared" ref="R94" si="41">SUM(S94:AD94)</f>
        <v>1200</v>
      </c>
      <c r="S94" s="30">
        <v>0</v>
      </c>
      <c r="T94" s="24">
        <v>0</v>
      </c>
      <c r="U94" s="24">
        <v>0</v>
      </c>
      <c r="V94" s="24">
        <v>0</v>
      </c>
      <c r="W94" s="24">
        <f t="shared" si="37"/>
        <v>1200</v>
      </c>
      <c r="X94" s="24">
        <v>0</v>
      </c>
      <c r="Y94" s="24">
        <v>0</v>
      </c>
      <c r="Z94" s="24">
        <v>0</v>
      </c>
      <c r="AA94" s="24">
        <v>0</v>
      </c>
      <c r="AB94" s="24">
        <v>0</v>
      </c>
      <c r="AC94" s="24">
        <v>0</v>
      </c>
      <c r="AD94" s="24">
        <v>0</v>
      </c>
    </row>
    <row r="95" spans="1:30" s="13" customFormat="1" ht="64" customHeight="1" x14ac:dyDescent="0.35">
      <c r="A95" s="31" t="s">
        <v>30</v>
      </c>
      <c r="B95" s="31" t="s">
        <v>33</v>
      </c>
      <c r="C95" s="31" t="s">
        <v>33</v>
      </c>
      <c r="D95" s="14" t="s">
        <v>34</v>
      </c>
      <c r="E95" s="8" t="s">
        <v>36</v>
      </c>
      <c r="F95" s="14" t="s">
        <v>34</v>
      </c>
      <c r="G95" s="8" t="s">
        <v>35</v>
      </c>
      <c r="H95" s="9">
        <v>33901</v>
      </c>
      <c r="I95" s="10" t="s">
        <v>91</v>
      </c>
      <c r="J95" s="32"/>
      <c r="K95" s="29" t="s">
        <v>40</v>
      </c>
      <c r="L95" s="11"/>
      <c r="M95" s="12"/>
      <c r="N95" s="29" t="s">
        <v>86</v>
      </c>
      <c r="O95" s="29">
        <v>1</v>
      </c>
      <c r="P95" s="29">
        <v>111</v>
      </c>
      <c r="Q95" s="11" t="s">
        <v>37</v>
      </c>
      <c r="R95" s="11">
        <f t="shared" ref="R95:R96" si="42">SUM(S95:AD95)</f>
        <v>111</v>
      </c>
      <c r="S95" s="30">
        <v>0</v>
      </c>
      <c r="T95" s="24">
        <v>0</v>
      </c>
      <c r="U95" s="24">
        <v>0</v>
      </c>
      <c r="V95" s="24">
        <v>0</v>
      </c>
      <c r="W95" s="24">
        <f t="shared" si="37"/>
        <v>111</v>
      </c>
      <c r="X95" s="24">
        <v>0</v>
      </c>
      <c r="Y95" s="24">
        <v>0</v>
      </c>
      <c r="Z95" s="24">
        <v>0</v>
      </c>
      <c r="AA95" s="24">
        <v>0</v>
      </c>
      <c r="AB95" s="24">
        <v>0</v>
      </c>
      <c r="AC95" s="24">
        <v>0</v>
      </c>
      <c r="AD95" s="24">
        <v>0</v>
      </c>
    </row>
    <row r="96" spans="1:30" s="13" customFormat="1" ht="64" customHeight="1" x14ac:dyDescent="0.35">
      <c r="A96" s="31" t="s">
        <v>30</v>
      </c>
      <c r="B96" s="31" t="s">
        <v>33</v>
      </c>
      <c r="C96" s="31" t="s">
        <v>33</v>
      </c>
      <c r="D96" s="14" t="s">
        <v>34</v>
      </c>
      <c r="E96" s="8" t="s">
        <v>36</v>
      </c>
      <c r="F96" s="14" t="s">
        <v>34</v>
      </c>
      <c r="G96" s="8" t="s">
        <v>35</v>
      </c>
      <c r="H96" s="9">
        <v>33901</v>
      </c>
      <c r="I96" s="10" t="s">
        <v>91</v>
      </c>
      <c r="J96" s="32"/>
      <c r="K96" s="29" t="s">
        <v>40</v>
      </c>
      <c r="L96" s="11"/>
      <c r="M96" s="12"/>
      <c r="N96" s="29" t="s">
        <v>86</v>
      </c>
      <c r="O96" s="29">
        <v>1</v>
      </c>
      <c r="P96" s="29">
        <v>200</v>
      </c>
      <c r="Q96" s="11" t="s">
        <v>37</v>
      </c>
      <c r="R96" s="11">
        <f t="shared" si="42"/>
        <v>200</v>
      </c>
      <c r="S96" s="30">
        <v>0</v>
      </c>
      <c r="T96" s="24">
        <v>0</v>
      </c>
      <c r="U96" s="24">
        <v>0</v>
      </c>
      <c r="V96" s="24">
        <v>0</v>
      </c>
      <c r="W96" s="24">
        <f t="shared" si="37"/>
        <v>200</v>
      </c>
      <c r="X96" s="24">
        <v>0</v>
      </c>
      <c r="Y96" s="24">
        <v>0</v>
      </c>
      <c r="Z96" s="24">
        <v>0</v>
      </c>
      <c r="AA96" s="24">
        <v>0</v>
      </c>
      <c r="AB96" s="24">
        <v>0</v>
      </c>
      <c r="AC96" s="24">
        <v>0</v>
      </c>
      <c r="AD96" s="24">
        <v>0</v>
      </c>
    </row>
    <row r="97" spans="1:30" s="13" customFormat="1" ht="64" customHeight="1" x14ac:dyDescent="0.35">
      <c r="A97" s="31" t="s">
        <v>30</v>
      </c>
      <c r="B97" s="31" t="s">
        <v>33</v>
      </c>
      <c r="C97" s="31" t="s">
        <v>33</v>
      </c>
      <c r="D97" s="14" t="s">
        <v>34</v>
      </c>
      <c r="E97" s="8" t="s">
        <v>36</v>
      </c>
      <c r="F97" s="14" t="s">
        <v>34</v>
      </c>
      <c r="G97" s="8" t="s">
        <v>35</v>
      </c>
      <c r="H97" s="9">
        <v>35201</v>
      </c>
      <c r="I97" s="10" t="s">
        <v>195</v>
      </c>
      <c r="J97" s="32"/>
      <c r="K97" s="32" t="s">
        <v>196</v>
      </c>
      <c r="L97" s="11"/>
      <c r="M97" s="12"/>
      <c r="N97" s="29" t="s">
        <v>86</v>
      </c>
      <c r="O97" s="29">
        <v>1</v>
      </c>
      <c r="P97" s="29">
        <v>10904</v>
      </c>
      <c r="Q97" s="11" t="s">
        <v>37</v>
      </c>
      <c r="R97" s="11">
        <f t="shared" ref="R97:R98" si="43">SUM(S97:AD97)</f>
        <v>10904</v>
      </c>
      <c r="S97" s="30">
        <v>0</v>
      </c>
      <c r="T97" s="24">
        <v>0</v>
      </c>
      <c r="U97" s="24">
        <v>0</v>
      </c>
      <c r="V97" s="24">
        <v>0</v>
      </c>
      <c r="W97" s="24">
        <f t="shared" ref="W97:W101" si="44">O97*P97</f>
        <v>10904</v>
      </c>
      <c r="X97" s="24">
        <v>0</v>
      </c>
      <c r="Y97" s="24">
        <v>0</v>
      </c>
      <c r="Z97" s="24">
        <v>0</v>
      </c>
      <c r="AA97" s="24">
        <v>0</v>
      </c>
      <c r="AB97" s="24">
        <v>0</v>
      </c>
      <c r="AC97" s="24">
        <v>0</v>
      </c>
      <c r="AD97" s="24">
        <v>0</v>
      </c>
    </row>
    <row r="98" spans="1:30" s="13" customFormat="1" ht="64" customHeight="1" x14ac:dyDescent="0.35">
      <c r="A98" s="31" t="s">
        <v>30</v>
      </c>
      <c r="B98" s="31" t="s">
        <v>33</v>
      </c>
      <c r="C98" s="31" t="s">
        <v>33</v>
      </c>
      <c r="D98" s="14" t="s">
        <v>34</v>
      </c>
      <c r="E98" s="8" t="s">
        <v>36</v>
      </c>
      <c r="F98" s="14" t="s">
        <v>34</v>
      </c>
      <c r="G98" s="8" t="s">
        <v>35</v>
      </c>
      <c r="H98" s="9">
        <v>35201</v>
      </c>
      <c r="I98" s="10" t="s">
        <v>195</v>
      </c>
      <c r="J98" s="32"/>
      <c r="K98" s="32" t="s">
        <v>197</v>
      </c>
      <c r="L98" s="11"/>
      <c r="M98" s="12"/>
      <c r="N98" s="29" t="s">
        <v>86</v>
      </c>
      <c r="O98" s="29">
        <v>1</v>
      </c>
      <c r="P98" s="29">
        <v>6728</v>
      </c>
      <c r="Q98" s="11" t="s">
        <v>37</v>
      </c>
      <c r="R98" s="11">
        <f t="shared" si="43"/>
        <v>6728</v>
      </c>
      <c r="S98" s="30">
        <v>0</v>
      </c>
      <c r="T98" s="24">
        <v>0</v>
      </c>
      <c r="U98" s="24">
        <v>0</v>
      </c>
      <c r="V98" s="24">
        <v>0</v>
      </c>
      <c r="W98" s="24">
        <f t="shared" si="44"/>
        <v>6728</v>
      </c>
      <c r="X98" s="24">
        <v>0</v>
      </c>
      <c r="Y98" s="24">
        <v>0</v>
      </c>
      <c r="Z98" s="24">
        <v>0</v>
      </c>
      <c r="AA98" s="24">
        <v>0</v>
      </c>
      <c r="AB98" s="24">
        <v>0</v>
      </c>
      <c r="AC98" s="24">
        <v>0</v>
      </c>
      <c r="AD98" s="24">
        <v>0</v>
      </c>
    </row>
    <row r="99" spans="1:30" s="13" customFormat="1" ht="64" customHeight="1" x14ac:dyDescent="0.35">
      <c r="A99" s="31" t="s">
        <v>30</v>
      </c>
      <c r="B99" s="31" t="s">
        <v>33</v>
      </c>
      <c r="C99" s="31" t="s">
        <v>33</v>
      </c>
      <c r="D99" s="14" t="s">
        <v>34</v>
      </c>
      <c r="E99" s="8" t="s">
        <v>36</v>
      </c>
      <c r="F99" s="14" t="s">
        <v>111</v>
      </c>
      <c r="G99" s="8" t="s">
        <v>88</v>
      </c>
      <c r="H99" s="9">
        <v>35801</v>
      </c>
      <c r="I99" s="10" t="s">
        <v>99</v>
      </c>
      <c r="J99" s="32"/>
      <c r="K99" s="32" t="s">
        <v>112</v>
      </c>
      <c r="L99" s="11"/>
      <c r="M99" s="12"/>
      <c r="N99" s="29" t="s">
        <v>86</v>
      </c>
      <c r="O99" s="29">
        <v>1</v>
      </c>
      <c r="P99" s="29">
        <v>15138</v>
      </c>
      <c r="Q99" s="11" t="s">
        <v>93</v>
      </c>
      <c r="R99" s="11">
        <f t="shared" ref="R99:R100" si="45">SUM(S99:AD99)</f>
        <v>15138</v>
      </c>
      <c r="S99" s="30">
        <v>0</v>
      </c>
      <c r="T99" s="24">
        <v>0</v>
      </c>
      <c r="U99" s="24">
        <v>0</v>
      </c>
      <c r="V99" s="24">
        <v>0</v>
      </c>
      <c r="W99" s="24">
        <f t="shared" si="44"/>
        <v>15138</v>
      </c>
      <c r="X99" s="24">
        <v>0</v>
      </c>
      <c r="Y99" s="24">
        <v>0</v>
      </c>
      <c r="Z99" s="24">
        <v>0</v>
      </c>
      <c r="AA99" s="24">
        <v>0</v>
      </c>
      <c r="AB99" s="24">
        <v>0</v>
      </c>
      <c r="AC99" s="24">
        <v>0</v>
      </c>
      <c r="AD99" s="24">
        <v>0</v>
      </c>
    </row>
    <row r="100" spans="1:30" s="13" customFormat="1" ht="64" customHeight="1" x14ac:dyDescent="0.35">
      <c r="A100" s="31" t="s">
        <v>30</v>
      </c>
      <c r="B100" s="31" t="s">
        <v>33</v>
      </c>
      <c r="C100" s="31" t="s">
        <v>33</v>
      </c>
      <c r="D100" s="14" t="s">
        <v>34</v>
      </c>
      <c r="E100" s="8" t="s">
        <v>36</v>
      </c>
      <c r="F100" s="14" t="s">
        <v>34</v>
      </c>
      <c r="G100" s="8" t="s">
        <v>88</v>
      </c>
      <c r="H100" s="9">
        <v>35801</v>
      </c>
      <c r="I100" s="10" t="s">
        <v>99</v>
      </c>
      <c r="J100" s="32"/>
      <c r="K100" s="32" t="s">
        <v>92</v>
      </c>
      <c r="L100" s="11"/>
      <c r="M100" s="12"/>
      <c r="N100" s="29" t="s">
        <v>86</v>
      </c>
      <c r="O100" s="29">
        <v>1</v>
      </c>
      <c r="P100" s="29">
        <v>30276</v>
      </c>
      <c r="Q100" s="11" t="s">
        <v>93</v>
      </c>
      <c r="R100" s="11">
        <f t="shared" si="45"/>
        <v>30276</v>
      </c>
      <c r="S100" s="30">
        <v>0</v>
      </c>
      <c r="T100" s="24">
        <v>0</v>
      </c>
      <c r="U100" s="24">
        <v>0</v>
      </c>
      <c r="V100" s="24">
        <v>0</v>
      </c>
      <c r="W100" s="24">
        <f t="shared" si="44"/>
        <v>30276</v>
      </c>
      <c r="X100" s="24">
        <v>0</v>
      </c>
      <c r="Y100" s="24">
        <v>0</v>
      </c>
      <c r="Z100" s="24">
        <v>0</v>
      </c>
      <c r="AA100" s="24">
        <v>0</v>
      </c>
      <c r="AB100" s="24">
        <v>0</v>
      </c>
      <c r="AC100" s="24">
        <v>0</v>
      </c>
      <c r="AD100" s="24">
        <v>0</v>
      </c>
    </row>
    <row r="101" spans="1:30" s="13" customFormat="1" ht="64" customHeight="1" x14ac:dyDescent="0.35">
      <c r="A101" s="31" t="s">
        <v>30</v>
      </c>
      <c r="B101" s="31" t="s">
        <v>33</v>
      </c>
      <c r="C101" s="31" t="s">
        <v>33</v>
      </c>
      <c r="D101" s="14" t="s">
        <v>34</v>
      </c>
      <c r="E101" s="8" t="s">
        <v>84</v>
      </c>
      <c r="F101" s="14" t="s">
        <v>34</v>
      </c>
      <c r="G101" s="8" t="s">
        <v>85</v>
      </c>
      <c r="H101" s="9">
        <v>35801</v>
      </c>
      <c r="I101" s="10" t="s">
        <v>99</v>
      </c>
      <c r="J101" s="32"/>
      <c r="K101" s="32" t="s">
        <v>100</v>
      </c>
      <c r="L101" s="11"/>
      <c r="M101" s="12"/>
      <c r="N101" s="29" t="s">
        <v>86</v>
      </c>
      <c r="O101" s="29">
        <v>1</v>
      </c>
      <c r="P101" s="29">
        <v>15138</v>
      </c>
      <c r="Q101" s="11" t="s">
        <v>93</v>
      </c>
      <c r="R101" s="11">
        <f t="shared" ref="R101" si="46">SUM(S101:AD101)</f>
        <v>15138</v>
      </c>
      <c r="S101" s="30">
        <v>0</v>
      </c>
      <c r="T101" s="24">
        <v>0</v>
      </c>
      <c r="U101" s="24">
        <v>0</v>
      </c>
      <c r="V101" s="24">
        <v>0</v>
      </c>
      <c r="W101" s="24">
        <f t="shared" si="44"/>
        <v>15138</v>
      </c>
      <c r="X101" s="24">
        <v>0</v>
      </c>
      <c r="Y101" s="24">
        <v>0</v>
      </c>
      <c r="Z101" s="24">
        <v>0</v>
      </c>
      <c r="AA101" s="24">
        <v>0</v>
      </c>
      <c r="AB101" s="24">
        <v>0</v>
      </c>
      <c r="AC101" s="24">
        <v>0</v>
      </c>
      <c r="AD101" s="24">
        <v>0</v>
      </c>
    </row>
    <row r="102" spans="1:30" s="13" customFormat="1" ht="64" customHeight="1" x14ac:dyDescent="0.35">
      <c r="A102" s="31" t="s">
        <v>30</v>
      </c>
      <c r="B102" s="31" t="s">
        <v>33</v>
      </c>
      <c r="C102" s="31" t="s">
        <v>33</v>
      </c>
      <c r="D102" s="14" t="s">
        <v>34</v>
      </c>
      <c r="E102" s="8" t="s">
        <v>48</v>
      </c>
      <c r="F102" s="14" t="s">
        <v>47</v>
      </c>
      <c r="G102" s="8" t="s">
        <v>106</v>
      </c>
      <c r="H102" s="9">
        <v>33601</v>
      </c>
      <c r="I102" s="10" t="s">
        <v>198</v>
      </c>
      <c r="J102" s="32"/>
      <c r="K102" s="32" t="s">
        <v>199</v>
      </c>
      <c r="L102" s="11"/>
      <c r="M102" s="12"/>
      <c r="N102" s="29" t="s">
        <v>86</v>
      </c>
      <c r="O102" s="29">
        <v>1</v>
      </c>
      <c r="P102" s="29">
        <v>4872</v>
      </c>
      <c r="Q102" s="11" t="s">
        <v>37</v>
      </c>
      <c r="R102" s="11">
        <f t="shared" ref="R102" si="47">SUM(S102:AD102)</f>
        <v>4872</v>
      </c>
      <c r="S102" s="30">
        <v>0</v>
      </c>
      <c r="T102" s="24">
        <v>0</v>
      </c>
      <c r="U102" s="24">
        <v>0</v>
      </c>
      <c r="V102" s="24">
        <v>0</v>
      </c>
      <c r="W102" s="24">
        <f t="shared" ref="W102" si="48">O102*P102</f>
        <v>4872</v>
      </c>
      <c r="X102" s="24">
        <v>0</v>
      </c>
      <c r="Y102" s="24">
        <v>0</v>
      </c>
      <c r="Z102" s="24">
        <v>0</v>
      </c>
      <c r="AA102" s="24">
        <v>0</v>
      </c>
      <c r="AB102" s="24">
        <v>0</v>
      </c>
      <c r="AC102" s="24">
        <v>0</v>
      </c>
      <c r="AD102" s="24">
        <v>0</v>
      </c>
    </row>
    <row r="103" spans="1:30" s="13" customFormat="1" ht="64" customHeight="1" x14ac:dyDescent="0.35">
      <c r="A103" s="31" t="s">
        <v>30</v>
      </c>
      <c r="B103" s="31" t="s">
        <v>33</v>
      </c>
      <c r="C103" s="31" t="s">
        <v>33</v>
      </c>
      <c r="D103" s="14" t="s">
        <v>34</v>
      </c>
      <c r="E103" s="8" t="s">
        <v>36</v>
      </c>
      <c r="F103" s="14" t="s">
        <v>34</v>
      </c>
      <c r="G103" s="8" t="s">
        <v>35</v>
      </c>
      <c r="H103" s="9">
        <v>37104</v>
      </c>
      <c r="I103" s="10" t="s">
        <v>113</v>
      </c>
      <c r="J103" s="32"/>
      <c r="K103" s="29" t="s">
        <v>200</v>
      </c>
      <c r="L103" s="11"/>
      <c r="M103" s="12"/>
      <c r="N103" s="29" t="s">
        <v>86</v>
      </c>
      <c r="O103" s="29">
        <v>1</v>
      </c>
      <c r="P103" s="29">
        <v>4090.99</v>
      </c>
      <c r="Q103" s="11" t="s">
        <v>37</v>
      </c>
      <c r="R103" s="11">
        <f t="shared" ref="R103:R104" si="49">SUM(S103:AD103)</f>
        <v>4090.99</v>
      </c>
      <c r="S103" s="30">
        <v>0</v>
      </c>
      <c r="T103" s="24">
        <v>0</v>
      </c>
      <c r="U103" s="24">
        <v>0</v>
      </c>
      <c r="V103" s="24">
        <v>0</v>
      </c>
      <c r="W103" s="24">
        <f t="shared" ref="W103:W105" si="50">O103*P103</f>
        <v>4090.99</v>
      </c>
      <c r="X103" s="24">
        <v>0</v>
      </c>
      <c r="Y103" s="24">
        <v>0</v>
      </c>
      <c r="Z103" s="24">
        <v>0</v>
      </c>
      <c r="AA103" s="24">
        <v>0</v>
      </c>
      <c r="AB103" s="24">
        <v>0</v>
      </c>
      <c r="AC103" s="24">
        <v>0</v>
      </c>
      <c r="AD103" s="24">
        <v>0</v>
      </c>
    </row>
    <row r="104" spans="1:30" s="13" customFormat="1" ht="64" customHeight="1" x14ac:dyDescent="0.35">
      <c r="A104" s="31" t="s">
        <v>30</v>
      </c>
      <c r="B104" s="31" t="s">
        <v>33</v>
      </c>
      <c r="C104" s="31" t="s">
        <v>33</v>
      </c>
      <c r="D104" s="14" t="s">
        <v>34</v>
      </c>
      <c r="E104" s="8" t="s">
        <v>36</v>
      </c>
      <c r="F104" s="14" t="s">
        <v>34</v>
      </c>
      <c r="G104" s="8" t="s">
        <v>35</v>
      </c>
      <c r="H104" s="9">
        <v>37104</v>
      </c>
      <c r="I104" s="10" t="s">
        <v>113</v>
      </c>
      <c r="J104" s="32"/>
      <c r="K104" s="29" t="s">
        <v>200</v>
      </c>
      <c r="L104" s="11"/>
      <c r="M104" s="12"/>
      <c r="N104" s="29" t="s">
        <v>86</v>
      </c>
      <c r="O104" s="29">
        <v>1</v>
      </c>
      <c r="P104" s="29">
        <v>4877.99</v>
      </c>
      <c r="Q104" s="11" t="s">
        <v>37</v>
      </c>
      <c r="R104" s="11">
        <f t="shared" si="49"/>
        <v>4877.99</v>
      </c>
      <c r="S104" s="30">
        <v>0</v>
      </c>
      <c r="T104" s="24">
        <v>0</v>
      </c>
      <c r="U104" s="24">
        <v>0</v>
      </c>
      <c r="V104" s="24">
        <v>0</v>
      </c>
      <c r="W104" s="24">
        <f t="shared" si="50"/>
        <v>4877.99</v>
      </c>
      <c r="X104" s="24">
        <v>0</v>
      </c>
      <c r="Y104" s="24">
        <v>0</v>
      </c>
      <c r="Z104" s="24">
        <v>0</v>
      </c>
      <c r="AA104" s="24">
        <v>0</v>
      </c>
      <c r="AB104" s="24">
        <v>0</v>
      </c>
      <c r="AC104" s="24">
        <v>0</v>
      </c>
      <c r="AD104" s="24">
        <v>0</v>
      </c>
    </row>
    <row r="105" spans="1:30" s="13" customFormat="1" ht="64" customHeight="1" x14ac:dyDescent="0.35">
      <c r="A105" s="31" t="s">
        <v>30</v>
      </c>
      <c r="B105" s="31" t="s">
        <v>33</v>
      </c>
      <c r="C105" s="31" t="s">
        <v>33</v>
      </c>
      <c r="D105" s="14" t="s">
        <v>34</v>
      </c>
      <c r="E105" s="8" t="s">
        <v>53</v>
      </c>
      <c r="F105" s="14" t="s">
        <v>54</v>
      </c>
      <c r="G105" s="8" t="s">
        <v>78</v>
      </c>
      <c r="H105" s="9">
        <v>44110</v>
      </c>
      <c r="I105" s="10" t="s">
        <v>55</v>
      </c>
      <c r="J105" s="32"/>
      <c r="K105" s="29" t="s">
        <v>56</v>
      </c>
      <c r="L105" s="11"/>
      <c r="M105" s="12"/>
      <c r="N105" s="29" t="s">
        <v>110</v>
      </c>
      <c r="O105" s="29">
        <v>1</v>
      </c>
      <c r="P105" s="29">
        <v>30600</v>
      </c>
      <c r="Q105" s="11" t="s">
        <v>37</v>
      </c>
      <c r="R105" s="11">
        <f t="shared" ref="R105" si="51">SUM(S105:AD105)</f>
        <v>30600</v>
      </c>
      <c r="S105" s="30">
        <v>0</v>
      </c>
      <c r="T105" s="24">
        <v>0</v>
      </c>
      <c r="U105" s="24">
        <v>0</v>
      </c>
      <c r="V105" s="24">
        <v>0</v>
      </c>
      <c r="W105" s="24">
        <f t="shared" si="50"/>
        <v>30600</v>
      </c>
      <c r="X105" s="24">
        <v>0</v>
      </c>
      <c r="Y105" s="24">
        <v>0</v>
      </c>
      <c r="Z105" s="24">
        <v>0</v>
      </c>
      <c r="AA105" s="24">
        <v>0</v>
      </c>
      <c r="AB105" s="24">
        <v>0</v>
      </c>
      <c r="AC105" s="24">
        <v>0</v>
      </c>
      <c r="AD105" s="24">
        <v>0</v>
      </c>
    </row>
    <row r="106" spans="1:30" s="13" customFormat="1" ht="64" customHeight="1" x14ac:dyDescent="0.35">
      <c r="A106" s="33" t="s">
        <v>201</v>
      </c>
      <c r="B106" s="33" t="s">
        <v>202</v>
      </c>
      <c r="C106" s="33" t="s">
        <v>202</v>
      </c>
      <c r="D106" s="34">
        <v>1</v>
      </c>
      <c r="E106" s="34" t="s">
        <v>36</v>
      </c>
      <c r="F106" s="34">
        <v>1</v>
      </c>
      <c r="G106" s="34" t="s">
        <v>35</v>
      </c>
      <c r="H106" s="35">
        <v>21101</v>
      </c>
      <c r="I106" s="36" t="s">
        <v>203</v>
      </c>
      <c r="J106" s="37" t="s">
        <v>204</v>
      </c>
      <c r="K106" s="37" t="s">
        <v>205</v>
      </c>
      <c r="L106" s="38"/>
      <c r="M106" s="39"/>
      <c r="N106" s="40" t="s">
        <v>57</v>
      </c>
      <c r="O106" s="41">
        <v>8</v>
      </c>
      <c r="P106" s="42">
        <v>133</v>
      </c>
      <c r="Q106" s="43" t="s">
        <v>206</v>
      </c>
      <c r="R106" s="44">
        <v>1064</v>
      </c>
      <c r="S106" s="38"/>
      <c r="T106" s="46"/>
      <c r="U106" s="46"/>
      <c r="V106" s="47"/>
      <c r="W106" s="44">
        <v>1064</v>
      </c>
      <c r="X106" s="38"/>
      <c r="Y106" s="38"/>
      <c r="Z106" s="38"/>
      <c r="AA106" s="38"/>
      <c r="AB106" s="38"/>
      <c r="AC106" s="38"/>
      <c r="AD106" s="38"/>
    </row>
    <row r="107" spans="1:30" ht="13.75" customHeight="1" x14ac:dyDescent="0.35">
      <c r="A107" s="33" t="s">
        <v>201</v>
      </c>
      <c r="B107" s="33" t="s">
        <v>202</v>
      </c>
      <c r="C107" s="33" t="s">
        <v>202</v>
      </c>
      <c r="D107" s="34">
        <v>1</v>
      </c>
      <c r="E107" s="34" t="s">
        <v>36</v>
      </c>
      <c r="F107" s="34">
        <v>1</v>
      </c>
      <c r="G107" s="34" t="s">
        <v>35</v>
      </c>
      <c r="H107" s="35">
        <v>21101</v>
      </c>
      <c r="I107" s="36" t="s">
        <v>203</v>
      </c>
      <c r="J107" s="37" t="s">
        <v>207</v>
      </c>
      <c r="K107" s="37" t="s">
        <v>208</v>
      </c>
      <c r="L107" s="38"/>
      <c r="M107" s="39"/>
      <c r="N107" s="40" t="s">
        <v>32</v>
      </c>
      <c r="O107" s="41">
        <v>9</v>
      </c>
      <c r="P107" s="42">
        <v>49</v>
      </c>
      <c r="Q107" s="43" t="s">
        <v>206</v>
      </c>
      <c r="R107" s="44">
        <v>441</v>
      </c>
      <c r="S107" s="38"/>
      <c r="T107" s="46"/>
      <c r="U107" s="46"/>
      <c r="V107" s="47"/>
      <c r="W107" s="44">
        <v>441</v>
      </c>
      <c r="X107" s="38"/>
      <c r="Y107" s="38"/>
      <c r="Z107" s="38"/>
      <c r="AA107" s="38"/>
      <c r="AB107" s="38"/>
      <c r="AC107" s="38"/>
      <c r="AD107" s="38"/>
    </row>
    <row r="108" spans="1:30" s="28" customFormat="1" ht="25.4" customHeight="1" x14ac:dyDescent="0.35">
      <c r="A108" s="33" t="s">
        <v>201</v>
      </c>
      <c r="B108" s="33" t="s">
        <v>202</v>
      </c>
      <c r="C108" s="33" t="s">
        <v>202</v>
      </c>
      <c r="D108" s="34">
        <v>1</v>
      </c>
      <c r="E108" s="34" t="s">
        <v>36</v>
      </c>
      <c r="F108" s="34">
        <v>1</v>
      </c>
      <c r="G108" s="34" t="s">
        <v>35</v>
      </c>
      <c r="H108" s="35">
        <v>21101</v>
      </c>
      <c r="I108" s="36" t="s">
        <v>203</v>
      </c>
      <c r="J108" s="37" t="s">
        <v>209</v>
      </c>
      <c r="K108" s="37" t="s">
        <v>210</v>
      </c>
      <c r="L108" s="38"/>
      <c r="M108" s="39"/>
      <c r="N108" s="40" t="s">
        <v>211</v>
      </c>
      <c r="O108" s="41">
        <v>8</v>
      </c>
      <c r="P108" s="42">
        <v>27</v>
      </c>
      <c r="Q108" s="43" t="s">
        <v>206</v>
      </c>
      <c r="R108" s="44">
        <v>216</v>
      </c>
      <c r="S108" s="38"/>
      <c r="T108" s="46"/>
      <c r="U108" s="46"/>
      <c r="V108" s="47"/>
      <c r="W108" s="44">
        <v>216</v>
      </c>
      <c r="X108" s="43"/>
      <c r="Y108" s="43"/>
      <c r="Z108" s="43"/>
      <c r="AA108" s="43"/>
      <c r="AB108" s="43"/>
      <c r="AC108" s="43"/>
      <c r="AD108" s="43"/>
    </row>
    <row r="109" spans="1:30" ht="25.4" customHeight="1" x14ac:dyDescent="0.35">
      <c r="A109" s="33" t="s">
        <v>201</v>
      </c>
      <c r="B109" s="33" t="s">
        <v>202</v>
      </c>
      <c r="C109" s="33" t="s">
        <v>202</v>
      </c>
      <c r="D109" s="34">
        <v>1</v>
      </c>
      <c r="E109" s="34" t="s">
        <v>36</v>
      </c>
      <c r="F109" s="34">
        <v>1</v>
      </c>
      <c r="G109" s="34" t="s">
        <v>35</v>
      </c>
      <c r="H109" s="35">
        <v>21101</v>
      </c>
      <c r="I109" s="36" t="s">
        <v>203</v>
      </c>
      <c r="J109" s="37" t="s">
        <v>43</v>
      </c>
      <c r="K109" s="37" t="s">
        <v>44</v>
      </c>
      <c r="L109" s="38"/>
      <c r="M109" s="39"/>
      <c r="N109" s="40" t="s">
        <v>32</v>
      </c>
      <c r="O109" s="41">
        <v>5</v>
      </c>
      <c r="P109" s="42">
        <v>1143</v>
      </c>
      <c r="Q109" s="43" t="s">
        <v>206</v>
      </c>
      <c r="R109" s="44">
        <v>5715</v>
      </c>
      <c r="S109" s="38"/>
      <c r="T109" s="46"/>
      <c r="U109" s="46"/>
      <c r="V109" s="47"/>
      <c r="W109" s="44">
        <v>5715</v>
      </c>
      <c r="X109" s="43"/>
      <c r="Y109" s="43"/>
      <c r="Z109" s="43"/>
      <c r="AA109" s="43"/>
      <c r="AB109" s="43"/>
      <c r="AC109" s="43"/>
      <c r="AD109" s="43"/>
    </row>
    <row r="110" spans="1:30" x14ac:dyDescent="0.35">
      <c r="A110" s="33" t="s">
        <v>201</v>
      </c>
      <c r="B110" s="33" t="s">
        <v>202</v>
      </c>
      <c r="C110" s="33" t="s">
        <v>202</v>
      </c>
      <c r="D110" s="34">
        <v>1</v>
      </c>
      <c r="E110" s="34" t="s">
        <v>36</v>
      </c>
      <c r="F110" s="34">
        <v>1</v>
      </c>
      <c r="G110" s="34" t="s">
        <v>35</v>
      </c>
      <c r="H110" s="35">
        <v>21101</v>
      </c>
      <c r="I110" s="36" t="s">
        <v>203</v>
      </c>
      <c r="J110" s="37" t="s">
        <v>212</v>
      </c>
      <c r="K110" s="37" t="s">
        <v>213</v>
      </c>
      <c r="L110" s="38"/>
      <c r="M110" s="39"/>
      <c r="N110" s="40" t="s">
        <v>211</v>
      </c>
      <c r="O110" s="41">
        <v>10</v>
      </c>
      <c r="P110" s="42">
        <v>24</v>
      </c>
      <c r="Q110" s="43" t="s">
        <v>206</v>
      </c>
      <c r="R110" s="44">
        <v>240</v>
      </c>
      <c r="S110" s="38"/>
      <c r="T110" s="46"/>
      <c r="U110" s="46"/>
      <c r="V110" s="47"/>
      <c r="W110" s="44">
        <v>240</v>
      </c>
      <c r="X110" s="43"/>
      <c r="Y110" s="43"/>
      <c r="Z110" s="43"/>
      <c r="AA110" s="43"/>
      <c r="AB110" s="43"/>
      <c r="AC110" s="43"/>
      <c r="AD110" s="43"/>
    </row>
    <row r="111" spans="1:30" x14ac:dyDescent="0.35">
      <c r="A111" s="33" t="s">
        <v>201</v>
      </c>
      <c r="B111" s="33" t="s">
        <v>202</v>
      </c>
      <c r="C111" s="33" t="s">
        <v>202</v>
      </c>
      <c r="D111" s="34">
        <v>1</v>
      </c>
      <c r="E111" s="34" t="s">
        <v>36</v>
      </c>
      <c r="F111" s="34">
        <v>1</v>
      </c>
      <c r="G111" s="34" t="s">
        <v>35</v>
      </c>
      <c r="H111" s="35">
        <v>21101</v>
      </c>
      <c r="I111" s="36" t="s">
        <v>203</v>
      </c>
      <c r="J111" s="37" t="s">
        <v>214</v>
      </c>
      <c r="K111" s="37" t="s">
        <v>215</v>
      </c>
      <c r="L111" s="38"/>
      <c r="M111" s="39"/>
      <c r="N111" s="40" t="s">
        <v>57</v>
      </c>
      <c r="O111" s="41">
        <v>4</v>
      </c>
      <c r="P111" s="42">
        <v>50</v>
      </c>
      <c r="Q111" s="43" t="s">
        <v>206</v>
      </c>
      <c r="R111" s="44">
        <v>200</v>
      </c>
      <c r="S111" s="38"/>
      <c r="T111" s="46"/>
      <c r="U111" s="46"/>
      <c r="V111" s="47"/>
      <c r="W111" s="44">
        <v>200</v>
      </c>
      <c r="X111" s="43"/>
      <c r="Y111" s="43"/>
      <c r="Z111" s="43"/>
      <c r="AA111" s="43"/>
      <c r="AB111" s="43"/>
      <c r="AC111" s="43"/>
      <c r="AD111" s="43"/>
    </row>
    <row r="112" spans="1:30" x14ac:dyDescent="0.35">
      <c r="A112" s="33" t="s">
        <v>201</v>
      </c>
      <c r="B112" s="33" t="s">
        <v>202</v>
      </c>
      <c r="C112" s="33" t="s">
        <v>202</v>
      </c>
      <c r="D112" s="34">
        <v>1</v>
      </c>
      <c r="E112" s="34" t="s">
        <v>36</v>
      </c>
      <c r="F112" s="34">
        <v>1</v>
      </c>
      <c r="G112" s="34" t="s">
        <v>35</v>
      </c>
      <c r="H112" s="35">
        <v>21101</v>
      </c>
      <c r="I112" s="36" t="s">
        <v>203</v>
      </c>
      <c r="J112" s="37" t="s">
        <v>216</v>
      </c>
      <c r="K112" s="37" t="s">
        <v>217</v>
      </c>
      <c r="L112" s="38"/>
      <c r="M112" s="39"/>
      <c r="N112" s="40" t="s">
        <v>211</v>
      </c>
      <c r="O112" s="41">
        <v>9</v>
      </c>
      <c r="P112" s="42">
        <v>17</v>
      </c>
      <c r="Q112" s="43" t="s">
        <v>206</v>
      </c>
      <c r="R112" s="44">
        <v>153</v>
      </c>
      <c r="S112" s="38"/>
      <c r="T112" s="46"/>
      <c r="U112" s="46"/>
      <c r="V112" s="47"/>
      <c r="W112" s="44">
        <v>153</v>
      </c>
      <c r="X112" s="43"/>
      <c r="Y112" s="43"/>
      <c r="Z112" s="43"/>
      <c r="AA112" s="43"/>
      <c r="AB112" s="43"/>
      <c r="AC112" s="43"/>
      <c r="AD112" s="43"/>
    </row>
    <row r="113" spans="1:30" x14ac:dyDescent="0.35">
      <c r="A113" s="33" t="s">
        <v>201</v>
      </c>
      <c r="B113" s="33" t="s">
        <v>202</v>
      </c>
      <c r="C113" s="33" t="s">
        <v>202</v>
      </c>
      <c r="D113" s="34">
        <v>1</v>
      </c>
      <c r="E113" s="34" t="s">
        <v>36</v>
      </c>
      <c r="F113" s="34">
        <v>1</v>
      </c>
      <c r="G113" s="34" t="s">
        <v>35</v>
      </c>
      <c r="H113" s="35">
        <v>21101</v>
      </c>
      <c r="I113" s="36" t="s">
        <v>203</v>
      </c>
      <c r="J113" s="37" t="s">
        <v>218</v>
      </c>
      <c r="K113" s="37" t="s">
        <v>219</v>
      </c>
      <c r="L113" s="38"/>
      <c r="M113" s="39"/>
      <c r="N113" s="40" t="s">
        <v>211</v>
      </c>
      <c r="O113" s="41">
        <v>27</v>
      </c>
      <c r="P113" s="42">
        <v>34</v>
      </c>
      <c r="Q113" s="43" t="s">
        <v>206</v>
      </c>
      <c r="R113" s="44">
        <v>918</v>
      </c>
      <c r="S113" s="38"/>
      <c r="T113" s="46"/>
      <c r="U113" s="46"/>
      <c r="V113" s="47"/>
      <c r="W113" s="44">
        <v>918</v>
      </c>
      <c r="X113" s="43"/>
      <c r="Y113" s="43"/>
      <c r="Z113" s="43"/>
      <c r="AA113" s="43"/>
      <c r="AB113" s="43"/>
      <c r="AC113" s="43"/>
      <c r="AD113" s="43"/>
    </row>
    <row r="114" spans="1:30" x14ac:dyDescent="0.35">
      <c r="A114" s="33" t="s">
        <v>201</v>
      </c>
      <c r="B114" s="33" t="s">
        <v>202</v>
      </c>
      <c r="C114" s="33" t="s">
        <v>202</v>
      </c>
      <c r="D114" s="34">
        <v>1</v>
      </c>
      <c r="E114" s="34" t="s">
        <v>36</v>
      </c>
      <c r="F114" s="34">
        <v>1</v>
      </c>
      <c r="G114" s="34" t="s">
        <v>35</v>
      </c>
      <c r="H114" s="35">
        <v>21101</v>
      </c>
      <c r="I114" s="36" t="s">
        <v>203</v>
      </c>
      <c r="J114" s="37" t="s">
        <v>220</v>
      </c>
      <c r="K114" s="37" t="s">
        <v>221</v>
      </c>
      <c r="L114" s="38"/>
      <c r="M114" s="39"/>
      <c r="N114" s="40" t="s">
        <v>32</v>
      </c>
      <c r="O114" s="41">
        <v>14</v>
      </c>
      <c r="P114" s="42">
        <v>61</v>
      </c>
      <c r="Q114" s="43" t="s">
        <v>206</v>
      </c>
      <c r="R114" s="44">
        <v>854</v>
      </c>
      <c r="S114" s="38"/>
      <c r="T114" s="46"/>
      <c r="U114" s="46"/>
      <c r="V114" s="47"/>
      <c r="W114" s="44">
        <v>854</v>
      </c>
      <c r="X114" s="43"/>
      <c r="Y114" s="43"/>
      <c r="Z114" s="43"/>
      <c r="AA114" s="43"/>
      <c r="AB114" s="43"/>
      <c r="AC114" s="43"/>
      <c r="AD114" s="43"/>
    </row>
    <row r="115" spans="1:30" x14ac:dyDescent="0.35">
      <c r="A115" s="33" t="s">
        <v>201</v>
      </c>
      <c r="B115" s="33" t="s">
        <v>202</v>
      </c>
      <c r="C115" s="33" t="s">
        <v>202</v>
      </c>
      <c r="D115" s="34">
        <v>1</v>
      </c>
      <c r="E115" s="34" t="s">
        <v>36</v>
      </c>
      <c r="F115" s="34">
        <v>1</v>
      </c>
      <c r="G115" s="34" t="s">
        <v>35</v>
      </c>
      <c r="H115" s="35">
        <v>21101</v>
      </c>
      <c r="I115" s="36" t="s">
        <v>203</v>
      </c>
      <c r="J115" s="37" t="s">
        <v>220</v>
      </c>
      <c r="K115" s="37" t="s">
        <v>221</v>
      </c>
      <c r="L115" s="38"/>
      <c r="M115" s="39"/>
      <c r="N115" s="40" t="s">
        <v>32</v>
      </c>
      <c r="O115" s="41">
        <v>1</v>
      </c>
      <c r="P115" s="42">
        <v>61</v>
      </c>
      <c r="Q115" s="43" t="s">
        <v>206</v>
      </c>
      <c r="R115" s="44">
        <v>61</v>
      </c>
      <c r="S115" s="38"/>
      <c r="T115" s="46"/>
      <c r="U115" s="46"/>
      <c r="V115" s="47"/>
      <c r="W115" s="44">
        <v>61</v>
      </c>
      <c r="X115" s="43"/>
      <c r="Y115" s="43"/>
      <c r="Z115" s="43"/>
      <c r="AA115" s="43"/>
      <c r="AB115" s="43"/>
      <c r="AC115" s="43"/>
      <c r="AD115" s="43"/>
    </row>
    <row r="116" spans="1:30" x14ac:dyDescent="0.35">
      <c r="A116" s="33" t="s">
        <v>201</v>
      </c>
      <c r="B116" s="33" t="s">
        <v>202</v>
      </c>
      <c r="C116" s="33" t="s">
        <v>202</v>
      </c>
      <c r="D116" s="34">
        <v>1</v>
      </c>
      <c r="E116" s="34" t="s">
        <v>36</v>
      </c>
      <c r="F116" s="34">
        <v>1</v>
      </c>
      <c r="G116" s="34" t="s">
        <v>35</v>
      </c>
      <c r="H116" s="35">
        <v>21601</v>
      </c>
      <c r="I116" s="36" t="s">
        <v>60</v>
      </c>
      <c r="J116" s="37" t="s">
        <v>222</v>
      </c>
      <c r="K116" s="37" t="s">
        <v>127</v>
      </c>
      <c r="L116" s="38"/>
      <c r="M116" s="39"/>
      <c r="N116" s="40" t="s">
        <v>32</v>
      </c>
      <c r="O116" s="41">
        <v>10</v>
      </c>
      <c r="P116" s="42">
        <v>307</v>
      </c>
      <c r="Q116" s="43" t="s">
        <v>206</v>
      </c>
      <c r="R116" s="44">
        <v>3070</v>
      </c>
      <c r="S116" s="38"/>
      <c r="T116" s="46"/>
      <c r="U116" s="46"/>
      <c r="V116" s="47"/>
      <c r="W116" s="44">
        <v>3070</v>
      </c>
      <c r="X116" s="43"/>
      <c r="Y116" s="43"/>
      <c r="Z116" s="43"/>
      <c r="AA116" s="43"/>
      <c r="AB116" s="43"/>
      <c r="AC116" s="43"/>
      <c r="AD116" s="43"/>
    </row>
    <row r="117" spans="1:30" x14ac:dyDescent="0.35">
      <c r="A117" s="33" t="s">
        <v>201</v>
      </c>
      <c r="B117" s="33" t="s">
        <v>202</v>
      </c>
      <c r="C117" s="33" t="s">
        <v>202</v>
      </c>
      <c r="D117" s="34">
        <v>1</v>
      </c>
      <c r="E117" s="34" t="s">
        <v>36</v>
      </c>
      <c r="F117" s="34">
        <v>1</v>
      </c>
      <c r="G117" s="34" t="s">
        <v>35</v>
      </c>
      <c r="H117" s="35">
        <v>21601</v>
      </c>
      <c r="I117" s="36" t="s">
        <v>60</v>
      </c>
      <c r="J117" s="37" t="s">
        <v>65</v>
      </c>
      <c r="K117" s="37" t="s">
        <v>66</v>
      </c>
      <c r="L117" s="38"/>
      <c r="M117" s="39"/>
      <c r="N117" s="40" t="s">
        <v>32</v>
      </c>
      <c r="O117" s="41">
        <v>6</v>
      </c>
      <c r="P117" s="42">
        <v>420</v>
      </c>
      <c r="Q117" s="43" t="s">
        <v>206</v>
      </c>
      <c r="R117" s="44">
        <v>2520</v>
      </c>
      <c r="S117" s="38"/>
      <c r="T117" s="46"/>
      <c r="U117" s="46"/>
      <c r="V117" s="47"/>
      <c r="W117" s="44">
        <v>2520</v>
      </c>
      <c r="X117" s="43"/>
      <c r="Y117" s="43"/>
      <c r="Z117" s="43"/>
      <c r="AA117" s="43"/>
      <c r="AB117" s="43"/>
      <c r="AC117" s="43"/>
      <c r="AD117" s="43"/>
    </row>
    <row r="118" spans="1:30" x14ac:dyDescent="0.35">
      <c r="A118" s="33" t="s">
        <v>201</v>
      </c>
      <c r="B118" s="33" t="s">
        <v>202</v>
      </c>
      <c r="C118" s="33" t="s">
        <v>202</v>
      </c>
      <c r="D118" s="34">
        <v>1</v>
      </c>
      <c r="E118" s="34" t="s">
        <v>36</v>
      </c>
      <c r="F118" s="34">
        <v>1</v>
      </c>
      <c r="G118" s="34" t="s">
        <v>35</v>
      </c>
      <c r="H118" s="35">
        <v>21601</v>
      </c>
      <c r="I118" s="36" t="s">
        <v>60</v>
      </c>
      <c r="J118" s="37" t="s">
        <v>223</v>
      </c>
      <c r="K118" s="37" t="s">
        <v>224</v>
      </c>
      <c r="L118" s="38"/>
      <c r="M118" s="39"/>
      <c r="N118" s="40" t="s">
        <v>211</v>
      </c>
      <c r="O118" s="41">
        <v>25</v>
      </c>
      <c r="P118" s="42">
        <v>49</v>
      </c>
      <c r="Q118" s="43" t="s">
        <v>206</v>
      </c>
      <c r="R118" s="44">
        <v>1225</v>
      </c>
      <c r="S118" s="38"/>
      <c r="T118" s="46"/>
      <c r="U118" s="46"/>
      <c r="V118" s="47"/>
      <c r="W118" s="44">
        <v>1225</v>
      </c>
      <c r="X118" s="43"/>
      <c r="Y118" s="43"/>
      <c r="Z118" s="43"/>
      <c r="AA118" s="43"/>
      <c r="AB118" s="43"/>
      <c r="AC118" s="43"/>
      <c r="AD118" s="43"/>
    </row>
    <row r="119" spans="1:30" x14ac:dyDescent="0.35">
      <c r="A119" s="33" t="s">
        <v>201</v>
      </c>
      <c r="B119" s="33" t="s">
        <v>202</v>
      </c>
      <c r="C119" s="33" t="s">
        <v>202</v>
      </c>
      <c r="D119" s="34">
        <v>1</v>
      </c>
      <c r="E119" s="34" t="s">
        <v>36</v>
      </c>
      <c r="F119" s="34">
        <v>1</v>
      </c>
      <c r="G119" s="34" t="s">
        <v>35</v>
      </c>
      <c r="H119" s="35">
        <v>21601</v>
      </c>
      <c r="I119" s="36" t="s">
        <v>60</v>
      </c>
      <c r="J119" s="37" t="s">
        <v>225</v>
      </c>
      <c r="K119" s="37" t="s">
        <v>226</v>
      </c>
      <c r="L119" s="38"/>
      <c r="M119" s="39"/>
      <c r="N119" s="40" t="s">
        <v>211</v>
      </c>
      <c r="O119" s="41">
        <v>12</v>
      </c>
      <c r="P119" s="42">
        <v>135</v>
      </c>
      <c r="Q119" s="43" t="s">
        <v>206</v>
      </c>
      <c r="R119" s="44">
        <v>1620</v>
      </c>
      <c r="S119" s="38"/>
      <c r="T119" s="46"/>
      <c r="U119" s="46"/>
      <c r="V119" s="47"/>
      <c r="W119" s="44">
        <v>1620</v>
      </c>
      <c r="X119" s="43"/>
      <c r="Y119" s="43"/>
      <c r="Z119" s="43"/>
      <c r="AA119" s="43"/>
      <c r="AB119" s="43"/>
      <c r="AC119" s="43"/>
      <c r="AD119" s="43"/>
    </row>
    <row r="120" spans="1:30" x14ac:dyDescent="0.35">
      <c r="A120" s="33" t="s">
        <v>201</v>
      </c>
      <c r="B120" s="33" t="s">
        <v>202</v>
      </c>
      <c r="C120" s="33" t="s">
        <v>202</v>
      </c>
      <c r="D120" s="34">
        <v>1</v>
      </c>
      <c r="E120" s="34" t="s">
        <v>36</v>
      </c>
      <c r="F120" s="34">
        <v>1</v>
      </c>
      <c r="G120" s="34" t="s">
        <v>35</v>
      </c>
      <c r="H120" s="35">
        <v>21601</v>
      </c>
      <c r="I120" s="36" t="s">
        <v>60</v>
      </c>
      <c r="J120" s="37" t="s">
        <v>227</v>
      </c>
      <c r="K120" s="37" t="s">
        <v>228</v>
      </c>
      <c r="L120" s="38"/>
      <c r="M120" s="39"/>
      <c r="N120" s="40" t="s">
        <v>211</v>
      </c>
      <c r="O120" s="41">
        <v>15</v>
      </c>
      <c r="P120" s="42">
        <v>316</v>
      </c>
      <c r="Q120" s="43" t="s">
        <v>206</v>
      </c>
      <c r="R120" s="44">
        <v>4740</v>
      </c>
      <c r="S120" s="38"/>
      <c r="T120" s="46"/>
      <c r="U120" s="46"/>
      <c r="V120" s="47"/>
      <c r="W120" s="44">
        <v>4740</v>
      </c>
      <c r="X120" s="43"/>
      <c r="Y120" s="43"/>
      <c r="Z120" s="43"/>
      <c r="AA120" s="43"/>
      <c r="AB120" s="43"/>
      <c r="AC120" s="43"/>
      <c r="AD120" s="43"/>
    </row>
    <row r="121" spans="1:30" x14ac:dyDescent="0.35">
      <c r="A121" s="33" t="s">
        <v>201</v>
      </c>
      <c r="B121" s="33" t="s">
        <v>202</v>
      </c>
      <c r="C121" s="33" t="s">
        <v>202</v>
      </c>
      <c r="D121" s="34">
        <v>1</v>
      </c>
      <c r="E121" s="34" t="s">
        <v>36</v>
      </c>
      <c r="F121" s="34">
        <v>1</v>
      </c>
      <c r="G121" s="34" t="s">
        <v>35</v>
      </c>
      <c r="H121" s="35">
        <v>21601</v>
      </c>
      <c r="I121" s="36" t="s">
        <v>60</v>
      </c>
      <c r="J121" s="37" t="s">
        <v>229</v>
      </c>
      <c r="K121" s="37" t="s">
        <v>230</v>
      </c>
      <c r="L121" s="38"/>
      <c r="M121" s="39"/>
      <c r="N121" s="40" t="s">
        <v>211</v>
      </c>
      <c r="O121" s="41">
        <v>10</v>
      </c>
      <c r="P121" s="42">
        <v>25</v>
      </c>
      <c r="Q121" s="43" t="s">
        <v>206</v>
      </c>
      <c r="R121" s="44">
        <v>250</v>
      </c>
      <c r="S121" s="38"/>
      <c r="T121" s="46"/>
      <c r="U121" s="46"/>
      <c r="V121" s="47"/>
      <c r="W121" s="44">
        <v>250</v>
      </c>
      <c r="X121" s="43"/>
      <c r="Y121" s="43"/>
      <c r="Z121" s="43"/>
      <c r="AA121" s="43"/>
      <c r="AB121" s="43"/>
      <c r="AC121" s="43"/>
      <c r="AD121" s="43"/>
    </row>
    <row r="122" spans="1:30" x14ac:dyDescent="0.35">
      <c r="A122" s="33" t="s">
        <v>201</v>
      </c>
      <c r="B122" s="33" t="s">
        <v>202</v>
      </c>
      <c r="C122" s="33" t="s">
        <v>202</v>
      </c>
      <c r="D122" s="34">
        <v>1</v>
      </c>
      <c r="E122" s="34" t="s">
        <v>36</v>
      </c>
      <c r="F122" s="34">
        <v>1</v>
      </c>
      <c r="G122" s="34" t="s">
        <v>35</v>
      </c>
      <c r="H122" s="35">
        <v>21601</v>
      </c>
      <c r="I122" s="36" t="s">
        <v>60</v>
      </c>
      <c r="J122" s="37" t="s">
        <v>231</v>
      </c>
      <c r="K122" s="37" t="s">
        <v>232</v>
      </c>
      <c r="L122" s="38"/>
      <c r="M122" s="39"/>
      <c r="N122" s="40" t="s">
        <v>211</v>
      </c>
      <c r="O122" s="41">
        <v>10</v>
      </c>
      <c r="P122" s="42">
        <v>93</v>
      </c>
      <c r="Q122" s="43" t="s">
        <v>206</v>
      </c>
      <c r="R122" s="44">
        <v>930</v>
      </c>
      <c r="S122" s="38"/>
      <c r="T122" s="46"/>
      <c r="U122" s="46"/>
      <c r="V122" s="47"/>
      <c r="W122" s="44">
        <v>930</v>
      </c>
      <c r="X122" s="43"/>
      <c r="Y122" s="43"/>
      <c r="Z122" s="43"/>
      <c r="AA122" s="43"/>
      <c r="AB122" s="43"/>
      <c r="AC122" s="43"/>
      <c r="AD122" s="43"/>
    </row>
    <row r="123" spans="1:30" x14ac:dyDescent="0.35">
      <c r="A123" s="33" t="s">
        <v>201</v>
      </c>
      <c r="B123" s="33" t="s">
        <v>202</v>
      </c>
      <c r="C123" s="33" t="s">
        <v>202</v>
      </c>
      <c r="D123" s="34">
        <v>1</v>
      </c>
      <c r="E123" s="34" t="s">
        <v>36</v>
      </c>
      <c r="F123" s="34">
        <v>1</v>
      </c>
      <c r="G123" s="34" t="s">
        <v>35</v>
      </c>
      <c r="H123" s="35">
        <v>21601</v>
      </c>
      <c r="I123" s="36" t="s">
        <v>60</v>
      </c>
      <c r="J123" s="37" t="s">
        <v>233</v>
      </c>
      <c r="K123" s="37" t="s">
        <v>234</v>
      </c>
      <c r="L123" s="38"/>
      <c r="M123" s="39"/>
      <c r="N123" s="40" t="s">
        <v>211</v>
      </c>
      <c r="O123" s="41">
        <v>9</v>
      </c>
      <c r="P123" s="42">
        <v>65</v>
      </c>
      <c r="Q123" s="43"/>
      <c r="R123" s="44">
        <v>585</v>
      </c>
      <c r="S123" s="38"/>
      <c r="T123" s="46"/>
      <c r="U123" s="46"/>
      <c r="V123" s="47"/>
      <c r="W123" s="44">
        <v>585</v>
      </c>
      <c r="X123" s="43"/>
      <c r="Y123" s="43"/>
      <c r="Z123" s="43"/>
      <c r="AA123" s="43"/>
      <c r="AB123" s="43"/>
      <c r="AC123" s="43"/>
      <c r="AD123" s="43"/>
    </row>
    <row r="124" spans="1:30" x14ac:dyDescent="0.35">
      <c r="A124" s="33" t="s">
        <v>201</v>
      </c>
      <c r="B124" s="33" t="s">
        <v>202</v>
      </c>
      <c r="C124" s="33" t="s">
        <v>202</v>
      </c>
      <c r="D124" s="34">
        <v>1</v>
      </c>
      <c r="E124" s="34" t="s">
        <v>36</v>
      </c>
      <c r="F124" s="34">
        <v>1</v>
      </c>
      <c r="G124" s="34" t="s">
        <v>35</v>
      </c>
      <c r="H124" s="35">
        <v>21601</v>
      </c>
      <c r="I124" s="36" t="s">
        <v>60</v>
      </c>
      <c r="J124" s="37" t="s">
        <v>235</v>
      </c>
      <c r="K124" s="37" t="s">
        <v>236</v>
      </c>
      <c r="L124" s="38"/>
      <c r="M124" s="39"/>
      <c r="N124" s="40" t="s">
        <v>211</v>
      </c>
      <c r="O124" s="41">
        <v>21</v>
      </c>
      <c r="P124" s="42">
        <v>39</v>
      </c>
      <c r="Q124" s="43"/>
      <c r="R124" s="44">
        <v>819</v>
      </c>
      <c r="S124" s="38"/>
      <c r="T124" s="46"/>
      <c r="U124" s="46"/>
      <c r="V124" s="47"/>
      <c r="W124" s="44">
        <v>819</v>
      </c>
      <c r="X124" s="43"/>
      <c r="Y124" s="43"/>
      <c r="Z124" s="43"/>
      <c r="AA124" s="43"/>
      <c r="AB124" s="43"/>
      <c r="AC124" s="43"/>
      <c r="AD124" s="43"/>
    </row>
    <row r="125" spans="1:30" x14ac:dyDescent="0.35">
      <c r="A125" s="33" t="s">
        <v>201</v>
      </c>
      <c r="B125" s="33" t="s">
        <v>202</v>
      </c>
      <c r="C125" s="33" t="s">
        <v>202</v>
      </c>
      <c r="D125" s="34">
        <v>1</v>
      </c>
      <c r="E125" s="34" t="s">
        <v>36</v>
      </c>
      <c r="F125" s="34">
        <v>1</v>
      </c>
      <c r="G125" s="34" t="s">
        <v>35</v>
      </c>
      <c r="H125" s="35">
        <v>21601</v>
      </c>
      <c r="I125" s="36" t="s">
        <v>60</v>
      </c>
      <c r="J125" s="37" t="s">
        <v>237</v>
      </c>
      <c r="K125" s="37" t="s">
        <v>238</v>
      </c>
      <c r="L125" s="38"/>
      <c r="M125" s="39"/>
      <c r="N125" s="40" t="s">
        <v>138</v>
      </c>
      <c r="O125" s="41">
        <v>20</v>
      </c>
      <c r="P125" s="42">
        <v>63</v>
      </c>
      <c r="Q125" s="43" t="s">
        <v>206</v>
      </c>
      <c r="R125" s="44">
        <v>1260</v>
      </c>
      <c r="S125" s="38"/>
      <c r="T125" s="46"/>
      <c r="U125" s="46"/>
      <c r="V125" s="47"/>
      <c r="W125" s="44">
        <v>1260</v>
      </c>
      <c r="X125" s="43"/>
      <c r="Y125" s="43"/>
      <c r="Z125" s="43"/>
      <c r="AA125" s="43"/>
      <c r="AB125" s="43"/>
      <c r="AC125" s="43"/>
      <c r="AD125" s="43"/>
    </row>
    <row r="126" spans="1:30" x14ac:dyDescent="0.35">
      <c r="A126" s="33" t="s">
        <v>201</v>
      </c>
      <c r="B126" s="33" t="s">
        <v>202</v>
      </c>
      <c r="C126" s="33" t="s">
        <v>202</v>
      </c>
      <c r="D126" s="34">
        <v>1</v>
      </c>
      <c r="E126" s="34" t="s">
        <v>36</v>
      </c>
      <c r="F126" s="34">
        <v>1</v>
      </c>
      <c r="G126" s="34" t="s">
        <v>35</v>
      </c>
      <c r="H126" s="35">
        <v>21601</v>
      </c>
      <c r="I126" s="36" t="s">
        <v>60</v>
      </c>
      <c r="J126" s="37" t="s">
        <v>239</v>
      </c>
      <c r="K126" s="37" t="s">
        <v>240</v>
      </c>
      <c r="L126" s="38"/>
      <c r="M126" s="39"/>
      <c r="N126" s="40" t="s">
        <v>211</v>
      </c>
      <c r="O126" s="41">
        <v>16</v>
      </c>
      <c r="P126" s="42">
        <v>30</v>
      </c>
      <c r="Q126" s="43" t="s">
        <v>206</v>
      </c>
      <c r="R126" s="44">
        <v>480</v>
      </c>
      <c r="S126" s="38"/>
      <c r="T126" s="46"/>
      <c r="U126" s="46"/>
      <c r="V126" s="47"/>
      <c r="W126" s="44">
        <v>480</v>
      </c>
      <c r="X126" s="43"/>
      <c r="Y126" s="43"/>
      <c r="Z126" s="43"/>
      <c r="AA126" s="43"/>
      <c r="AB126" s="43"/>
      <c r="AC126" s="43"/>
      <c r="AD126" s="43"/>
    </row>
    <row r="127" spans="1:30" x14ac:dyDescent="0.35">
      <c r="A127" s="33" t="s">
        <v>201</v>
      </c>
      <c r="B127" s="33" t="s">
        <v>202</v>
      </c>
      <c r="C127" s="33" t="s">
        <v>202</v>
      </c>
      <c r="D127" s="34">
        <v>1</v>
      </c>
      <c r="E127" s="34" t="s">
        <v>36</v>
      </c>
      <c r="F127" s="34">
        <v>1</v>
      </c>
      <c r="G127" s="34" t="s">
        <v>35</v>
      </c>
      <c r="H127" s="35">
        <v>21601</v>
      </c>
      <c r="I127" s="36" t="s">
        <v>60</v>
      </c>
      <c r="J127" s="37" t="s">
        <v>239</v>
      </c>
      <c r="K127" s="37" t="s">
        <v>240</v>
      </c>
      <c r="L127" s="38"/>
      <c r="M127" s="39"/>
      <c r="N127" s="40" t="s">
        <v>211</v>
      </c>
      <c r="O127" s="41">
        <v>1</v>
      </c>
      <c r="P127" s="42">
        <v>30</v>
      </c>
      <c r="Q127" s="43" t="s">
        <v>206</v>
      </c>
      <c r="R127" s="44">
        <v>30</v>
      </c>
      <c r="S127" s="38"/>
      <c r="T127" s="46"/>
      <c r="U127" s="46"/>
      <c r="V127" s="47"/>
      <c r="W127" s="44">
        <v>30</v>
      </c>
      <c r="X127" s="43"/>
      <c r="Y127" s="43"/>
      <c r="Z127" s="43"/>
      <c r="AA127" s="43"/>
      <c r="AB127" s="43"/>
      <c r="AC127" s="43"/>
      <c r="AD127" s="43"/>
    </row>
    <row r="128" spans="1:30" ht="26" x14ac:dyDescent="0.35">
      <c r="A128" s="33" t="s">
        <v>201</v>
      </c>
      <c r="B128" s="33" t="s">
        <v>202</v>
      </c>
      <c r="C128" s="33" t="s">
        <v>202</v>
      </c>
      <c r="D128" s="34">
        <v>1</v>
      </c>
      <c r="E128" s="34" t="s">
        <v>36</v>
      </c>
      <c r="F128" s="34">
        <v>1</v>
      </c>
      <c r="G128" s="34" t="s">
        <v>35</v>
      </c>
      <c r="H128" s="35">
        <v>29401</v>
      </c>
      <c r="I128" s="36" t="s">
        <v>241</v>
      </c>
      <c r="J128" s="37" t="s">
        <v>242</v>
      </c>
      <c r="K128" s="37" t="s">
        <v>243</v>
      </c>
      <c r="L128" s="38"/>
      <c r="M128" s="39"/>
      <c r="N128" s="40" t="s">
        <v>211</v>
      </c>
      <c r="O128" s="41">
        <v>1</v>
      </c>
      <c r="P128" s="42">
        <v>153</v>
      </c>
      <c r="Q128" s="43" t="s">
        <v>206</v>
      </c>
      <c r="R128" s="44">
        <v>153</v>
      </c>
      <c r="S128" s="38"/>
      <c r="T128" s="46"/>
      <c r="U128" s="46"/>
      <c r="V128" s="47"/>
      <c r="W128" s="48">
        <v>153</v>
      </c>
      <c r="X128" s="43"/>
      <c r="Y128" s="43"/>
      <c r="Z128" s="43"/>
      <c r="AA128" s="43"/>
      <c r="AB128" s="43"/>
      <c r="AC128" s="43"/>
      <c r="AD128" s="43"/>
    </row>
    <row r="129" spans="1:30" ht="26" x14ac:dyDescent="0.35">
      <c r="A129" s="33" t="s">
        <v>201</v>
      </c>
      <c r="B129" s="33" t="s">
        <v>202</v>
      </c>
      <c r="C129" s="33" t="s">
        <v>202</v>
      </c>
      <c r="D129" s="34">
        <v>1</v>
      </c>
      <c r="E129" s="34" t="s">
        <v>36</v>
      </c>
      <c r="F129" s="34">
        <v>1</v>
      </c>
      <c r="G129" s="34" t="s">
        <v>35</v>
      </c>
      <c r="H129" s="35">
        <v>29401</v>
      </c>
      <c r="I129" s="36" t="s">
        <v>241</v>
      </c>
      <c r="J129" s="37" t="s">
        <v>244</v>
      </c>
      <c r="K129" s="37" t="s">
        <v>245</v>
      </c>
      <c r="L129" s="38"/>
      <c r="M129" s="39"/>
      <c r="N129" s="40" t="s">
        <v>211</v>
      </c>
      <c r="O129" s="41">
        <v>100</v>
      </c>
      <c r="P129" s="42">
        <v>10</v>
      </c>
      <c r="Q129" s="43" t="s">
        <v>206</v>
      </c>
      <c r="R129" s="44">
        <v>1000</v>
      </c>
      <c r="S129" s="38"/>
      <c r="T129" s="46"/>
      <c r="U129" s="46"/>
      <c r="V129" s="47"/>
      <c r="W129" s="48">
        <v>1000</v>
      </c>
      <c r="X129" s="43"/>
      <c r="Y129" s="43"/>
      <c r="Z129" s="43"/>
      <c r="AA129" s="43"/>
      <c r="AB129" s="43"/>
      <c r="AC129" s="43"/>
      <c r="AD129" s="43"/>
    </row>
    <row r="130" spans="1:30" ht="26" x14ac:dyDescent="0.35">
      <c r="A130" s="33" t="s">
        <v>201</v>
      </c>
      <c r="B130" s="33" t="s">
        <v>202</v>
      </c>
      <c r="C130" s="33" t="s">
        <v>202</v>
      </c>
      <c r="D130" s="34">
        <v>1</v>
      </c>
      <c r="E130" s="34" t="s">
        <v>36</v>
      </c>
      <c r="F130" s="34">
        <v>1</v>
      </c>
      <c r="G130" s="34" t="s">
        <v>35</v>
      </c>
      <c r="H130" s="35">
        <v>29401</v>
      </c>
      <c r="I130" s="36" t="s">
        <v>241</v>
      </c>
      <c r="J130" s="37" t="s">
        <v>246</v>
      </c>
      <c r="K130" s="37" t="s">
        <v>247</v>
      </c>
      <c r="L130" s="38"/>
      <c r="M130" s="39"/>
      <c r="N130" s="40" t="s">
        <v>211</v>
      </c>
      <c r="O130" s="41">
        <v>2</v>
      </c>
      <c r="P130" s="42">
        <v>279</v>
      </c>
      <c r="Q130" s="43" t="s">
        <v>206</v>
      </c>
      <c r="R130" s="44">
        <v>558</v>
      </c>
      <c r="S130" s="38"/>
      <c r="T130" s="46"/>
      <c r="U130" s="46"/>
      <c r="V130" s="47"/>
      <c r="W130" s="48">
        <v>558</v>
      </c>
      <c r="X130" s="43"/>
      <c r="Y130" s="43"/>
      <c r="Z130" s="43"/>
      <c r="AA130" s="43"/>
      <c r="AB130" s="43"/>
      <c r="AC130" s="43"/>
      <c r="AD130" s="43"/>
    </row>
    <row r="131" spans="1:30" ht="26" x14ac:dyDescent="0.35">
      <c r="A131" s="33" t="s">
        <v>201</v>
      </c>
      <c r="B131" s="33" t="s">
        <v>202</v>
      </c>
      <c r="C131" s="33" t="s">
        <v>202</v>
      </c>
      <c r="D131" s="34">
        <v>1</v>
      </c>
      <c r="E131" s="34" t="s">
        <v>36</v>
      </c>
      <c r="F131" s="34">
        <v>1</v>
      </c>
      <c r="G131" s="34" t="s">
        <v>35</v>
      </c>
      <c r="H131" s="35">
        <v>29401</v>
      </c>
      <c r="I131" s="36" t="s">
        <v>241</v>
      </c>
      <c r="J131" s="37" t="s">
        <v>248</v>
      </c>
      <c r="K131" s="37" t="s">
        <v>249</v>
      </c>
      <c r="L131" s="37"/>
      <c r="M131" s="41"/>
      <c r="N131" s="40" t="s">
        <v>211</v>
      </c>
      <c r="O131" s="41">
        <v>3</v>
      </c>
      <c r="P131" s="42">
        <v>77</v>
      </c>
      <c r="Q131" s="43" t="s">
        <v>206</v>
      </c>
      <c r="R131" s="44">
        <v>231</v>
      </c>
      <c r="S131" s="38"/>
      <c r="T131" s="46"/>
      <c r="U131" s="46"/>
      <c r="V131" s="47"/>
      <c r="W131" s="48">
        <v>231</v>
      </c>
      <c r="X131" s="43"/>
      <c r="Y131" s="43"/>
      <c r="Z131" s="43"/>
      <c r="AA131" s="43"/>
      <c r="AB131" s="43"/>
      <c r="AC131" s="43"/>
      <c r="AD131" s="43"/>
    </row>
    <row r="132" spans="1:30" ht="26" x14ac:dyDescent="0.35">
      <c r="A132" s="33" t="s">
        <v>201</v>
      </c>
      <c r="B132" s="33" t="s">
        <v>202</v>
      </c>
      <c r="C132" s="33" t="s">
        <v>202</v>
      </c>
      <c r="D132" s="34">
        <v>1</v>
      </c>
      <c r="E132" s="34" t="s">
        <v>36</v>
      </c>
      <c r="F132" s="34">
        <v>1</v>
      </c>
      <c r="G132" s="34" t="s">
        <v>35</v>
      </c>
      <c r="H132" s="35">
        <v>29401</v>
      </c>
      <c r="I132" s="36" t="s">
        <v>241</v>
      </c>
      <c r="J132" s="37" t="s">
        <v>248</v>
      </c>
      <c r="K132" s="37" t="s">
        <v>249</v>
      </c>
      <c r="L132" s="37"/>
      <c r="M132" s="41"/>
      <c r="N132" s="40" t="s">
        <v>211</v>
      </c>
      <c r="O132" s="41">
        <v>2</v>
      </c>
      <c r="P132" s="42">
        <v>77</v>
      </c>
      <c r="Q132" s="43" t="s">
        <v>206</v>
      </c>
      <c r="R132" s="44">
        <v>154</v>
      </c>
      <c r="S132" s="38"/>
      <c r="T132" s="46"/>
      <c r="U132" s="46"/>
      <c r="V132" s="47"/>
      <c r="W132" s="48">
        <v>154</v>
      </c>
      <c r="X132" s="43"/>
      <c r="Y132" s="43"/>
      <c r="Z132" s="43"/>
      <c r="AA132" s="43"/>
      <c r="AB132" s="43"/>
      <c r="AC132" s="43"/>
      <c r="AD132" s="43"/>
    </row>
    <row r="133" spans="1:30" ht="26" x14ac:dyDescent="0.35">
      <c r="A133" s="33" t="s">
        <v>201</v>
      </c>
      <c r="B133" s="33" t="s">
        <v>202</v>
      </c>
      <c r="C133" s="33" t="s">
        <v>202</v>
      </c>
      <c r="D133" s="34">
        <v>1</v>
      </c>
      <c r="E133" s="34" t="s">
        <v>36</v>
      </c>
      <c r="F133" s="34">
        <v>1</v>
      </c>
      <c r="G133" s="34" t="s">
        <v>35</v>
      </c>
      <c r="H133" s="35">
        <v>29401</v>
      </c>
      <c r="I133" s="36" t="s">
        <v>241</v>
      </c>
      <c r="J133" s="37" t="s">
        <v>248</v>
      </c>
      <c r="K133" s="37" t="s">
        <v>249</v>
      </c>
      <c r="L133" s="37"/>
      <c r="M133" s="41"/>
      <c r="N133" s="40" t="s">
        <v>211</v>
      </c>
      <c r="O133" s="41">
        <v>1</v>
      </c>
      <c r="P133" s="42">
        <v>77</v>
      </c>
      <c r="Q133" s="43" t="s">
        <v>206</v>
      </c>
      <c r="R133" s="44">
        <v>77</v>
      </c>
      <c r="S133" s="38"/>
      <c r="T133" s="46"/>
      <c r="U133" s="46"/>
      <c r="V133" s="47"/>
      <c r="W133" s="48">
        <v>77</v>
      </c>
      <c r="X133" s="43"/>
      <c r="Y133" s="43"/>
      <c r="Z133" s="43"/>
      <c r="AA133" s="43"/>
      <c r="AB133" s="43"/>
      <c r="AC133" s="43"/>
      <c r="AD133" s="43"/>
    </row>
    <row r="134" spans="1:30" x14ac:dyDescent="0.35">
      <c r="A134" s="33" t="s">
        <v>201</v>
      </c>
      <c r="B134" s="33" t="s">
        <v>202</v>
      </c>
      <c r="C134" s="33" t="s">
        <v>202</v>
      </c>
      <c r="D134" s="34">
        <v>1</v>
      </c>
      <c r="E134" s="34" t="s">
        <v>36</v>
      </c>
      <c r="F134" s="34">
        <v>1</v>
      </c>
      <c r="G134" s="34" t="s">
        <v>35</v>
      </c>
      <c r="H134" s="35">
        <v>24601</v>
      </c>
      <c r="I134" s="36" t="s">
        <v>81</v>
      </c>
      <c r="J134" s="37" t="s">
        <v>250</v>
      </c>
      <c r="K134" s="37" t="s">
        <v>251</v>
      </c>
      <c r="L134" s="37"/>
      <c r="M134" s="41"/>
      <c r="N134" s="40" t="s">
        <v>211</v>
      </c>
      <c r="O134" s="41">
        <v>3</v>
      </c>
      <c r="P134" s="41">
        <v>17</v>
      </c>
      <c r="Q134" s="43" t="s">
        <v>206</v>
      </c>
      <c r="R134" s="44">
        <v>51</v>
      </c>
      <c r="S134" s="38"/>
      <c r="T134" s="46"/>
      <c r="U134" s="46"/>
      <c r="V134" s="47"/>
      <c r="W134" s="48">
        <v>51</v>
      </c>
      <c r="X134" s="43"/>
      <c r="Y134" s="43"/>
      <c r="Z134" s="43"/>
      <c r="AA134" s="43"/>
      <c r="AB134" s="43"/>
      <c r="AC134" s="43"/>
      <c r="AD134" s="43"/>
    </row>
    <row r="135" spans="1:30" x14ac:dyDescent="0.35">
      <c r="A135" s="33" t="s">
        <v>201</v>
      </c>
      <c r="B135" s="33" t="s">
        <v>202</v>
      </c>
      <c r="C135" s="33" t="s">
        <v>202</v>
      </c>
      <c r="D135" s="34">
        <v>1</v>
      </c>
      <c r="E135" s="34" t="s">
        <v>36</v>
      </c>
      <c r="F135" s="34">
        <v>1</v>
      </c>
      <c r="G135" s="34" t="s">
        <v>35</v>
      </c>
      <c r="H135" s="35">
        <v>24601</v>
      </c>
      <c r="I135" s="36" t="s">
        <v>81</v>
      </c>
      <c r="J135" s="37" t="s">
        <v>252</v>
      </c>
      <c r="K135" s="37" t="s">
        <v>253</v>
      </c>
      <c r="L135" s="37"/>
      <c r="M135" s="41"/>
      <c r="N135" s="40" t="s">
        <v>211</v>
      </c>
      <c r="O135" s="41">
        <v>1</v>
      </c>
      <c r="P135" s="41">
        <v>22</v>
      </c>
      <c r="Q135" s="43" t="s">
        <v>206</v>
      </c>
      <c r="R135" s="44">
        <v>22</v>
      </c>
      <c r="S135" s="38"/>
      <c r="T135" s="46"/>
      <c r="U135" s="46"/>
      <c r="V135" s="47"/>
      <c r="W135" s="48">
        <v>22</v>
      </c>
      <c r="X135" s="43"/>
      <c r="Y135" s="43"/>
      <c r="Z135" s="43"/>
      <c r="AA135" s="43"/>
      <c r="AB135" s="43"/>
      <c r="AC135" s="43"/>
      <c r="AD135" s="43"/>
    </row>
    <row r="136" spans="1:30" x14ac:dyDescent="0.35">
      <c r="A136" s="33" t="s">
        <v>201</v>
      </c>
      <c r="B136" s="33" t="s">
        <v>202</v>
      </c>
      <c r="C136" s="33" t="s">
        <v>202</v>
      </c>
      <c r="D136" s="34">
        <v>1</v>
      </c>
      <c r="E136" s="34" t="s">
        <v>36</v>
      </c>
      <c r="F136" s="34">
        <v>1</v>
      </c>
      <c r="G136" s="34" t="s">
        <v>35</v>
      </c>
      <c r="H136" s="35">
        <v>24601</v>
      </c>
      <c r="I136" s="36" t="s">
        <v>81</v>
      </c>
      <c r="J136" s="37" t="s">
        <v>254</v>
      </c>
      <c r="K136" s="37" t="s">
        <v>255</v>
      </c>
      <c r="L136" s="37"/>
      <c r="M136" s="41"/>
      <c r="N136" s="40" t="s">
        <v>211</v>
      </c>
      <c r="O136" s="41">
        <v>21</v>
      </c>
      <c r="P136" s="42">
        <v>17</v>
      </c>
      <c r="Q136" s="43" t="s">
        <v>206</v>
      </c>
      <c r="R136" s="44">
        <v>357</v>
      </c>
      <c r="S136" s="38"/>
      <c r="T136" s="46"/>
      <c r="U136" s="46"/>
      <c r="V136" s="47"/>
      <c r="W136" s="48">
        <v>357</v>
      </c>
      <c r="X136" s="43"/>
      <c r="Y136" s="43"/>
      <c r="Z136" s="43"/>
      <c r="AA136" s="43"/>
      <c r="AB136" s="43"/>
      <c r="AC136" s="43"/>
      <c r="AD136" s="43"/>
    </row>
    <row r="137" spans="1:30" x14ac:dyDescent="0.35">
      <c r="A137" s="33" t="s">
        <v>201</v>
      </c>
      <c r="B137" s="33" t="s">
        <v>202</v>
      </c>
      <c r="C137" s="33" t="s">
        <v>202</v>
      </c>
      <c r="D137" s="34">
        <v>1</v>
      </c>
      <c r="E137" s="34" t="s">
        <v>36</v>
      </c>
      <c r="F137" s="34">
        <v>1</v>
      </c>
      <c r="G137" s="34" t="s">
        <v>35</v>
      </c>
      <c r="H137" s="35">
        <v>24601</v>
      </c>
      <c r="I137" s="36" t="s">
        <v>81</v>
      </c>
      <c r="J137" s="37" t="s">
        <v>256</v>
      </c>
      <c r="K137" s="37" t="s">
        <v>257</v>
      </c>
      <c r="L137" s="37"/>
      <c r="M137" s="41"/>
      <c r="N137" s="40" t="s">
        <v>211</v>
      </c>
      <c r="O137" s="41">
        <v>21</v>
      </c>
      <c r="P137" s="42">
        <v>17</v>
      </c>
      <c r="Q137" s="43" t="s">
        <v>206</v>
      </c>
      <c r="R137" s="44">
        <v>357</v>
      </c>
      <c r="S137" s="38"/>
      <c r="T137" s="46"/>
      <c r="U137" s="46"/>
      <c r="V137" s="47"/>
      <c r="W137" s="48">
        <v>357</v>
      </c>
      <c r="X137" s="43"/>
      <c r="Y137" s="43"/>
      <c r="Z137" s="43"/>
      <c r="AA137" s="43"/>
      <c r="AB137" s="43"/>
      <c r="AC137" s="43"/>
      <c r="AD137" s="43"/>
    </row>
    <row r="138" spans="1:30" x14ac:dyDescent="0.35">
      <c r="A138" s="33" t="s">
        <v>201</v>
      </c>
      <c r="B138" s="33" t="s">
        <v>202</v>
      </c>
      <c r="C138" s="33" t="s">
        <v>202</v>
      </c>
      <c r="D138" s="34">
        <v>1</v>
      </c>
      <c r="E138" s="34" t="s">
        <v>36</v>
      </c>
      <c r="F138" s="34">
        <v>1</v>
      </c>
      <c r="G138" s="34" t="s">
        <v>35</v>
      </c>
      <c r="H138" s="35">
        <v>24601</v>
      </c>
      <c r="I138" s="36" t="s">
        <v>81</v>
      </c>
      <c r="J138" s="37" t="s">
        <v>258</v>
      </c>
      <c r="K138" s="37" t="s">
        <v>259</v>
      </c>
      <c r="L138" s="37"/>
      <c r="M138" s="41"/>
      <c r="N138" s="40" t="s">
        <v>211</v>
      </c>
      <c r="O138" s="41">
        <v>1</v>
      </c>
      <c r="P138" s="42">
        <v>78</v>
      </c>
      <c r="Q138" s="43" t="s">
        <v>206</v>
      </c>
      <c r="R138" s="44">
        <v>78</v>
      </c>
      <c r="S138" s="38"/>
      <c r="T138" s="46"/>
      <c r="U138" s="46"/>
      <c r="V138" s="47"/>
      <c r="W138" s="48">
        <v>78</v>
      </c>
      <c r="X138" s="43"/>
      <c r="Y138" s="43"/>
      <c r="Z138" s="43"/>
      <c r="AA138" s="43"/>
      <c r="AB138" s="43"/>
      <c r="AC138" s="43"/>
      <c r="AD138" s="43"/>
    </row>
    <row r="139" spans="1:30" ht="52" x14ac:dyDescent="0.35">
      <c r="A139" s="33" t="s">
        <v>201</v>
      </c>
      <c r="B139" s="33" t="s">
        <v>202</v>
      </c>
      <c r="C139" s="33" t="s">
        <v>202</v>
      </c>
      <c r="D139" s="34">
        <v>1</v>
      </c>
      <c r="E139" s="34" t="s">
        <v>36</v>
      </c>
      <c r="F139" s="34">
        <v>1</v>
      </c>
      <c r="G139" s="34" t="s">
        <v>35</v>
      </c>
      <c r="H139" s="35">
        <v>26103</v>
      </c>
      <c r="I139" s="36" t="s">
        <v>260</v>
      </c>
      <c r="J139" s="37" t="s">
        <v>147</v>
      </c>
      <c r="K139" s="37" t="s">
        <v>148</v>
      </c>
      <c r="L139" s="39"/>
      <c r="M139" s="39"/>
      <c r="N139" s="40" t="s">
        <v>211</v>
      </c>
      <c r="O139" s="46">
        <v>150</v>
      </c>
      <c r="P139" s="44">
        <v>100</v>
      </c>
      <c r="Q139" s="43" t="s">
        <v>206</v>
      </c>
      <c r="R139" s="48">
        <v>15000</v>
      </c>
      <c r="S139" s="46"/>
      <c r="T139" s="46"/>
      <c r="U139" s="46"/>
      <c r="V139" s="46"/>
      <c r="W139" s="48">
        <v>15000</v>
      </c>
      <c r="X139" s="43"/>
      <c r="Y139" s="43"/>
      <c r="Z139" s="43"/>
      <c r="AA139" s="43"/>
      <c r="AB139" s="43"/>
      <c r="AC139" s="43"/>
      <c r="AD139" s="43"/>
    </row>
    <row r="140" spans="1:30" ht="65" x14ac:dyDescent="0.35">
      <c r="A140" s="33" t="s">
        <v>201</v>
      </c>
      <c r="B140" s="33" t="s">
        <v>202</v>
      </c>
      <c r="C140" s="33" t="s">
        <v>202</v>
      </c>
      <c r="D140" s="34">
        <v>1</v>
      </c>
      <c r="E140" s="34" t="s">
        <v>38</v>
      </c>
      <c r="F140" s="34">
        <v>88</v>
      </c>
      <c r="G140" s="34" t="s">
        <v>261</v>
      </c>
      <c r="H140" s="35">
        <v>26102</v>
      </c>
      <c r="I140" s="36" t="s">
        <v>262</v>
      </c>
      <c r="J140" s="37" t="s">
        <v>45</v>
      </c>
      <c r="K140" s="37" t="s">
        <v>46</v>
      </c>
      <c r="L140" s="38"/>
      <c r="M140" s="39"/>
      <c r="N140" s="40" t="s">
        <v>211</v>
      </c>
      <c r="O140" s="46">
        <v>1</v>
      </c>
      <c r="P140" s="49">
        <v>320</v>
      </c>
      <c r="Q140" s="43" t="s">
        <v>206</v>
      </c>
      <c r="R140" s="49">
        <v>32000</v>
      </c>
      <c r="S140" s="38"/>
      <c r="T140" s="46"/>
      <c r="U140" s="47"/>
      <c r="V140" s="47"/>
      <c r="W140" s="48">
        <v>32000</v>
      </c>
      <c r="X140" s="43"/>
      <c r="Y140" s="43"/>
      <c r="Z140" s="43"/>
      <c r="AA140" s="43"/>
      <c r="AB140" s="43"/>
      <c r="AC140" s="43"/>
      <c r="AD140" s="43"/>
    </row>
    <row r="141" spans="1:30" x14ac:dyDescent="0.35">
      <c r="A141" s="33" t="s">
        <v>201</v>
      </c>
      <c r="B141" s="33" t="s">
        <v>202</v>
      </c>
      <c r="C141" s="33" t="s">
        <v>202</v>
      </c>
      <c r="D141" s="34">
        <v>1</v>
      </c>
      <c r="E141" s="34" t="s">
        <v>36</v>
      </c>
      <c r="F141" s="34">
        <v>1</v>
      </c>
      <c r="G141" s="34" t="s">
        <v>35</v>
      </c>
      <c r="H141" s="35">
        <v>33602</v>
      </c>
      <c r="I141" s="36" t="s">
        <v>87</v>
      </c>
      <c r="J141" s="37"/>
      <c r="K141" s="37" t="s">
        <v>263</v>
      </c>
      <c r="L141" s="38"/>
      <c r="M141" s="39"/>
      <c r="N141" s="40" t="s">
        <v>86</v>
      </c>
      <c r="O141" s="41">
        <v>1</v>
      </c>
      <c r="P141" s="49">
        <v>12260</v>
      </c>
      <c r="Q141" s="43" t="s">
        <v>206</v>
      </c>
      <c r="R141" s="49">
        <v>12260</v>
      </c>
      <c r="S141" s="38"/>
      <c r="T141" s="46"/>
      <c r="U141" s="46"/>
      <c r="V141" s="47"/>
      <c r="W141" s="48">
        <v>12260</v>
      </c>
      <c r="X141" s="43"/>
      <c r="Y141" s="43"/>
      <c r="Z141" s="43"/>
      <c r="AA141" s="43"/>
      <c r="AB141" s="43"/>
      <c r="AC141" s="43"/>
      <c r="AD141" s="43"/>
    </row>
    <row r="142" spans="1:30" x14ac:dyDescent="0.35">
      <c r="A142" s="33" t="s">
        <v>201</v>
      </c>
      <c r="B142" s="33" t="s">
        <v>202</v>
      </c>
      <c r="C142" s="33" t="s">
        <v>202</v>
      </c>
      <c r="D142" s="34">
        <v>1</v>
      </c>
      <c r="E142" s="34" t="s">
        <v>36</v>
      </c>
      <c r="F142" s="34">
        <v>1</v>
      </c>
      <c r="G142" s="34" t="s">
        <v>35</v>
      </c>
      <c r="H142" s="35">
        <v>35901</v>
      </c>
      <c r="I142" s="36" t="s">
        <v>264</v>
      </c>
      <c r="J142" s="37"/>
      <c r="K142" s="37" t="s">
        <v>265</v>
      </c>
      <c r="L142" s="39"/>
      <c r="M142" s="39"/>
      <c r="N142" s="40" t="s">
        <v>86</v>
      </c>
      <c r="O142" s="47">
        <v>1</v>
      </c>
      <c r="P142" s="49">
        <v>986</v>
      </c>
      <c r="Q142" s="43" t="s">
        <v>206</v>
      </c>
      <c r="R142" s="44">
        <v>986</v>
      </c>
      <c r="S142" s="46"/>
      <c r="T142" s="46"/>
      <c r="U142" s="46"/>
      <c r="V142" s="46"/>
      <c r="W142" s="44">
        <v>986</v>
      </c>
      <c r="X142" s="43"/>
      <c r="Y142" s="43"/>
      <c r="Z142" s="43"/>
      <c r="AA142" s="43"/>
      <c r="AB142" s="43"/>
      <c r="AC142" s="43"/>
      <c r="AD142" s="43"/>
    </row>
    <row r="143" spans="1:30" ht="26" x14ac:dyDescent="0.35">
      <c r="A143" s="33" t="s">
        <v>201</v>
      </c>
      <c r="B143" s="33" t="s">
        <v>202</v>
      </c>
      <c r="C143" s="33" t="s">
        <v>202</v>
      </c>
      <c r="D143" s="34">
        <v>1</v>
      </c>
      <c r="E143" s="34" t="s">
        <v>36</v>
      </c>
      <c r="F143" s="34">
        <v>1</v>
      </c>
      <c r="G143" s="34" t="s">
        <v>88</v>
      </c>
      <c r="H143" s="35">
        <v>35801</v>
      </c>
      <c r="I143" s="36" t="s">
        <v>266</v>
      </c>
      <c r="J143" s="37"/>
      <c r="K143" s="37" t="s">
        <v>267</v>
      </c>
      <c r="L143" s="39"/>
      <c r="M143" s="39"/>
      <c r="N143" s="40" t="s">
        <v>86</v>
      </c>
      <c r="O143" s="46">
        <v>1</v>
      </c>
      <c r="P143" s="44">
        <v>15138</v>
      </c>
      <c r="Q143" s="43" t="s">
        <v>268</v>
      </c>
      <c r="R143" s="48">
        <v>15138</v>
      </c>
      <c r="S143" s="46"/>
      <c r="T143" s="46"/>
      <c r="U143" s="46"/>
      <c r="V143" s="46"/>
      <c r="W143" s="44">
        <v>15138</v>
      </c>
      <c r="X143" s="43"/>
      <c r="Y143" s="43"/>
      <c r="Z143" s="43"/>
      <c r="AA143" s="43"/>
      <c r="AB143" s="43"/>
      <c r="AC143" s="43"/>
      <c r="AD143" s="43"/>
    </row>
    <row r="144" spans="1:30" ht="26" x14ac:dyDescent="0.35">
      <c r="A144" s="33" t="s">
        <v>201</v>
      </c>
      <c r="B144" s="33" t="s">
        <v>202</v>
      </c>
      <c r="C144" s="33" t="s">
        <v>202</v>
      </c>
      <c r="D144" s="34">
        <v>1</v>
      </c>
      <c r="E144" s="34" t="s">
        <v>36</v>
      </c>
      <c r="F144" s="34">
        <v>1</v>
      </c>
      <c r="G144" s="34" t="s">
        <v>88</v>
      </c>
      <c r="H144" s="35">
        <v>35801</v>
      </c>
      <c r="I144" s="36" t="s">
        <v>266</v>
      </c>
      <c r="J144" s="37"/>
      <c r="K144" s="37" t="s">
        <v>269</v>
      </c>
      <c r="L144" s="39"/>
      <c r="M144" s="39"/>
      <c r="N144" s="40" t="s">
        <v>86</v>
      </c>
      <c r="O144" s="46">
        <v>1</v>
      </c>
      <c r="P144" s="44">
        <v>17991.599999999999</v>
      </c>
      <c r="Q144" s="43" t="s">
        <v>268</v>
      </c>
      <c r="R144" s="44">
        <v>17991.599999999999</v>
      </c>
      <c r="S144" s="46"/>
      <c r="T144" s="46"/>
      <c r="U144" s="46"/>
      <c r="V144" s="46"/>
      <c r="W144" s="44">
        <v>17991.599999999999</v>
      </c>
      <c r="X144" s="43"/>
      <c r="Y144" s="43"/>
      <c r="Z144" s="43"/>
      <c r="AA144" s="43"/>
      <c r="AB144" s="43"/>
      <c r="AC144" s="43"/>
      <c r="AD144" s="43"/>
    </row>
    <row r="145" spans="1:65" ht="26" x14ac:dyDescent="0.35">
      <c r="A145" s="33" t="s">
        <v>201</v>
      </c>
      <c r="B145" s="33" t="s">
        <v>202</v>
      </c>
      <c r="C145" s="33" t="s">
        <v>202</v>
      </c>
      <c r="D145" s="34">
        <v>1</v>
      </c>
      <c r="E145" s="34" t="s">
        <v>36</v>
      </c>
      <c r="F145" s="34">
        <v>1</v>
      </c>
      <c r="G145" s="34" t="s">
        <v>88</v>
      </c>
      <c r="H145" s="35">
        <v>33801</v>
      </c>
      <c r="I145" s="36" t="s">
        <v>89</v>
      </c>
      <c r="J145" s="37"/>
      <c r="K145" s="37" t="s">
        <v>270</v>
      </c>
      <c r="L145" s="39"/>
      <c r="M145" s="39"/>
      <c r="N145" s="40" t="s">
        <v>86</v>
      </c>
      <c r="O145" s="46">
        <v>1</v>
      </c>
      <c r="P145" s="44">
        <v>35983.199999999997</v>
      </c>
      <c r="Q145" s="43" t="s">
        <v>268</v>
      </c>
      <c r="R145" s="44">
        <v>35983.199999999997</v>
      </c>
      <c r="S145" s="46"/>
      <c r="T145" s="46"/>
      <c r="U145" s="46"/>
      <c r="V145" s="46"/>
      <c r="W145" s="44">
        <v>35983.199999999997</v>
      </c>
      <c r="X145" s="43"/>
      <c r="Y145" s="43"/>
      <c r="Z145" s="43"/>
      <c r="AA145" s="43"/>
      <c r="AB145" s="43"/>
      <c r="AC145" s="43"/>
      <c r="AD145" s="43"/>
    </row>
    <row r="146" spans="1:65" ht="26" x14ac:dyDescent="0.35">
      <c r="A146" s="33" t="s">
        <v>201</v>
      </c>
      <c r="B146" s="33" t="s">
        <v>202</v>
      </c>
      <c r="C146" s="33" t="s">
        <v>202</v>
      </c>
      <c r="D146" s="34">
        <v>1</v>
      </c>
      <c r="E146" s="34" t="s">
        <v>36</v>
      </c>
      <c r="F146" s="34">
        <v>1</v>
      </c>
      <c r="G146" s="34" t="s">
        <v>88</v>
      </c>
      <c r="H146" s="35">
        <v>33801</v>
      </c>
      <c r="I146" s="36" t="s">
        <v>89</v>
      </c>
      <c r="J146" s="37"/>
      <c r="K146" s="37" t="s">
        <v>271</v>
      </c>
      <c r="L146" s="39"/>
      <c r="M146" s="39"/>
      <c r="N146" s="40" t="s">
        <v>86</v>
      </c>
      <c r="O146" s="46">
        <v>1</v>
      </c>
      <c r="P146" s="44">
        <v>17991.599999999999</v>
      </c>
      <c r="Q146" s="43" t="s">
        <v>268</v>
      </c>
      <c r="R146" s="44">
        <v>17991.599999999999</v>
      </c>
      <c r="S146" s="46"/>
      <c r="T146" s="46"/>
      <c r="U146" s="46"/>
      <c r="V146" s="46"/>
      <c r="W146" s="44">
        <v>17991.599999999999</v>
      </c>
      <c r="X146" s="43"/>
      <c r="Y146" s="43"/>
      <c r="Z146" s="43"/>
      <c r="AA146" s="43"/>
      <c r="AB146" s="43"/>
      <c r="AC146" s="43"/>
      <c r="AD146" s="43"/>
    </row>
    <row r="147" spans="1:65" x14ac:dyDescent="0.35">
      <c r="A147" s="33" t="s">
        <v>201</v>
      </c>
      <c r="B147" s="33" t="s">
        <v>202</v>
      </c>
      <c r="C147" s="33" t="s">
        <v>202</v>
      </c>
      <c r="D147" s="34">
        <v>1</v>
      </c>
      <c r="E147" s="34" t="s">
        <v>36</v>
      </c>
      <c r="F147" s="34">
        <v>1</v>
      </c>
      <c r="G147" s="34" t="s">
        <v>88</v>
      </c>
      <c r="H147" s="35">
        <v>32201</v>
      </c>
      <c r="I147" s="36" t="s">
        <v>98</v>
      </c>
      <c r="J147" s="37"/>
      <c r="K147" s="37" t="s">
        <v>272</v>
      </c>
      <c r="L147" s="39"/>
      <c r="M147" s="39"/>
      <c r="N147" s="40" t="s">
        <v>86</v>
      </c>
      <c r="O147" s="46">
        <v>1</v>
      </c>
      <c r="P147" s="44">
        <v>96781</v>
      </c>
      <c r="Q147" s="43" t="s">
        <v>37</v>
      </c>
      <c r="R147" s="44">
        <v>96781</v>
      </c>
      <c r="S147" s="46"/>
      <c r="T147" s="46"/>
      <c r="U147" s="46"/>
      <c r="V147" s="46"/>
      <c r="W147" s="44">
        <v>96781</v>
      </c>
      <c r="X147" s="43"/>
      <c r="Y147" s="43"/>
      <c r="Z147" s="43"/>
      <c r="AA147" s="43"/>
      <c r="AB147" s="43"/>
      <c r="AC147" s="43"/>
      <c r="AD147" s="43"/>
    </row>
    <row r="148" spans="1:65" x14ac:dyDescent="0.35">
      <c r="A148" s="33" t="s">
        <v>201</v>
      </c>
      <c r="B148" s="33" t="s">
        <v>202</v>
      </c>
      <c r="C148" s="33" t="s">
        <v>202</v>
      </c>
      <c r="D148" s="34">
        <v>1</v>
      </c>
      <c r="E148" s="34" t="s">
        <v>38</v>
      </c>
      <c r="F148" s="34">
        <v>88</v>
      </c>
      <c r="G148" s="34" t="s">
        <v>261</v>
      </c>
      <c r="H148" s="35">
        <v>32201</v>
      </c>
      <c r="I148" s="36" t="s">
        <v>98</v>
      </c>
      <c r="J148" s="37"/>
      <c r="K148" s="37" t="s">
        <v>273</v>
      </c>
      <c r="L148" s="39"/>
      <c r="M148" s="39"/>
      <c r="N148" s="40" t="s">
        <v>86</v>
      </c>
      <c r="O148" s="46">
        <v>1</v>
      </c>
      <c r="P148" s="44">
        <v>68591</v>
      </c>
      <c r="Q148" s="43" t="s">
        <v>37</v>
      </c>
      <c r="R148" s="44">
        <v>68591</v>
      </c>
      <c r="S148" s="46"/>
      <c r="T148" s="46"/>
      <c r="U148" s="46"/>
      <c r="V148" s="46"/>
      <c r="W148" s="44">
        <v>68591</v>
      </c>
      <c r="X148" s="43"/>
      <c r="Y148" s="43"/>
      <c r="Z148" s="43"/>
      <c r="AA148" s="43"/>
      <c r="AB148" s="43"/>
      <c r="AC148" s="43"/>
      <c r="AD148" s="43"/>
    </row>
    <row r="149" spans="1:65" ht="26" x14ac:dyDescent="0.35">
      <c r="A149" s="33" t="s">
        <v>201</v>
      </c>
      <c r="B149" s="33" t="s">
        <v>202</v>
      </c>
      <c r="C149" s="33">
        <v>51375</v>
      </c>
      <c r="D149" s="34">
        <v>1</v>
      </c>
      <c r="E149" s="34" t="s">
        <v>36</v>
      </c>
      <c r="F149" s="34">
        <v>1</v>
      </c>
      <c r="G149" s="34" t="s">
        <v>35</v>
      </c>
      <c r="H149" s="35">
        <v>37501</v>
      </c>
      <c r="I149" s="36" t="s">
        <v>274</v>
      </c>
      <c r="J149" s="37"/>
      <c r="K149" s="37" t="s">
        <v>275</v>
      </c>
      <c r="L149" s="39"/>
      <c r="M149" s="39"/>
      <c r="N149" s="40" t="s">
        <v>86</v>
      </c>
      <c r="O149" s="46">
        <v>1</v>
      </c>
      <c r="P149" s="44">
        <v>2016</v>
      </c>
      <c r="Q149" s="43" t="s">
        <v>206</v>
      </c>
      <c r="R149" s="48">
        <v>2016</v>
      </c>
      <c r="S149" s="46"/>
      <c r="T149" s="46"/>
      <c r="U149" s="46"/>
      <c r="V149" s="46"/>
      <c r="W149" s="44">
        <v>2016</v>
      </c>
      <c r="X149" s="43"/>
      <c r="Y149" s="43"/>
      <c r="Z149" s="43"/>
      <c r="AA149" s="43"/>
      <c r="AB149" s="43"/>
      <c r="AC149" s="43"/>
      <c r="AD149" s="43"/>
    </row>
    <row r="150" spans="1:65" ht="26" x14ac:dyDescent="0.35">
      <c r="A150" s="33" t="s">
        <v>201</v>
      </c>
      <c r="B150" s="33" t="s">
        <v>202</v>
      </c>
      <c r="C150" s="33" t="s">
        <v>202</v>
      </c>
      <c r="D150" s="34">
        <v>1</v>
      </c>
      <c r="E150" s="34" t="s">
        <v>36</v>
      </c>
      <c r="F150" s="34">
        <v>1</v>
      </c>
      <c r="G150" s="34" t="s">
        <v>35</v>
      </c>
      <c r="H150" s="35">
        <v>33901</v>
      </c>
      <c r="I150" s="36" t="s">
        <v>91</v>
      </c>
      <c r="J150" s="35"/>
      <c r="K150" s="38" t="s">
        <v>276</v>
      </c>
      <c r="L150" s="38"/>
      <c r="M150" s="39"/>
      <c r="N150" s="40" t="s">
        <v>86</v>
      </c>
      <c r="O150" s="38">
        <v>1</v>
      </c>
      <c r="P150" s="44">
        <v>940</v>
      </c>
      <c r="Q150" s="43" t="s">
        <v>206</v>
      </c>
      <c r="R150" s="50">
        <v>940</v>
      </c>
      <c r="S150" s="38"/>
      <c r="T150" s="38"/>
      <c r="U150" s="46"/>
      <c r="V150" s="46"/>
      <c r="W150" s="44">
        <v>940</v>
      </c>
      <c r="X150" s="38"/>
      <c r="Y150" s="38"/>
      <c r="Z150" s="38"/>
      <c r="AA150" s="38"/>
      <c r="AB150" s="38"/>
      <c r="AC150" s="38"/>
      <c r="AD150" s="38"/>
    </row>
    <row r="151" spans="1:65" x14ac:dyDescent="0.35">
      <c r="A151" s="51" t="s">
        <v>201</v>
      </c>
      <c r="B151" s="51" t="s">
        <v>277</v>
      </c>
      <c r="C151" s="51" t="s">
        <v>277</v>
      </c>
      <c r="D151" s="52">
        <v>1</v>
      </c>
      <c r="E151" s="52" t="s">
        <v>36</v>
      </c>
      <c r="F151" s="52">
        <v>1</v>
      </c>
      <c r="G151" s="52" t="s">
        <v>35</v>
      </c>
      <c r="H151" s="53">
        <v>21101</v>
      </c>
      <c r="I151" s="54" t="s">
        <v>31</v>
      </c>
      <c r="J151" s="55" t="s">
        <v>114</v>
      </c>
      <c r="K151" s="54" t="s">
        <v>115</v>
      </c>
      <c r="L151" s="56"/>
      <c r="M151" s="57"/>
      <c r="N151" s="58" t="s">
        <v>32</v>
      </c>
      <c r="O151" s="56">
        <v>50</v>
      </c>
      <c r="P151" s="56">
        <v>30</v>
      </c>
      <c r="Q151" s="59" t="s">
        <v>37</v>
      </c>
      <c r="R151" s="60">
        <v>0</v>
      </c>
      <c r="S151" s="56">
        <v>0</v>
      </c>
      <c r="T151" s="56">
        <v>0</v>
      </c>
      <c r="U151" s="56">
        <v>0</v>
      </c>
      <c r="V151" s="56">
        <v>0</v>
      </c>
      <c r="W151" s="56">
        <v>0</v>
      </c>
      <c r="X151" s="56">
        <v>0</v>
      </c>
      <c r="Y151" s="56">
        <v>0</v>
      </c>
      <c r="Z151" s="56">
        <v>0</v>
      </c>
      <c r="AA151" s="56">
        <v>0</v>
      </c>
      <c r="AB151" s="56">
        <v>0</v>
      </c>
      <c r="AC151" s="56">
        <v>0</v>
      </c>
      <c r="AD151" s="56">
        <v>0</v>
      </c>
      <c r="AE151" s="45"/>
      <c r="AF151" s="45"/>
      <c r="AG151" s="45"/>
      <c r="AH151" s="45"/>
      <c r="AI151" s="45"/>
      <c r="AJ151" s="45"/>
      <c r="AK151" s="45"/>
      <c r="AL151" s="45"/>
      <c r="AM151" s="45"/>
      <c r="AN151" s="45"/>
      <c r="AO151" s="45"/>
      <c r="AP151" s="45"/>
      <c r="AQ151" s="45"/>
      <c r="AR151" s="45"/>
      <c r="AS151" s="45"/>
      <c r="AT151" s="45"/>
      <c r="AU151" s="45"/>
      <c r="AV151" s="45"/>
      <c r="AW151" s="45"/>
      <c r="AX151" s="45"/>
      <c r="AY151" s="45"/>
      <c r="AZ151" s="45"/>
      <c r="BA151" s="45"/>
      <c r="BB151" s="45"/>
      <c r="BC151" s="45"/>
      <c r="BD151" s="45"/>
      <c r="BE151" s="45"/>
      <c r="BF151" s="45"/>
      <c r="BG151" s="45"/>
      <c r="BH151" s="45"/>
      <c r="BI151" s="45"/>
      <c r="BJ151" s="45"/>
      <c r="BK151" s="45"/>
      <c r="BL151" s="45"/>
      <c r="BM151" s="45"/>
    </row>
    <row r="152" spans="1:65" x14ac:dyDescent="0.35">
      <c r="A152" s="51" t="s">
        <v>201</v>
      </c>
      <c r="B152" s="51" t="s">
        <v>277</v>
      </c>
      <c r="C152" s="51" t="s">
        <v>277</v>
      </c>
      <c r="D152" s="52">
        <v>1</v>
      </c>
      <c r="E152" s="52" t="s">
        <v>36</v>
      </c>
      <c r="F152" s="52">
        <v>1</v>
      </c>
      <c r="G152" s="52" t="s">
        <v>35</v>
      </c>
      <c r="H152" s="53">
        <v>21101</v>
      </c>
      <c r="I152" s="54" t="s">
        <v>31</v>
      </c>
      <c r="J152" s="55" t="s">
        <v>278</v>
      </c>
      <c r="K152" s="61" t="s">
        <v>279</v>
      </c>
      <c r="L152" s="56"/>
      <c r="M152" s="57"/>
      <c r="N152" s="58" t="s">
        <v>211</v>
      </c>
      <c r="O152" s="56">
        <v>20</v>
      </c>
      <c r="P152" s="56">
        <v>52</v>
      </c>
      <c r="Q152" s="59" t="s">
        <v>37</v>
      </c>
      <c r="R152" s="62">
        <v>1044</v>
      </c>
      <c r="S152" s="56">
        <v>0</v>
      </c>
      <c r="T152" s="56">
        <v>0</v>
      </c>
      <c r="U152" s="56">
        <v>0</v>
      </c>
      <c r="V152" s="56">
        <v>0</v>
      </c>
      <c r="W152" s="56">
        <v>1044</v>
      </c>
      <c r="X152" s="56">
        <v>0</v>
      </c>
      <c r="Y152" s="56">
        <v>0</v>
      </c>
      <c r="Z152" s="56">
        <v>0</v>
      </c>
      <c r="AA152" s="56">
        <v>0</v>
      </c>
      <c r="AB152" s="56">
        <v>0</v>
      </c>
      <c r="AC152" s="56">
        <v>0</v>
      </c>
      <c r="AD152" s="56">
        <v>0</v>
      </c>
      <c r="AE152" s="45"/>
      <c r="AF152" s="45"/>
      <c r="AG152" s="45"/>
      <c r="AH152" s="45"/>
      <c r="AI152" s="45"/>
      <c r="AJ152" s="45"/>
      <c r="AK152" s="45"/>
      <c r="AL152" s="45"/>
      <c r="AM152" s="45"/>
      <c r="AN152" s="45"/>
      <c r="AO152" s="45"/>
      <c r="AP152" s="45"/>
      <c r="AQ152" s="45"/>
      <c r="AR152" s="45"/>
      <c r="AS152" s="45"/>
      <c r="AT152" s="45"/>
      <c r="AU152" s="45"/>
      <c r="AV152" s="45"/>
      <c r="AW152" s="45"/>
      <c r="AX152" s="45"/>
      <c r="AY152" s="45"/>
      <c r="AZ152" s="45"/>
      <c r="BA152" s="45"/>
      <c r="BB152" s="45"/>
      <c r="BC152" s="45"/>
      <c r="BD152" s="45"/>
      <c r="BE152" s="45"/>
      <c r="BF152" s="45"/>
      <c r="BG152" s="45"/>
      <c r="BH152" s="45"/>
      <c r="BI152" s="45"/>
      <c r="BJ152" s="45"/>
      <c r="BK152" s="45"/>
      <c r="BL152" s="45"/>
      <c r="BM152" s="45"/>
    </row>
    <row r="153" spans="1:65" x14ac:dyDescent="0.35">
      <c r="A153" s="51" t="s">
        <v>201</v>
      </c>
      <c r="B153" s="51" t="s">
        <v>277</v>
      </c>
      <c r="C153" s="51" t="s">
        <v>277</v>
      </c>
      <c r="D153" s="52">
        <v>1</v>
      </c>
      <c r="E153" s="52" t="s">
        <v>36</v>
      </c>
      <c r="F153" s="52">
        <v>1</v>
      </c>
      <c r="G153" s="52" t="s">
        <v>35</v>
      </c>
      <c r="H153" s="53">
        <v>21101</v>
      </c>
      <c r="I153" s="54" t="s">
        <v>31</v>
      </c>
      <c r="J153" s="63" t="s">
        <v>280</v>
      </c>
      <c r="K153" s="63" t="s">
        <v>281</v>
      </c>
      <c r="L153" s="56"/>
      <c r="M153" s="57"/>
      <c r="N153" s="58" t="s">
        <v>32</v>
      </c>
      <c r="O153" s="56">
        <v>15</v>
      </c>
      <c r="P153" s="56">
        <v>20</v>
      </c>
      <c r="Q153" s="59" t="s">
        <v>37</v>
      </c>
      <c r="R153" s="60">
        <v>305</v>
      </c>
      <c r="S153" s="56">
        <v>0</v>
      </c>
      <c r="T153" s="56">
        <v>0</v>
      </c>
      <c r="U153" s="56">
        <v>0</v>
      </c>
      <c r="V153" s="56">
        <v>0</v>
      </c>
      <c r="W153" s="56">
        <v>304.5</v>
      </c>
      <c r="X153" s="56">
        <v>0</v>
      </c>
      <c r="Y153" s="56">
        <v>0</v>
      </c>
      <c r="Z153" s="56">
        <v>0</v>
      </c>
      <c r="AA153" s="56">
        <v>0</v>
      </c>
      <c r="AB153" s="56">
        <v>0</v>
      </c>
      <c r="AC153" s="56">
        <v>0</v>
      </c>
      <c r="AD153" s="56">
        <v>0</v>
      </c>
      <c r="AE153" s="45"/>
      <c r="AF153" s="45"/>
      <c r="AG153" s="45"/>
      <c r="AH153" s="45"/>
      <c r="AI153" s="45"/>
      <c r="AJ153" s="45"/>
      <c r="AK153" s="45"/>
      <c r="AL153" s="45"/>
      <c r="AM153" s="45"/>
      <c r="AN153" s="45"/>
      <c r="AO153" s="45"/>
      <c r="AP153" s="45"/>
      <c r="AQ153" s="45"/>
      <c r="AR153" s="45"/>
      <c r="AS153" s="45"/>
      <c r="AT153" s="45"/>
      <c r="AU153" s="45"/>
      <c r="AV153" s="45"/>
      <c r="AW153" s="45"/>
      <c r="AX153" s="45"/>
      <c r="AY153" s="45"/>
      <c r="AZ153" s="45"/>
      <c r="BA153" s="45"/>
      <c r="BB153" s="45"/>
      <c r="BC153" s="45"/>
      <c r="BD153" s="45"/>
      <c r="BE153" s="45"/>
      <c r="BF153" s="45"/>
      <c r="BG153" s="45"/>
      <c r="BH153" s="45"/>
      <c r="BI153" s="45"/>
      <c r="BJ153" s="45"/>
      <c r="BK153" s="45"/>
      <c r="BL153" s="45"/>
      <c r="BM153" s="45"/>
    </row>
    <row r="154" spans="1:65" x14ac:dyDescent="0.35">
      <c r="A154" s="51" t="s">
        <v>201</v>
      </c>
      <c r="B154" s="51" t="s">
        <v>277</v>
      </c>
      <c r="C154" s="51" t="s">
        <v>277</v>
      </c>
      <c r="D154" s="52">
        <v>1</v>
      </c>
      <c r="E154" s="52" t="s">
        <v>36</v>
      </c>
      <c r="F154" s="52">
        <v>1</v>
      </c>
      <c r="G154" s="52" t="s">
        <v>35</v>
      </c>
      <c r="H154" s="53">
        <v>21101</v>
      </c>
      <c r="I154" s="54" t="s">
        <v>31</v>
      </c>
      <c r="J154" s="55" t="s">
        <v>116</v>
      </c>
      <c r="K154" s="61" t="s">
        <v>117</v>
      </c>
      <c r="L154" s="56"/>
      <c r="M154" s="57"/>
      <c r="N154" s="58" t="s">
        <v>211</v>
      </c>
      <c r="O154" s="56">
        <v>100</v>
      </c>
      <c r="P154" s="56">
        <v>70</v>
      </c>
      <c r="Q154" s="59" t="s">
        <v>37</v>
      </c>
      <c r="R154" s="60">
        <v>0</v>
      </c>
      <c r="S154" s="56">
        <v>0</v>
      </c>
      <c r="T154" s="56">
        <v>0</v>
      </c>
      <c r="U154" s="56">
        <v>0</v>
      </c>
      <c r="V154" s="56">
        <v>0</v>
      </c>
      <c r="W154" s="56">
        <v>0</v>
      </c>
      <c r="X154" s="56">
        <v>0</v>
      </c>
      <c r="Y154" s="56">
        <v>0</v>
      </c>
      <c r="Z154" s="56">
        <v>0</v>
      </c>
      <c r="AA154" s="56">
        <v>0</v>
      </c>
      <c r="AB154" s="56">
        <v>0</v>
      </c>
      <c r="AC154" s="56">
        <v>0</v>
      </c>
      <c r="AD154" s="56">
        <v>0</v>
      </c>
      <c r="AE154" s="45"/>
      <c r="AF154" s="45"/>
      <c r="AG154" s="45"/>
      <c r="AH154" s="45"/>
      <c r="AI154" s="45"/>
      <c r="AJ154" s="45"/>
      <c r="AK154" s="45"/>
      <c r="AL154" s="45"/>
      <c r="AM154" s="45"/>
      <c r="AN154" s="45"/>
      <c r="AO154" s="45"/>
      <c r="AP154" s="45"/>
      <c r="AQ154" s="45"/>
      <c r="AR154" s="45"/>
      <c r="AS154" s="45"/>
      <c r="AT154" s="45"/>
      <c r="AU154" s="45"/>
      <c r="AV154" s="45"/>
      <c r="AW154" s="45"/>
      <c r="AX154" s="45"/>
      <c r="AY154" s="45"/>
      <c r="AZ154" s="45"/>
      <c r="BA154" s="45"/>
      <c r="BB154" s="45"/>
      <c r="BC154" s="45"/>
      <c r="BD154" s="45"/>
      <c r="BE154" s="45"/>
      <c r="BF154" s="45"/>
      <c r="BG154" s="45"/>
      <c r="BH154" s="45"/>
      <c r="BI154" s="45"/>
      <c r="BJ154" s="45"/>
      <c r="BK154" s="45"/>
      <c r="BL154" s="45"/>
      <c r="BM154" s="45"/>
    </row>
    <row r="155" spans="1:65" x14ac:dyDescent="0.35">
      <c r="A155" s="51" t="s">
        <v>201</v>
      </c>
      <c r="B155" s="51" t="s">
        <v>277</v>
      </c>
      <c r="C155" s="51" t="s">
        <v>277</v>
      </c>
      <c r="D155" s="52">
        <v>1</v>
      </c>
      <c r="E155" s="52" t="s">
        <v>36</v>
      </c>
      <c r="F155" s="52">
        <v>1</v>
      </c>
      <c r="G155" s="52" t="s">
        <v>35</v>
      </c>
      <c r="H155" s="53">
        <v>21101</v>
      </c>
      <c r="I155" s="54" t="s">
        <v>31</v>
      </c>
      <c r="J155" s="55" t="s">
        <v>282</v>
      </c>
      <c r="K155" s="61" t="s">
        <v>283</v>
      </c>
      <c r="L155" s="56"/>
      <c r="M155" s="57"/>
      <c r="N155" s="58" t="s">
        <v>211</v>
      </c>
      <c r="O155" s="56">
        <v>25</v>
      </c>
      <c r="P155" s="56">
        <v>47</v>
      </c>
      <c r="Q155" s="59" t="s">
        <v>37</v>
      </c>
      <c r="R155" s="60">
        <v>0</v>
      </c>
      <c r="S155" s="56">
        <v>0</v>
      </c>
      <c r="T155" s="56">
        <v>0</v>
      </c>
      <c r="U155" s="56">
        <v>0</v>
      </c>
      <c r="V155" s="56">
        <v>0</v>
      </c>
      <c r="W155" s="56">
        <v>0</v>
      </c>
      <c r="X155" s="56">
        <v>0</v>
      </c>
      <c r="Y155" s="56">
        <v>0</v>
      </c>
      <c r="Z155" s="56">
        <v>0</v>
      </c>
      <c r="AA155" s="56">
        <v>0</v>
      </c>
      <c r="AB155" s="56">
        <v>0</v>
      </c>
      <c r="AC155" s="56">
        <v>0</v>
      </c>
      <c r="AD155" s="56">
        <v>0</v>
      </c>
      <c r="AE155" s="45"/>
      <c r="AF155" s="45"/>
      <c r="AG155" s="45"/>
      <c r="AH155" s="45"/>
      <c r="AI155" s="45"/>
      <c r="AJ155" s="45"/>
      <c r="AK155" s="45"/>
      <c r="AL155" s="45"/>
      <c r="AM155" s="45"/>
      <c r="AN155" s="45"/>
      <c r="AO155" s="45"/>
      <c r="AP155" s="45"/>
      <c r="AQ155" s="45"/>
      <c r="AR155" s="45"/>
      <c r="AS155" s="45"/>
      <c r="AT155" s="45"/>
      <c r="AU155" s="45"/>
      <c r="AV155" s="45"/>
      <c r="AW155" s="45"/>
      <c r="AX155" s="45"/>
      <c r="AY155" s="45"/>
      <c r="AZ155" s="45"/>
      <c r="BA155" s="45"/>
      <c r="BB155" s="45"/>
      <c r="BC155" s="45"/>
      <c r="BD155" s="45"/>
      <c r="BE155" s="45"/>
      <c r="BF155" s="45"/>
      <c r="BG155" s="45"/>
      <c r="BH155" s="45"/>
      <c r="BI155" s="45"/>
      <c r="BJ155" s="45"/>
      <c r="BK155" s="45"/>
      <c r="BL155" s="45"/>
      <c r="BM155" s="45"/>
    </row>
    <row r="156" spans="1:65" x14ac:dyDescent="0.35">
      <c r="A156" s="51" t="s">
        <v>201</v>
      </c>
      <c r="B156" s="51" t="s">
        <v>277</v>
      </c>
      <c r="C156" s="51" t="s">
        <v>277</v>
      </c>
      <c r="D156" s="52">
        <v>1</v>
      </c>
      <c r="E156" s="52" t="s">
        <v>36</v>
      </c>
      <c r="F156" s="52">
        <v>1</v>
      </c>
      <c r="G156" s="52" t="s">
        <v>35</v>
      </c>
      <c r="H156" s="53">
        <v>21101</v>
      </c>
      <c r="I156" s="54" t="s">
        <v>31</v>
      </c>
      <c r="J156" s="55" t="s">
        <v>284</v>
      </c>
      <c r="K156" s="61" t="s">
        <v>285</v>
      </c>
      <c r="L156" s="56"/>
      <c r="M156" s="57"/>
      <c r="N156" s="58" t="s">
        <v>138</v>
      </c>
      <c r="O156" s="56">
        <v>100</v>
      </c>
      <c r="P156" s="56">
        <v>63</v>
      </c>
      <c r="Q156" s="59" t="s">
        <v>37</v>
      </c>
      <c r="R156" s="60">
        <v>0</v>
      </c>
      <c r="S156" s="56">
        <v>0</v>
      </c>
      <c r="T156" s="56">
        <v>0</v>
      </c>
      <c r="U156" s="56">
        <v>0</v>
      </c>
      <c r="V156" s="56">
        <v>0</v>
      </c>
      <c r="W156" s="56">
        <v>0</v>
      </c>
      <c r="X156" s="56">
        <v>0</v>
      </c>
      <c r="Y156" s="56">
        <v>0</v>
      </c>
      <c r="Z156" s="56">
        <v>0</v>
      </c>
      <c r="AA156" s="56">
        <v>0</v>
      </c>
      <c r="AB156" s="56">
        <v>0</v>
      </c>
      <c r="AC156" s="56">
        <v>0</v>
      </c>
      <c r="AD156" s="56">
        <v>0</v>
      </c>
      <c r="AE156" s="45"/>
      <c r="AF156" s="45"/>
      <c r="AG156" s="45"/>
      <c r="AH156" s="45"/>
      <c r="AI156" s="45"/>
      <c r="AJ156" s="45"/>
      <c r="AK156" s="45"/>
      <c r="AL156" s="45"/>
      <c r="AM156" s="45"/>
      <c r="AN156" s="45"/>
      <c r="AO156" s="45"/>
      <c r="AP156" s="45"/>
      <c r="AQ156" s="45"/>
      <c r="AR156" s="45"/>
      <c r="AS156" s="45"/>
      <c r="AT156" s="45"/>
      <c r="AU156" s="45"/>
      <c r="AV156" s="45"/>
      <c r="AW156" s="45"/>
      <c r="AX156" s="45"/>
      <c r="AY156" s="45"/>
      <c r="AZ156" s="45"/>
      <c r="BA156" s="45"/>
      <c r="BB156" s="45"/>
      <c r="BC156" s="45"/>
      <c r="BD156" s="45"/>
      <c r="BE156" s="45"/>
      <c r="BF156" s="45"/>
      <c r="BG156" s="45"/>
      <c r="BH156" s="45"/>
      <c r="BI156" s="45"/>
      <c r="BJ156" s="45"/>
      <c r="BK156" s="45"/>
      <c r="BL156" s="45"/>
      <c r="BM156" s="45"/>
    </row>
    <row r="157" spans="1:65" x14ac:dyDescent="0.35">
      <c r="A157" s="51" t="s">
        <v>201</v>
      </c>
      <c r="B157" s="51" t="s">
        <v>277</v>
      </c>
      <c r="C157" s="51" t="s">
        <v>277</v>
      </c>
      <c r="D157" s="52">
        <v>1</v>
      </c>
      <c r="E157" s="52" t="s">
        <v>36</v>
      </c>
      <c r="F157" s="52">
        <v>1</v>
      </c>
      <c r="G157" s="52" t="s">
        <v>35</v>
      </c>
      <c r="H157" s="53">
        <v>21101</v>
      </c>
      <c r="I157" s="54" t="s">
        <v>31</v>
      </c>
      <c r="J157" s="55" t="s">
        <v>286</v>
      </c>
      <c r="K157" s="61" t="s">
        <v>287</v>
      </c>
      <c r="L157" s="56"/>
      <c r="M157" s="57"/>
      <c r="N157" s="58" t="s">
        <v>32</v>
      </c>
      <c r="O157" s="56">
        <v>30</v>
      </c>
      <c r="P157" s="56">
        <v>19</v>
      </c>
      <c r="Q157" s="59" t="s">
        <v>37</v>
      </c>
      <c r="R157" s="60">
        <v>0</v>
      </c>
      <c r="S157" s="56">
        <v>0</v>
      </c>
      <c r="T157" s="56">
        <v>0</v>
      </c>
      <c r="U157" s="56">
        <v>0</v>
      </c>
      <c r="V157" s="56">
        <v>0</v>
      </c>
      <c r="W157" s="56">
        <v>0</v>
      </c>
      <c r="X157" s="56">
        <v>0</v>
      </c>
      <c r="Y157" s="56">
        <v>0</v>
      </c>
      <c r="Z157" s="56">
        <v>0</v>
      </c>
      <c r="AA157" s="56">
        <v>0</v>
      </c>
      <c r="AB157" s="56">
        <v>0</v>
      </c>
      <c r="AC157" s="56">
        <v>0</v>
      </c>
      <c r="AD157" s="56">
        <v>0</v>
      </c>
      <c r="AE157" s="45"/>
      <c r="AF157" s="45"/>
      <c r="AG157" s="45"/>
      <c r="AH157" s="45"/>
      <c r="AI157" s="45"/>
      <c r="AJ157" s="45"/>
      <c r="AK157" s="45"/>
      <c r="AL157" s="45"/>
      <c r="AM157" s="45"/>
      <c r="AN157" s="45"/>
      <c r="AO157" s="45"/>
      <c r="AP157" s="45"/>
      <c r="AQ157" s="45"/>
      <c r="AR157" s="45"/>
      <c r="AS157" s="45"/>
      <c r="AT157" s="45"/>
      <c r="AU157" s="45"/>
      <c r="AV157" s="45"/>
      <c r="AW157" s="45"/>
      <c r="AX157" s="45"/>
      <c r="AY157" s="45"/>
      <c r="AZ157" s="45"/>
      <c r="BA157" s="45"/>
      <c r="BB157" s="45"/>
      <c r="BC157" s="45"/>
      <c r="BD157" s="45"/>
      <c r="BE157" s="45"/>
      <c r="BF157" s="45"/>
      <c r="BG157" s="45"/>
      <c r="BH157" s="45"/>
      <c r="BI157" s="45"/>
      <c r="BJ157" s="45"/>
      <c r="BK157" s="45"/>
      <c r="BL157" s="45"/>
      <c r="BM157" s="45"/>
    </row>
    <row r="158" spans="1:65" x14ac:dyDescent="0.35">
      <c r="A158" s="51" t="s">
        <v>201</v>
      </c>
      <c r="B158" s="51" t="s">
        <v>277</v>
      </c>
      <c r="C158" s="51" t="s">
        <v>277</v>
      </c>
      <c r="D158" s="52">
        <v>1</v>
      </c>
      <c r="E158" s="52" t="s">
        <v>36</v>
      </c>
      <c r="F158" s="52">
        <v>1</v>
      </c>
      <c r="G158" s="52" t="s">
        <v>35</v>
      </c>
      <c r="H158" s="53">
        <v>21101</v>
      </c>
      <c r="I158" s="54" t="s">
        <v>31</v>
      </c>
      <c r="J158" s="63" t="s">
        <v>288</v>
      </c>
      <c r="K158" s="61" t="s">
        <v>289</v>
      </c>
      <c r="L158" s="56"/>
      <c r="M158" s="57"/>
      <c r="N158" s="58" t="s">
        <v>211</v>
      </c>
      <c r="O158" s="56">
        <v>15</v>
      </c>
      <c r="P158" s="56">
        <v>71</v>
      </c>
      <c r="Q158" s="59" t="s">
        <v>37</v>
      </c>
      <c r="R158" s="60">
        <v>0</v>
      </c>
      <c r="S158" s="56">
        <v>0</v>
      </c>
      <c r="T158" s="56">
        <v>0</v>
      </c>
      <c r="U158" s="56">
        <v>0</v>
      </c>
      <c r="V158" s="56">
        <v>0</v>
      </c>
      <c r="W158" s="56">
        <v>0</v>
      </c>
      <c r="X158" s="56">
        <v>0</v>
      </c>
      <c r="Y158" s="56">
        <v>0</v>
      </c>
      <c r="Z158" s="56">
        <v>0</v>
      </c>
      <c r="AA158" s="56">
        <v>0</v>
      </c>
      <c r="AB158" s="56">
        <v>0</v>
      </c>
      <c r="AC158" s="56">
        <v>0</v>
      </c>
      <c r="AD158" s="56">
        <v>0</v>
      </c>
      <c r="AE158" s="45"/>
      <c r="AF158" s="45"/>
      <c r="AG158" s="45"/>
      <c r="AH158" s="45"/>
      <c r="AI158" s="45"/>
      <c r="AJ158" s="45"/>
      <c r="AK158" s="45"/>
      <c r="AL158" s="45"/>
      <c r="AM158" s="45"/>
      <c r="AN158" s="45"/>
      <c r="AO158" s="45"/>
      <c r="AP158" s="45"/>
      <c r="AQ158" s="45"/>
      <c r="AR158" s="45"/>
      <c r="AS158" s="45"/>
      <c r="AT158" s="45"/>
      <c r="AU158" s="45"/>
      <c r="AV158" s="45"/>
      <c r="AW158" s="45"/>
      <c r="AX158" s="45"/>
      <c r="AY158" s="45"/>
      <c r="AZ158" s="45"/>
      <c r="BA158" s="45"/>
      <c r="BB158" s="45"/>
      <c r="BC158" s="45"/>
      <c r="BD158" s="45"/>
      <c r="BE158" s="45"/>
      <c r="BF158" s="45"/>
      <c r="BG158" s="45"/>
      <c r="BH158" s="45"/>
      <c r="BI158" s="45"/>
      <c r="BJ158" s="45"/>
      <c r="BK158" s="45"/>
      <c r="BL158" s="45"/>
      <c r="BM158" s="45"/>
    </row>
    <row r="159" spans="1:65" x14ac:dyDescent="0.35">
      <c r="A159" s="51" t="s">
        <v>201</v>
      </c>
      <c r="B159" s="51" t="s">
        <v>277</v>
      </c>
      <c r="C159" s="51" t="s">
        <v>277</v>
      </c>
      <c r="D159" s="52">
        <v>1</v>
      </c>
      <c r="E159" s="52" t="s">
        <v>36</v>
      </c>
      <c r="F159" s="52">
        <v>1</v>
      </c>
      <c r="G159" s="52" t="s">
        <v>35</v>
      </c>
      <c r="H159" s="53">
        <v>21101</v>
      </c>
      <c r="I159" s="54" t="s">
        <v>31</v>
      </c>
      <c r="J159" s="63" t="s">
        <v>290</v>
      </c>
      <c r="K159" s="61" t="s">
        <v>291</v>
      </c>
      <c r="L159" s="56"/>
      <c r="M159" s="57"/>
      <c r="N159" s="58" t="s">
        <v>211</v>
      </c>
      <c r="O159" s="56">
        <v>15</v>
      </c>
      <c r="P159" s="56">
        <v>93</v>
      </c>
      <c r="Q159" s="59" t="s">
        <v>37</v>
      </c>
      <c r="R159" s="60">
        <v>0</v>
      </c>
      <c r="S159" s="56">
        <v>0</v>
      </c>
      <c r="T159" s="56">
        <v>0</v>
      </c>
      <c r="U159" s="56">
        <v>0</v>
      </c>
      <c r="V159" s="56">
        <v>0</v>
      </c>
      <c r="W159" s="56">
        <v>0</v>
      </c>
      <c r="X159" s="56">
        <v>0</v>
      </c>
      <c r="Y159" s="56">
        <v>0</v>
      </c>
      <c r="Z159" s="56">
        <v>0</v>
      </c>
      <c r="AA159" s="56">
        <v>0</v>
      </c>
      <c r="AB159" s="56">
        <v>0</v>
      </c>
      <c r="AC159" s="56">
        <v>0</v>
      </c>
      <c r="AD159" s="56">
        <v>0</v>
      </c>
      <c r="AE159" s="45"/>
      <c r="AF159" s="45"/>
      <c r="AG159" s="45"/>
      <c r="AH159" s="45"/>
      <c r="AI159" s="45"/>
      <c r="AJ159" s="45"/>
      <c r="AK159" s="45"/>
      <c r="AL159" s="45"/>
      <c r="AM159" s="45"/>
      <c r="AN159" s="45"/>
      <c r="AO159" s="45"/>
      <c r="AP159" s="45"/>
      <c r="AQ159" s="45"/>
      <c r="AR159" s="45"/>
      <c r="AS159" s="45"/>
      <c r="AT159" s="45"/>
      <c r="AU159" s="45"/>
      <c r="AV159" s="45"/>
      <c r="AW159" s="45"/>
      <c r="AX159" s="45"/>
      <c r="AY159" s="45"/>
      <c r="AZ159" s="45"/>
      <c r="BA159" s="45"/>
      <c r="BB159" s="45"/>
      <c r="BC159" s="45"/>
      <c r="BD159" s="45"/>
      <c r="BE159" s="45"/>
      <c r="BF159" s="45"/>
      <c r="BG159" s="45"/>
      <c r="BH159" s="45"/>
      <c r="BI159" s="45"/>
      <c r="BJ159" s="45"/>
      <c r="BK159" s="45"/>
      <c r="BL159" s="45"/>
      <c r="BM159" s="45"/>
    </row>
    <row r="160" spans="1:65" x14ac:dyDescent="0.35">
      <c r="A160" s="51" t="s">
        <v>201</v>
      </c>
      <c r="B160" s="51" t="s">
        <v>277</v>
      </c>
      <c r="C160" s="51" t="s">
        <v>277</v>
      </c>
      <c r="D160" s="52">
        <v>1</v>
      </c>
      <c r="E160" s="52" t="s">
        <v>36</v>
      </c>
      <c r="F160" s="52">
        <v>1</v>
      </c>
      <c r="G160" s="52" t="s">
        <v>35</v>
      </c>
      <c r="H160" s="53">
        <v>21101</v>
      </c>
      <c r="I160" s="54" t="s">
        <v>31</v>
      </c>
      <c r="J160" s="63" t="s">
        <v>292</v>
      </c>
      <c r="K160" s="61" t="s">
        <v>293</v>
      </c>
      <c r="L160" s="56"/>
      <c r="M160" s="57"/>
      <c r="N160" s="58" t="s">
        <v>211</v>
      </c>
      <c r="O160" s="56">
        <v>15</v>
      </c>
      <c r="P160" s="56">
        <v>116</v>
      </c>
      <c r="Q160" s="59" t="s">
        <v>37</v>
      </c>
      <c r="R160" s="60">
        <v>0</v>
      </c>
      <c r="S160" s="56">
        <v>0</v>
      </c>
      <c r="T160" s="56">
        <v>0</v>
      </c>
      <c r="U160" s="56">
        <v>0</v>
      </c>
      <c r="V160" s="56">
        <v>0</v>
      </c>
      <c r="W160" s="56">
        <v>0</v>
      </c>
      <c r="X160" s="56">
        <v>0</v>
      </c>
      <c r="Y160" s="56">
        <v>0</v>
      </c>
      <c r="Z160" s="56">
        <v>0</v>
      </c>
      <c r="AA160" s="56">
        <v>0</v>
      </c>
      <c r="AB160" s="56">
        <v>0</v>
      </c>
      <c r="AC160" s="56">
        <v>0</v>
      </c>
      <c r="AD160" s="56">
        <v>0</v>
      </c>
      <c r="AE160" s="45"/>
      <c r="AF160" s="45"/>
      <c r="AG160" s="45"/>
      <c r="AH160" s="45"/>
      <c r="AI160" s="45"/>
      <c r="AJ160" s="45"/>
      <c r="AK160" s="45"/>
      <c r="AL160" s="45"/>
      <c r="AM160" s="45"/>
      <c r="AN160" s="45"/>
      <c r="AO160" s="45"/>
      <c r="AP160" s="45"/>
      <c r="AQ160" s="45"/>
      <c r="AR160" s="45"/>
      <c r="AS160" s="45"/>
      <c r="AT160" s="45"/>
      <c r="AU160" s="45"/>
      <c r="AV160" s="45"/>
      <c r="AW160" s="45"/>
      <c r="AX160" s="45"/>
      <c r="AY160" s="45"/>
      <c r="AZ160" s="45"/>
      <c r="BA160" s="45"/>
      <c r="BB160" s="45"/>
      <c r="BC160" s="45"/>
      <c r="BD160" s="45"/>
      <c r="BE160" s="45"/>
      <c r="BF160" s="45"/>
      <c r="BG160" s="45"/>
      <c r="BH160" s="45"/>
      <c r="BI160" s="45"/>
      <c r="BJ160" s="45"/>
      <c r="BK160" s="45"/>
      <c r="BL160" s="45"/>
      <c r="BM160" s="45"/>
    </row>
    <row r="161" spans="1:65" x14ac:dyDescent="0.35">
      <c r="A161" s="51" t="s">
        <v>201</v>
      </c>
      <c r="B161" s="51" t="s">
        <v>277</v>
      </c>
      <c r="C161" s="51" t="s">
        <v>277</v>
      </c>
      <c r="D161" s="52">
        <v>1</v>
      </c>
      <c r="E161" s="52" t="s">
        <v>36</v>
      </c>
      <c r="F161" s="52">
        <v>1</v>
      </c>
      <c r="G161" s="52" t="s">
        <v>35</v>
      </c>
      <c r="H161" s="53">
        <v>21101</v>
      </c>
      <c r="I161" s="54" t="s">
        <v>31</v>
      </c>
      <c r="J161" s="63" t="s">
        <v>294</v>
      </c>
      <c r="K161" s="61" t="s">
        <v>295</v>
      </c>
      <c r="L161" s="56"/>
      <c r="M161" s="57"/>
      <c r="N161" s="58" t="s">
        <v>211</v>
      </c>
      <c r="O161" s="56">
        <v>15</v>
      </c>
      <c r="P161" s="56">
        <v>140</v>
      </c>
      <c r="Q161" s="59" t="s">
        <v>37</v>
      </c>
      <c r="R161" s="60">
        <v>0</v>
      </c>
      <c r="S161" s="56">
        <v>0</v>
      </c>
      <c r="T161" s="56">
        <v>0</v>
      </c>
      <c r="U161" s="56">
        <v>0</v>
      </c>
      <c r="V161" s="56">
        <v>0</v>
      </c>
      <c r="W161" s="56">
        <v>0</v>
      </c>
      <c r="X161" s="56">
        <v>0</v>
      </c>
      <c r="Y161" s="56">
        <v>0</v>
      </c>
      <c r="Z161" s="56">
        <v>0</v>
      </c>
      <c r="AA161" s="56">
        <v>0</v>
      </c>
      <c r="AB161" s="56">
        <v>0</v>
      </c>
      <c r="AC161" s="56">
        <v>0</v>
      </c>
      <c r="AD161" s="56">
        <v>0</v>
      </c>
      <c r="AE161" s="45"/>
      <c r="AF161" s="45"/>
      <c r="AG161" s="45"/>
      <c r="AH161" s="45"/>
      <c r="AI161" s="45"/>
      <c r="AJ161" s="45"/>
      <c r="AK161" s="45"/>
      <c r="AL161" s="45"/>
      <c r="AM161" s="45"/>
      <c r="AN161" s="45"/>
      <c r="AO161" s="45"/>
      <c r="AP161" s="45"/>
      <c r="AQ161" s="45"/>
      <c r="AR161" s="45"/>
      <c r="AS161" s="45"/>
      <c r="AT161" s="45"/>
      <c r="AU161" s="45"/>
      <c r="AV161" s="45"/>
      <c r="AW161" s="45"/>
      <c r="AX161" s="45"/>
      <c r="AY161" s="45"/>
      <c r="AZ161" s="45"/>
      <c r="BA161" s="45"/>
      <c r="BB161" s="45"/>
      <c r="BC161" s="45"/>
      <c r="BD161" s="45"/>
      <c r="BE161" s="45"/>
      <c r="BF161" s="45"/>
      <c r="BG161" s="45"/>
      <c r="BH161" s="45"/>
      <c r="BI161" s="45"/>
      <c r="BJ161" s="45"/>
      <c r="BK161" s="45"/>
      <c r="BL161" s="45"/>
      <c r="BM161" s="45"/>
    </row>
    <row r="162" spans="1:65" x14ac:dyDescent="0.35">
      <c r="A162" s="51" t="s">
        <v>201</v>
      </c>
      <c r="B162" s="51" t="s">
        <v>277</v>
      </c>
      <c r="C162" s="51" t="s">
        <v>277</v>
      </c>
      <c r="D162" s="52">
        <v>1</v>
      </c>
      <c r="E162" s="52" t="s">
        <v>36</v>
      </c>
      <c r="F162" s="52">
        <v>1</v>
      </c>
      <c r="G162" s="52" t="s">
        <v>35</v>
      </c>
      <c r="H162" s="53">
        <v>21101</v>
      </c>
      <c r="I162" s="54" t="s">
        <v>31</v>
      </c>
      <c r="J162" s="55" t="s">
        <v>296</v>
      </c>
      <c r="K162" s="54" t="s">
        <v>297</v>
      </c>
      <c r="L162" s="56"/>
      <c r="M162" s="57"/>
      <c r="N162" s="58" t="s">
        <v>211</v>
      </c>
      <c r="O162" s="56">
        <v>100</v>
      </c>
      <c r="P162" s="56">
        <v>45</v>
      </c>
      <c r="Q162" s="59" t="s">
        <v>37</v>
      </c>
      <c r="R162" s="60">
        <v>0</v>
      </c>
      <c r="S162" s="56">
        <v>0</v>
      </c>
      <c r="T162" s="56">
        <v>0</v>
      </c>
      <c r="U162" s="56">
        <v>0</v>
      </c>
      <c r="V162" s="56">
        <v>0</v>
      </c>
      <c r="W162" s="56">
        <v>0</v>
      </c>
      <c r="X162" s="56">
        <v>0</v>
      </c>
      <c r="Y162" s="56">
        <v>0</v>
      </c>
      <c r="Z162" s="56">
        <v>0</v>
      </c>
      <c r="AA162" s="56">
        <v>0</v>
      </c>
      <c r="AB162" s="56">
        <v>0</v>
      </c>
      <c r="AC162" s="56">
        <v>0</v>
      </c>
      <c r="AD162" s="56">
        <v>0</v>
      </c>
      <c r="AE162" s="45"/>
      <c r="AF162" s="45"/>
      <c r="AG162" s="45"/>
      <c r="AH162" s="45"/>
      <c r="AI162" s="45"/>
      <c r="AJ162" s="45"/>
      <c r="AK162" s="45"/>
      <c r="AL162" s="45"/>
      <c r="AM162" s="45"/>
      <c r="AN162" s="45"/>
      <c r="AO162" s="45"/>
      <c r="AP162" s="45"/>
      <c r="AQ162" s="45"/>
      <c r="AR162" s="45"/>
      <c r="AS162" s="45"/>
      <c r="AT162" s="45"/>
      <c r="AU162" s="45"/>
      <c r="AV162" s="45"/>
      <c r="AW162" s="45"/>
      <c r="AX162" s="45"/>
      <c r="AY162" s="45"/>
      <c r="AZ162" s="45"/>
      <c r="BA162" s="45"/>
      <c r="BB162" s="45"/>
      <c r="BC162" s="45"/>
      <c r="BD162" s="45"/>
      <c r="BE162" s="45"/>
      <c r="BF162" s="45"/>
      <c r="BG162" s="45"/>
      <c r="BH162" s="45"/>
      <c r="BI162" s="45"/>
      <c r="BJ162" s="45"/>
      <c r="BK162" s="45"/>
      <c r="BL162" s="45"/>
      <c r="BM162" s="45"/>
    </row>
    <row r="163" spans="1:65" x14ac:dyDescent="0.35">
      <c r="A163" s="51" t="s">
        <v>201</v>
      </c>
      <c r="B163" s="51" t="s">
        <v>277</v>
      </c>
      <c r="C163" s="51" t="s">
        <v>277</v>
      </c>
      <c r="D163" s="52">
        <v>1</v>
      </c>
      <c r="E163" s="52" t="s">
        <v>36</v>
      </c>
      <c r="F163" s="52">
        <v>1</v>
      </c>
      <c r="G163" s="52" t="s">
        <v>35</v>
      </c>
      <c r="H163" s="53">
        <v>21101</v>
      </c>
      <c r="I163" s="54" t="s">
        <v>31</v>
      </c>
      <c r="J163" s="55" t="s">
        <v>298</v>
      </c>
      <c r="K163" s="61" t="s">
        <v>299</v>
      </c>
      <c r="L163" s="56"/>
      <c r="M163" s="57"/>
      <c r="N163" s="58" t="s">
        <v>300</v>
      </c>
      <c r="O163" s="56">
        <v>30</v>
      </c>
      <c r="P163" s="56">
        <v>25</v>
      </c>
      <c r="Q163" s="59" t="s">
        <v>37</v>
      </c>
      <c r="R163" s="60">
        <v>0</v>
      </c>
      <c r="S163" s="56">
        <v>0</v>
      </c>
      <c r="T163" s="56">
        <v>0</v>
      </c>
      <c r="U163" s="56">
        <v>0</v>
      </c>
      <c r="V163" s="56">
        <v>0</v>
      </c>
      <c r="W163" s="56">
        <v>0</v>
      </c>
      <c r="X163" s="56">
        <v>0</v>
      </c>
      <c r="Y163" s="56">
        <v>0</v>
      </c>
      <c r="Z163" s="56">
        <v>0</v>
      </c>
      <c r="AA163" s="56">
        <v>0</v>
      </c>
      <c r="AB163" s="56">
        <v>0</v>
      </c>
      <c r="AC163" s="56">
        <v>0</v>
      </c>
      <c r="AD163" s="56">
        <v>0</v>
      </c>
      <c r="AE163" s="45"/>
      <c r="AF163" s="45"/>
      <c r="AG163" s="45"/>
      <c r="AH163" s="45"/>
      <c r="AI163" s="45"/>
      <c r="AJ163" s="45"/>
      <c r="AK163" s="45"/>
      <c r="AL163" s="45"/>
      <c r="AM163" s="45"/>
      <c r="AN163" s="45"/>
      <c r="AO163" s="45"/>
      <c r="AP163" s="45"/>
      <c r="AQ163" s="45"/>
      <c r="AR163" s="45"/>
      <c r="AS163" s="45"/>
      <c r="AT163" s="45"/>
      <c r="AU163" s="45"/>
      <c r="AV163" s="45"/>
      <c r="AW163" s="45"/>
      <c r="AX163" s="45"/>
      <c r="AY163" s="45"/>
      <c r="AZ163" s="45"/>
      <c r="BA163" s="45"/>
      <c r="BB163" s="45"/>
      <c r="BC163" s="45"/>
      <c r="BD163" s="45"/>
      <c r="BE163" s="45"/>
      <c r="BF163" s="45"/>
      <c r="BG163" s="45"/>
      <c r="BH163" s="45"/>
      <c r="BI163" s="45"/>
      <c r="BJ163" s="45"/>
      <c r="BK163" s="45"/>
      <c r="BL163" s="45"/>
      <c r="BM163" s="45"/>
    </row>
    <row r="164" spans="1:65" x14ac:dyDescent="0.35">
      <c r="A164" s="51" t="s">
        <v>201</v>
      </c>
      <c r="B164" s="51" t="s">
        <v>277</v>
      </c>
      <c r="C164" s="51" t="s">
        <v>277</v>
      </c>
      <c r="D164" s="52">
        <v>1</v>
      </c>
      <c r="E164" s="52" t="s">
        <v>36</v>
      </c>
      <c r="F164" s="52">
        <v>1</v>
      </c>
      <c r="G164" s="52" t="s">
        <v>35</v>
      </c>
      <c r="H164" s="53">
        <v>21101</v>
      </c>
      <c r="I164" s="54" t="s">
        <v>31</v>
      </c>
      <c r="J164" s="55" t="s">
        <v>301</v>
      </c>
      <c r="K164" s="61" t="s">
        <v>302</v>
      </c>
      <c r="L164" s="56"/>
      <c r="M164" s="57"/>
      <c r="N164" s="58" t="s">
        <v>211</v>
      </c>
      <c r="O164" s="56">
        <v>20</v>
      </c>
      <c r="P164" s="56">
        <v>48</v>
      </c>
      <c r="Q164" s="59" t="s">
        <v>37</v>
      </c>
      <c r="R164" s="60">
        <v>0</v>
      </c>
      <c r="S164" s="56">
        <v>0</v>
      </c>
      <c r="T164" s="56">
        <v>0</v>
      </c>
      <c r="U164" s="56">
        <v>0</v>
      </c>
      <c r="V164" s="56">
        <v>0</v>
      </c>
      <c r="W164" s="56">
        <v>0</v>
      </c>
      <c r="X164" s="56">
        <v>0</v>
      </c>
      <c r="Y164" s="56">
        <v>0</v>
      </c>
      <c r="Z164" s="56">
        <v>0</v>
      </c>
      <c r="AA164" s="56">
        <v>0</v>
      </c>
      <c r="AB164" s="56">
        <v>0</v>
      </c>
      <c r="AC164" s="56">
        <v>0</v>
      </c>
      <c r="AD164" s="56">
        <v>0</v>
      </c>
      <c r="AE164" s="45"/>
      <c r="AF164" s="45"/>
      <c r="AG164" s="45"/>
      <c r="AH164" s="45"/>
      <c r="AI164" s="45"/>
      <c r="AJ164" s="45"/>
      <c r="AK164" s="45"/>
      <c r="AL164" s="45"/>
      <c r="AM164" s="45"/>
      <c r="AN164" s="45"/>
      <c r="AO164" s="45"/>
      <c r="AP164" s="45"/>
      <c r="AQ164" s="45"/>
      <c r="AR164" s="45"/>
      <c r="AS164" s="45"/>
      <c r="AT164" s="45"/>
      <c r="AU164" s="45"/>
      <c r="AV164" s="45"/>
      <c r="AW164" s="45"/>
      <c r="AX164" s="45"/>
      <c r="AY164" s="45"/>
      <c r="AZ164" s="45"/>
      <c r="BA164" s="45"/>
      <c r="BB164" s="45"/>
      <c r="BC164" s="45"/>
      <c r="BD164" s="45"/>
      <c r="BE164" s="45"/>
      <c r="BF164" s="45"/>
      <c r="BG164" s="45"/>
      <c r="BH164" s="45"/>
      <c r="BI164" s="45"/>
      <c r="BJ164" s="45"/>
      <c r="BK164" s="45"/>
      <c r="BL164" s="45"/>
      <c r="BM164" s="45"/>
    </row>
    <row r="165" spans="1:65" x14ac:dyDescent="0.35">
      <c r="A165" s="51" t="s">
        <v>201</v>
      </c>
      <c r="B165" s="51" t="s">
        <v>277</v>
      </c>
      <c r="C165" s="51" t="s">
        <v>277</v>
      </c>
      <c r="D165" s="52">
        <v>1</v>
      </c>
      <c r="E165" s="52" t="s">
        <v>36</v>
      </c>
      <c r="F165" s="52">
        <v>1</v>
      </c>
      <c r="G165" s="52" t="s">
        <v>35</v>
      </c>
      <c r="H165" s="53">
        <v>21101</v>
      </c>
      <c r="I165" s="54" t="s">
        <v>31</v>
      </c>
      <c r="J165" s="55" t="s">
        <v>303</v>
      </c>
      <c r="K165" s="61" t="s">
        <v>304</v>
      </c>
      <c r="L165" s="56"/>
      <c r="M165" s="57"/>
      <c r="N165" s="58" t="s">
        <v>211</v>
      </c>
      <c r="O165" s="56">
        <v>50</v>
      </c>
      <c r="P165" s="56">
        <v>49</v>
      </c>
      <c r="Q165" s="59" t="s">
        <v>37</v>
      </c>
      <c r="R165" s="60">
        <v>0</v>
      </c>
      <c r="S165" s="56">
        <v>0</v>
      </c>
      <c r="T165" s="56">
        <v>0</v>
      </c>
      <c r="U165" s="56">
        <v>0</v>
      </c>
      <c r="V165" s="56">
        <v>0</v>
      </c>
      <c r="W165" s="56">
        <v>0</v>
      </c>
      <c r="X165" s="56">
        <v>0</v>
      </c>
      <c r="Y165" s="56">
        <v>0</v>
      </c>
      <c r="Z165" s="56">
        <v>0</v>
      </c>
      <c r="AA165" s="56">
        <v>0</v>
      </c>
      <c r="AB165" s="56">
        <v>0</v>
      </c>
      <c r="AC165" s="56">
        <v>0</v>
      </c>
      <c r="AD165" s="56">
        <v>0</v>
      </c>
      <c r="AE165" s="45"/>
      <c r="AF165" s="45"/>
      <c r="AG165" s="45"/>
      <c r="AH165" s="45"/>
      <c r="AI165" s="45"/>
      <c r="AJ165" s="45"/>
      <c r="AK165" s="45"/>
      <c r="AL165" s="45"/>
      <c r="AM165" s="45"/>
      <c r="AN165" s="45"/>
      <c r="AO165" s="45"/>
      <c r="AP165" s="45"/>
      <c r="AQ165" s="45"/>
      <c r="AR165" s="45"/>
      <c r="AS165" s="45"/>
      <c r="AT165" s="45"/>
      <c r="AU165" s="45"/>
      <c r="AV165" s="45"/>
      <c r="AW165" s="45"/>
      <c r="AX165" s="45"/>
      <c r="AY165" s="45"/>
      <c r="AZ165" s="45"/>
      <c r="BA165" s="45"/>
      <c r="BB165" s="45"/>
      <c r="BC165" s="45"/>
      <c r="BD165" s="45"/>
      <c r="BE165" s="45"/>
      <c r="BF165" s="45"/>
      <c r="BG165" s="45"/>
      <c r="BH165" s="45"/>
      <c r="BI165" s="45"/>
      <c r="BJ165" s="45"/>
      <c r="BK165" s="45"/>
      <c r="BL165" s="45"/>
      <c r="BM165" s="45"/>
    </row>
    <row r="166" spans="1:65" x14ac:dyDescent="0.35">
      <c r="A166" s="51" t="s">
        <v>201</v>
      </c>
      <c r="B166" s="51" t="s">
        <v>277</v>
      </c>
      <c r="C166" s="51" t="s">
        <v>277</v>
      </c>
      <c r="D166" s="52">
        <v>1</v>
      </c>
      <c r="E166" s="52" t="s">
        <v>36</v>
      </c>
      <c r="F166" s="52">
        <v>1</v>
      </c>
      <c r="G166" s="52" t="s">
        <v>35</v>
      </c>
      <c r="H166" s="53">
        <v>21101</v>
      </c>
      <c r="I166" s="54" t="s">
        <v>31</v>
      </c>
      <c r="J166" s="55" t="s">
        <v>305</v>
      </c>
      <c r="K166" s="61" t="s">
        <v>306</v>
      </c>
      <c r="L166" s="56"/>
      <c r="M166" s="57"/>
      <c r="N166" s="58" t="s">
        <v>307</v>
      </c>
      <c r="O166" s="56">
        <v>25</v>
      </c>
      <c r="P166" s="56">
        <v>39</v>
      </c>
      <c r="Q166" s="59" t="s">
        <v>37</v>
      </c>
      <c r="R166" s="60">
        <v>0</v>
      </c>
      <c r="S166" s="56">
        <v>0</v>
      </c>
      <c r="T166" s="56">
        <v>0</v>
      </c>
      <c r="U166" s="56">
        <v>0</v>
      </c>
      <c r="V166" s="56">
        <v>0</v>
      </c>
      <c r="W166" s="56">
        <v>0</v>
      </c>
      <c r="X166" s="56">
        <v>0</v>
      </c>
      <c r="Y166" s="56">
        <v>0</v>
      </c>
      <c r="Z166" s="56">
        <v>0</v>
      </c>
      <c r="AA166" s="56">
        <v>0</v>
      </c>
      <c r="AB166" s="56">
        <v>0</v>
      </c>
      <c r="AC166" s="56">
        <v>0</v>
      </c>
      <c r="AD166" s="56">
        <v>0</v>
      </c>
      <c r="AE166" s="45"/>
      <c r="AF166" s="45"/>
      <c r="AG166" s="45"/>
      <c r="AH166" s="45"/>
      <c r="AI166" s="45"/>
      <c r="AJ166" s="45"/>
      <c r="AK166" s="45"/>
      <c r="AL166" s="45"/>
      <c r="AM166" s="45"/>
      <c r="AN166" s="45"/>
      <c r="AO166" s="45"/>
      <c r="AP166" s="45"/>
      <c r="AQ166" s="45"/>
      <c r="AR166" s="45"/>
      <c r="AS166" s="45"/>
      <c r="AT166" s="45"/>
      <c r="AU166" s="45"/>
      <c r="AV166" s="45"/>
      <c r="AW166" s="45"/>
      <c r="AX166" s="45"/>
      <c r="AY166" s="45"/>
      <c r="AZ166" s="45"/>
      <c r="BA166" s="45"/>
      <c r="BB166" s="45"/>
      <c r="BC166" s="45"/>
      <c r="BD166" s="45"/>
      <c r="BE166" s="45"/>
      <c r="BF166" s="45"/>
      <c r="BG166" s="45"/>
      <c r="BH166" s="45"/>
      <c r="BI166" s="45"/>
      <c r="BJ166" s="45"/>
      <c r="BK166" s="45"/>
      <c r="BL166" s="45"/>
      <c r="BM166" s="45"/>
    </row>
    <row r="167" spans="1:65" x14ac:dyDescent="0.35">
      <c r="A167" s="51" t="s">
        <v>201</v>
      </c>
      <c r="B167" s="51" t="s">
        <v>277</v>
      </c>
      <c r="C167" s="51" t="s">
        <v>277</v>
      </c>
      <c r="D167" s="52">
        <v>1</v>
      </c>
      <c r="E167" s="52" t="s">
        <v>36</v>
      </c>
      <c r="F167" s="52">
        <v>1</v>
      </c>
      <c r="G167" s="52" t="s">
        <v>35</v>
      </c>
      <c r="H167" s="53">
        <v>21101</v>
      </c>
      <c r="I167" s="54" t="s">
        <v>31</v>
      </c>
      <c r="J167" s="63" t="s">
        <v>308</v>
      </c>
      <c r="K167" s="61" t="s">
        <v>309</v>
      </c>
      <c r="L167" s="56"/>
      <c r="M167" s="57"/>
      <c r="N167" s="58" t="s">
        <v>211</v>
      </c>
      <c r="O167" s="56">
        <v>50</v>
      </c>
      <c r="P167" s="56">
        <v>199</v>
      </c>
      <c r="Q167" s="59" t="s">
        <v>37</v>
      </c>
      <c r="R167" s="60">
        <v>0</v>
      </c>
      <c r="S167" s="56">
        <v>0</v>
      </c>
      <c r="T167" s="56">
        <v>0</v>
      </c>
      <c r="U167" s="56">
        <v>0</v>
      </c>
      <c r="V167" s="56">
        <v>0</v>
      </c>
      <c r="W167" s="56">
        <v>0</v>
      </c>
      <c r="X167" s="56">
        <v>0</v>
      </c>
      <c r="Y167" s="56">
        <v>0</v>
      </c>
      <c r="Z167" s="56">
        <v>0</v>
      </c>
      <c r="AA167" s="56">
        <v>0</v>
      </c>
      <c r="AB167" s="56">
        <v>0</v>
      </c>
      <c r="AC167" s="56">
        <v>0</v>
      </c>
      <c r="AD167" s="56">
        <v>0</v>
      </c>
      <c r="AE167" s="45"/>
      <c r="AF167" s="45"/>
      <c r="AG167" s="45"/>
      <c r="AH167" s="45"/>
      <c r="AI167" s="45"/>
      <c r="AJ167" s="45"/>
      <c r="AK167" s="45"/>
      <c r="AL167" s="45"/>
      <c r="AM167" s="45"/>
      <c r="AN167" s="45"/>
      <c r="AO167" s="45"/>
      <c r="AP167" s="45"/>
      <c r="AQ167" s="45"/>
      <c r="AR167" s="45"/>
      <c r="AS167" s="45"/>
      <c r="AT167" s="45"/>
      <c r="AU167" s="45"/>
      <c r="AV167" s="45"/>
      <c r="AW167" s="45"/>
      <c r="AX167" s="45"/>
      <c r="AY167" s="45"/>
      <c r="AZ167" s="45"/>
      <c r="BA167" s="45"/>
      <c r="BB167" s="45"/>
      <c r="BC167" s="45"/>
      <c r="BD167" s="45"/>
      <c r="BE167" s="45"/>
      <c r="BF167" s="45"/>
      <c r="BG167" s="45"/>
      <c r="BH167" s="45"/>
      <c r="BI167" s="45"/>
      <c r="BJ167" s="45"/>
      <c r="BK167" s="45"/>
      <c r="BL167" s="45"/>
      <c r="BM167" s="45"/>
    </row>
    <row r="168" spans="1:65" x14ac:dyDescent="0.35">
      <c r="A168" s="51" t="s">
        <v>201</v>
      </c>
      <c r="B168" s="51" t="s">
        <v>277</v>
      </c>
      <c r="C168" s="51" t="s">
        <v>277</v>
      </c>
      <c r="D168" s="52">
        <v>1</v>
      </c>
      <c r="E168" s="52" t="s">
        <v>36</v>
      </c>
      <c r="F168" s="52">
        <v>1</v>
      </c>
      <c r="G168" s="52" t="s">
        <v>35</v>
      </c>
      <c r="H168" s="53">
        <v>21101</v>
      </c>
      <c r="I168" s="54" t="s">
        <v>31</v>
      </c>
      <c r="J168" s="55" t="s">
        <v>310</v>
      </c>
      <c r="K168" s="61" t="s">
        <v>311</v>
      </c>
      <c r="L168" s="56"/>
      <c r="M168" s="57"/>
      <c r="N168" s="58" t="s">
        <v>211</v>
      </c>
      <c r="O168" s="56">
        <v>50</v>
      </c>
      <c r="P168" s="56">
        <v>25</v>
      </c>
      <c r="Q168" s="59" t="s">
        <v>37</v>
      </c>
      <c r="R168" s="60">
        <v>0</v>
      </c>
      <c r="S168" s="56">
        <v>0</v>
      </c>
      <c r="T168" s="56">
        <v>0</v>
      </c>
      <c r="U168" s="56">
        <v>0</v>
      </c>
      <c r="V168" s="56">
        <v>0</v>
      </c>
      <c r="W168" s="56">
        <v>0</v>
      </c>
      <c r="X168" s="56">
        <v>0</v>
      </c>
      <c r="Y168" s="56">
        <v>0</v>
      </c>
      <c r="Z168" s="56">
        <v>0</v>
      </c>
      <c r="AA168" s="56">
        <v>0</v>
      </c>
      <c r="AB168" s="56">
        <v>0</v>
      </c>
      <c r="AC168" s="56">
        <v>0</v>
      </c>
      <c r="AD168" s="56">
        <v>0</v>
      </c>
      <c r="AE168" s="45"/>
      <c r="AF168" s="45"/>
      <c r="AG168" s="45"/>
      <c r="AH168" s="45"/>
      <c r="AI168" s="45"/>
      <c r="AJ168" s="45"/>
      <c r="AK168" s="45"/>
      <c r="AL168" s="45"/>
      <c r="AM168" s="45"/>
      <c r="AN168" s="45"/>
      <c r="AO168" s="45"/>
      <c r="AP168" s="45"/>
      <c r="AQ168" s="45"/>
      <c r="AR168" s="45"/>
      <c r="AS168" s="45"/>
      <c r="AT168" s="45"/>
      <c r="AU168" s="45"/>
      <c r="AV168" s="45"/>
      <c r="AW168" s="45"/>
      <c r="AX168" s="45"/>
      <c r="AY168" s="45"/>
      <c r="AZ168" s="45"/>
      <c r="BA168" s="45"/>
      <c r="BB168" s="45"/>
      <c r="BC168" s="45"/>
      <c r="BD168" s="45"/>
      <c r="BE168" s="45"/>
      <c r="BF168" s="45"/>
      <c r="BG168" s="45"/>
      <c r="BH168" s="45"/>
      <c r="BI168" s="45"/>
      <c r="BJ168" s="45"/>
      <c r="BK168" s="45"/>
      <c r="BL168" s="45"/>
      <c r="BM168" s="45"/>
    </row>
    <row r="169" spans="1:65" x14ac:dyDescent="0.35">
      <c r="A169" s="51" t="s">
        <v>201</v>
      </c>
      <c r="B169" s="51" t="s">
        <v>277</v>
      </c>
      <c r="C169" s="51" t="s">
        <v>277</v>
      </c>
      <c r="D169" s="52">
        <v>1</v>
      </c>
      <c r="E169" s="52" t="s">
        <v>36</v>
      </c>
      <c r="F169" s="52">
        <v>1</v>
      </c>
      <c r="G169" s="52" t="s">
        <v>35</v>
      </c>
      <c r="H169" s="53">
        <v>21101</v>
      </c>
      <c r="I169" s="54" t="s">
        <v>31</v>
      </c>
      <c r="J169" s="55" t="s">
        <v>312</v>
      </c>
      <c r="K169" s="61" t="s">
        <v>313</v>
      </c>
      <c r="L169" s="56"/>
      <c r="M169" s="57"/>
      <c r="N169" s="58" t="s">
        <v>211</v>
      </c>
      <c r="O169" s="56">
        <v>100</v>
      </c>
      <c r="P169" s="56">
        <v>179</v>
      </c>
      <c r="Q169" s="59" t="s">
        <v>37</v>
      </c>
      <c r="R169" s="60">
        <v>0</v>
      </c>
      <c r="S169" s="56">
        <v>0</v>
      </c>
      <c r="T169" s="56">
        <v>0</v>
      </c>
      <c r="U169" s="56">
        <v>0</v>
      </c>
      <c r="V169" s="56">
        <v>0</v>
      </c>
      <c r="W169" s="56">
        <v>0</v>
      </c>
      <c r="X169" s="56">
        <v>0</v>
      </c>
      <c r="Y169" s="56">
        <v>0</v>
      </c>
      <c r="Z169" s="56">
        <v>0</v>
      </c>
      <c r="AA169" s="56">
        <v>0</v>
      </c>
      <c r="AB169" s="56">
        <v>0</v>
      </c>
      <c r="AC169" s="56">
        <v>0</v>
      </c>
      <c r="AD169" s="56">
        <v>0</v>
      </c>
      <c r="AE169" s="45"/>
      <c r="AF169" s="45"/>
      <c r="AG169" s="45"/>
      <c r="AH169" s="45"/>
      <c r="AI169" s="45"/>
      <c r="AJ169" s="45"/>
      <c r="AK169" s="45"/>
      <c r="AL169" s="45"/>
      <c r="AM169" s="45"/>
      <c r="AN169" s="45"/>
      <c r="AO169" s="45"/>
      <c r="AP169" s="45"/>
      <c r="AQ169" s="45"/>
      <c r="AR169" s="45"/>
      <c r="AS169" s="45"/>
      <c r="AT169" s="45"/>
      <c r="AU169" s="45"/>
      <c r="AV169" s="45"/>
      <c r="AW169" s="45"/>
      <c r="AX169" s="45"/>
      <c r="AY169" s="45"/>
      <c r="AZ169" s="45"/>
      <c r="BA169" s="45"/>
      <c r="BB169" s="45"/>
      <c r="BC169" s="45"/>
      <c r="BD169" s="45"/>
      <c r="BE169" s="45"/>
      <c r="BF169" s="45"/>
      <c r="BG169" s="45"/>
      <c r="BH169" s="45"/>
      <c r="BI169" s="45"/>
      <c r="BJ169" s="45"/>
      <c r="BK169" s="45"/>
      <c r="BL169" s="45"/>
      <c r="BM169" s="45"/>
    </row>
    <row r="170" spans="1:65" x14ac:dyDescent="0.35">
      <c r="A170" s="51" t="s">
        <v>201</v>
      </c>
      <c r="B170" s="51" t="s">
        <v>277</v>
      </c>
      <c r="C170" s="51" t="s">
        <v>277</v>
      </c>
      <c r="D170" s="52">
        <v>1</v>
      </c>
      <c r="E170" s="52" t="s">
        <v>36</v>
      </c>
      <c r="F170" s="52">
        <v>1</v>
      </c>
      <c r="G170" s="52" t="s">
        <v>35</v>
      </c>
      <c r="H170" s="53">
        <v>21101</v>
      </c>
      <c r="I170" s="54" t="s">
        <v>31</v>
      </c>
      <c r="J170" s="55" t="s">
        <v>314</v>
      </c>
      <c r="K170" s="54" t="s">
        <v>315</v>
      </c>
      <c r="L170" s="56"/>
      <c r="M170" s="57"/>
      <c r="N170" s="58" t="s">
        <v>211</v>
      </c>
      <c r="O170" s="56">
        <v>30</v>
      </c>
      <c r="P170" s="56">
        <v>70</v>
      </c>
      <c r="Q170" s="59" t="s">
        <v>37</v>
      </c>
      <c r="R170" s="60">
        <v>0</v>
      </c>
      <c r="S170" s="56">
        <v>0</v>
      </c>
      <c r="T170" s="56">
        <v>0</v>
      </c>
      <c r="U170" s="56">
        <v>0</v>
      </c>
      <c r="V170" s="56">
        <v>0</v>
      </c>
      <c r="W170" s="56">
        <v>0</v>
      </c>
      <c r="X170" s="56">
        <v>0</v>
      </c>
      <c r="Y170" s="56">
        <v>0</v>
      </c>
      <c r="Z170" s="56">
        <v>0</v>
      </c>
      <c r="AA170" s="56">
        <v>0</v>
      </c>
      <c r="AB170" s="56">
        <v>0</v>
      </c>
      <c r="AC170" s="56">
        <v>0</v>
      </c>
      <c r="AD170" s="56">
        <v>0</v>
      </c>
      <c r="AE170" s="45"/>
      <c r="AF170" s="45"/>
      <c r="AG170" s="45"/>
      <c r="AH170" s="45"/>
      <c r="AI170" s="45"/>
      <c r="AJ170" s="45"/>
      <c r="AK170" s="45"/>
      <c r="AL170" s="45"/>
      <c r="AM170" s="45"/>
      <c r="AN170" s="45"/>
      <c r="AO170" s="45"/>
      <c r="AP170" s="45"/>
      <c r="AQ170" s="45"/>
      <c r="AR170" s="45"/>
      <c r="AS170" s="45"/>
      <c r="AT170" s="45"/>
      <c r="AU170" s="45"/>
      <c r="AV170" s="45"/>
      <c r="AW170" s="45"/>
      <c r="AX170" s="45"/>
      <c r="AY170" s="45"/>
      <c r="AZ170" s="45"/>
      <c r="BA170" s="45"/>
      <c r="BB170" s="45"/>
      <c r="BC170" s="45"/>
      <c r="BD170" s="45"/>
      <c r="BE170" s="45"/>
      <c r="BF170" s="45"/>
      <c r="BG170" s="45"/>
      <c r="BH170" s="45"/>
      <c r="BI170" s="45"/>
      <c r="BJ170" s="45"/>
      <c r="BK170" s="45"/>
      <c r="BL170" s="45"/>
      <c r="BM170" s="45"/>
    </row>
    <row r="171" spans="1:65" x14ac:dyDescent="0.35">
      <c r="A171" s="33" t="s">
        <v>201</v>
      </c>
      <c r="B171" s="33" t="s">
        <v>277</v>
      </c>
      <c r="C171" s="33" t="s">
        <v>277</v>
      </c>
      <c r="D171" s="34">
        <v>1</v>
      </c>
      <c r="E171" s="34" t="s">
        <v>53</v>
      </c>
      <c r="F171" s="34">
        <v>43</v>
      </c>
      <c r="G171" s="34" t="s">
        <v>35</v>
      </c>
      <c r="H171" s="35">
        <v>21101</v>
      </c>
      <c r="I171" s="64" t="s">
        <v>31</v>
      </c>
      <c r="J171" s="63" t="s">
        <v>316</v>
      </c>
      <c r="K171" s="61" t="s">
        <v>317</v>
      </c>
      <c r="L171" s="56"/>
      <c r="M171" s="57"/>
      <c r="N171" s="58" t="s">
        <v>57</v>
      </c>
      <c r="O171" s="56">
        <v>20</v>
      </c>
      <c r="P171" s="56">
        <v>145</v>
      </c>
      <c r="Q171" s="59" t="s">
        <v>37</v>
      </c>
      <c r="R171" s="60">
        <v>0</v>
      </c>
      <c r="S171" s="56">
        <v>0</v>
      </c>
      <c r="T171" s="56">
        <v>0</v>
      </c>
      <c r="U171" s="56">
        <v>0</v>
      </c>
      <c r="V171" s="56">
        <v>0</v>
      </c>
      <c r="W171" s="56">
        <v>0</v>
      </c>
      <c r="X171" s="56">
        <v>0</v>
      </c>
      <c r="Y171" s="56">
        <v>0</v>
      </c>
      <c r="Z171" s="56">
        <v>0</v>
      </c>
      <c r="AA171" s="56">
        <v>0</v>
      </c>
      <c r="AB171" s="56">
        <v>0</v>
      </c>
      <c r="AC171" s="56">
        <v>0</v>
      </c>
      <c r="AD171" s="56">
        <v>0</v>
      </c>
      <c r="AE171" s="45"/>
      <c r="AF171" s="45"/>
      <c r="AG171" s="45"/>
      <c r="AH171" s="45"/>
      <c r="AI171" s="45"/>
      <c r="AJ171" s="45"/>
      <c r="AK171" s="45"/>
      <c r="AL171" s="45"/>
      <c r="AM171" s="45"/>
      <c r="AN171" s="45"/>
      <c r="AO171" s="45"/>
      <c r="AP171" s="45"/>
      <c r="AQ171" s="45"/>
      <c r="AR171" s="45"/>
      <c r="AS171" s="45"/>
      <c r="AT171" s="45"/>
      <c r="AU171" s="45"/>
      <c r="AV171" s="45"/>
      <c r="AW171" s="45"/>
      <c r="AX171" s="45"/>
      <c r="AY171" s="45"/>
      <c r="AZ171" s="45"/>
      <c r="BA171" s="45"/>
      <c r="BB171" s="45"/>
      <c r="BC171" s="45"/>
      <c r="BD171" s="45"/>
      <c r="BE171" s="45"/>
      <c r="BF171" s="45"/>
      <c r="BG171" s="45"/>
      <c r="BH171" s="45"/>
      <c r="BI171" s="45"/>
      <c r="BJ171" s="45"/>
      <c r="BK171" s="45"/>
      <c r="BL171" s="45"/>
      <c r="BM171" s="45"/>
    </row>
    <row r="172" spans="1:65" x14ac:dyDescent="0.35">
      <c r="A172" s="33" t="s">
        <v>201</v>
      </c>
      <c r="B172" s="33" t="s">
        <v>277</v>
      </c>
      <c r="C172" s="33" t="s">
        <v>277</v>
      </c>
      <c r="D172" s="34">
        <v>1</v>
      </c>
      <c r="E172" s="34" t="s">
        <v>53</v>
      </c>
      <c r="F172" s="34">
        <v>43</v>
      </c>
      <c r="G172" s="34" t="s">
        <v>35</v>
      </c>
      <c r="H172" s="35">
        <v>21101</v>
      </c>
      <c r="I172" s="64" t="s">
        <v>31</v>
      </c>
      <c r="J172" s="63" t="s">
        <v>318</v>
      </c>
      <c r="K172" s="65" t="s">
        <v>319</v>
      </c>
      <c r="L172" s="56"/>
      <c r="M172" s="57"/>
      <c r="N172" s="58" t="s">
        <v>211</v>
      </c>
      <c r="O172" s="56">
        <v>2</v>
      </c>
      <c r="P172" s="66">
        <v>1305</v>
      </c>
      <c r="Q172" s="59" t="s">
        <v>37</v>
      </c>
      <c r="R172" s="60">
        <v>0</v>
      </c>
      <c r="S172" s="56">
        <v>0</v>
      </c>
      <c r="T172" s="56">
        <v>0</v>
      </c>
      <c r="U172" s="56">
        <v>0</v>
      </c>
      <c r="V172" s="56">
        <v>0</v>
      </c>
      <c r="W172" s="56">
        <v>0</v>
      </c>
      <c r="X172" s="56">
        <v>0</v>
      </c>
      <c r="Y172" s="56">
        <v>0</v>
      </c>
      <c r="Z172" s="56">
        <v>0</v>
      </c>
      <c r="AA172" s="56">
        <v>0</v>
      </c>
      <c r="AB172" s="56">
        <v>0</v>
      </c>
      <c r="AC172" s="56">
        <v>0</v>
      </c>
      <c r="AD172" s="56">
        <v>0</v>
      </c>
      <c r="AE172" s="45"/>
      <c r="AF172" s="45"/>
      <c r="AG172" s="45"/>
      <c r="AH172" s="45"/>
      <c r="AI172" s="45"/>
      <c r="AJ172" s="45"/>
      <c r="AK172" s="45"/>
      <c r="AL172" s="45"/>
      <c r="AM172" s="45"/>
      <c r="AN172" s="45"/>
      <c r="AO172" s="45"/>
      <c r="AP172" s="45"/>
      <c r="AQ172" s="45"/>
      <c r="AR172" s="45"/>
      <c r="AS172" s="45"/>
      <c r="AT172" s="45"/>
      <c r="AU172" s="45"/>
      <c r="AV172" s="45"/>
      <c r="AW172" s="45"/>
      <c r="AX172" s="45"/>
      <c r="AY172" s="45"/>
      <c r="AZ172" s="45"/>
      <c r="BA172" s="45"/>
      <c r="BB172" s="45"/>
      <c r="BC172" s="45"/>
      <c r="BD172" s="45"/>
      <c r="BE172" s="45"/>
      <c r="BF172" s="45"/>
      <c r="BG172" s="45"/>
      <c r="BH172" s="45"/>
      <c r="BI172" s="45"/>
      <c r="BJ172" s="45"/>
      <c r="BK172" s="45"/>
      <c r="BL172" s="45"/>
      <c r="BM172" s="45"/>
    </row>
    <row r="173" spans="1:65" x14ac:dyDescent="0.35">
      <c r="A173" s="33" t="s">
        <v>201</v>
      </c>
      <c r="B173" s="33" t="s">
        <v>277</v>
      </c>
      <c r="C173" s="33" t="s">
        <v>277</v>
      </c>
      <c r="D173" s="34">
        <v>1</v>
      </c>
      <c r="E173" s="34" t="s">
        <v>53</v>
      </c>
      <c r="F173" s="34">
        <v>43</v>
      </c>
      <c r="G173" s="34" t="s">
        <v>35</v>
      </c>
      <c r="H173" s="53">
        <v>21101</v>
      </c>
      <c r="I173" s="54" t="s">
        <v>31</v>
      </c>
      <c r="J173" s="63" t="s">
        <v>320</v>
      </c>
      <c r="K173" s="65" t="s">
        <v>321</v>
      </c>
      <c r="L173" s="56"/>
      <c r="M173" s="57"/>
      <c r="N173" s="58" t="s">
        <v>57</v>
      </c>
      <c r="O173" s="56">
        <v>18</v>
      </c>
      <c r="P173" s="56">
        <v>125</v>
      </c>
      <c r="Q173" s="59" t="s">
        <v>37</v>
      </c>
      <c r="R173" s="60">
        <v>0</v>
      </c>
      <c r="S173" s="56">
        <v>0</v>
      </c>
      <c r="T173" s="56">
        <v>0</v>
      </c>
      <c r="U173" s="56">
        <v>0</v>
      </c>
      <c r="V173" s="56">
        <v>0</v>
      </c>
      <c r="W173" s="56">
        <v>0</v>
      </c>
      <c r="X173" s="56">
        <v>0</v>
      </c>
      <c r="Y173" s="56">
        <v>0</v>
      </c>
      <c r="Z173" s="56">
        <v>0</v>
      </c>
      <c r="AA173" s="56">
        <v>0</v>
      </c>
      <c r="AB173" s="56">
        <v>0</v>
      </c>
      <c r="AC173" s="56">
        <v>0</v>
      </c>
      <c r="AD173" s="56">
        <v>0</v>
      </c>
      <c r="AE173" s="45"/>
      <c r="AF173" s="45"/>
      <c r="AG173" s="45"/>
      <c r="AH173" s="45"/>
      <c r="AI173" s="45"/>
      <c r="AJ173" s="45"/>
      <c r="AK173" s="45"/>
      <c r="AL173" s="45"/>
      <c r="AM173" s="45"/>
      <c r="AN173" s="45"/>
      <c r="AO173" s="45"/>
      <c r="AP173" s="45"/>
      <c r="AQ173" s="45"/>
      <c r="AR173" s="45"/>
      <c r="AS173" s="45"/>
      <c r="AT173" s="45"/>
      <c r="AU173" s="45"/>
      <c r="AV173" s="45"/>
      <c r="AW173" s="45"/>
      <c r="AX173" s="45"/>
      <c r="AY173" s="45"/>
      <c r="AZ173" s="45"/>
      <c r="BA173" s="45"/>
      <c r="BB173" s="45"/>
      <c r="BC173" s="45"/>
      <c r="BD173" s="45"/>
      <c r="BE173" s="45"/>
      <c r="BF173" s="45"/>
      <c r="BG173" s="45"/>
      <c r="BH173" s="45"/>
      <c r="BI173" s="45"/>
      <c r="BJ173" s="45"/>
      <c r="BK173" s="45"/>
      <c r="BL173" s="45"/>
      <c r="BM173" s="45"/>
    </row>
    <row r="174" spans="1:65" x14ac:dyDescent="0.35">
      <c r="A174" s="51" t="s">
        <v>201</v>
      </c>
      <c r="B174" s="51" t="s">
        <v>277</v>
      </c>
      <c r="C174" s="51" t="s">
        <v>277</v>
      </c>
      <c r="D174" s="52">
        <v>1</v>
      </c>
      <c r="E174" s="52" t="s">
        <v>48</v>
      </c>
      <c r="F174" s="52">
        <v>44</v>
      </c>
      <c r="G174" s="52" t="s">
        <v>35</v>
      </c>
      <c r="H174" s="53">
        <v>21101</v>
      </c>
      <c r="I174" s="54" t="s">
        <v>31</v>
      </c>
      <c r="J174" s="55" t="s">
        <v>120</v>
      </c>
      <c r="K174" s="61" t="s">
        <v>322</v>
      </c>
      <c r="L174" s="56"/>
      <c r="M174" s="57"/>
      <c r="N174" s="58" t="s">
        <v>57</v>
      </c>
      <c r="O174" s="56">
        <v>50</v>
      </c>
      <c r="P174" s="56">
        <v>179</v>
      </c>
      <c r="Q174" s="59" t="s">
        <v>37</v>
      </c>
      <c r="R174" s="60">
        <v>0</v>
      </c>
      <c r="S174" s="56">
        <v>0</v>
      </c>
      <c r="T174" s="56">
        <v>0</v>
      </c>
      <c r="U174" s="56">
        <v>0</v>
      </c>
      <c r="V174" s="56">
        <v>0</v>
      </c>
      <c r="W174" s="56">
        <v>0</v>
      </c>
      <c r="X174" s="56">
        <v>0</v>
      </c>
      <c r="Y174" s="56">
        <v>0</v>
      </c>
      <c r="Z174" s="56">
        <v>0</v>
      </c>
      <c r="AA174" s="56">
        <v>0</v>
      </c>
      <c r="AB174" s="56">
        <v>0</v>
      </c>
      <c r="AC174" s="56">
        <v>0</v>
      </c>
      <c r="AD174" s="56">
        <v>0</v>
      </c>
      <c r="AE174" s="45"/>
      <c r="AF174" s="45"/>
      <c r="AG174" s="45"/>
      <c r="AH174" s="45"/>
      <c r="AI174" s="45"/>
      <c r="AJ174" s="45"/>
      <c r="AK174" s="45"/>
      <c r="AL174" s="45"/>
      <c r="AM174" s="45"/>
      <c r="AN174" s="45"/>
      <c r="AO174" s="45"/>
      <c r="AP174" s="45"/>
      <c r="AQ174" s="45"/>
      <c r="AR174" s="45"/>
      <c r="AS174" s="45"/>
      <c r="AT174" s="45"/>
      <c r="AU174" s="45"/>
      <c r="AV174" s="45"/>
      <c r="AW174" s="45"/>
      <c r="AX174" s="45"/>
      <c r="AY174" s="45"/>
      <c r="AZ174" s="45"/>
      <c r="BA174" s="45"/>
      <c r="BB174" s="45"/>
      <c r="BC174" s="45"/>
      <c r="BD174" s="45"/>
      <c r="BE174" s="45"/>
      <c r="BF174" s="45"/>
      <c r="BG174" s="45"/>
      <c r="BH174" s="45"/>
      <c r="BI174" s="45"/>
      <c r="BJ174" s="45"/>
      <c r="BK174" s="45"/>
      <c r="BL174" s="45"/>
      <c r="BM174" s="45"/>
    </row>
    <row r="175" spans="1:65" x14ac:dyDescent="0.35">
      <c r="A175" s="51" t="s">
        <v>201</v>
      </c>
      <c r="B175" s="51" t="s">
        <v>277</v>
      </c>
      <c r="C175" s="51" t="s">
        <v>277</v>
      </c>
      <c r="D175" s="52">
        <v>1</v>
      </c>
      <c r="E175" s="52" t="s">
        <v>48</v>
      </c>
      <c r="F175" s="52">
        <v>44</v>
      </c>
      <c r="G175" s="52" t="s">
        <v>35</v>
      </c>
      <c r="H175" s="53">
        <v>21101</v>
      </c>
      <c r="I175" s="54" t="s">
        <v>31</v>
      </c>
      <c r="J175" s="55" t="s">
        <v>323</v>
      </c>
      <c r="K175" s="54" t="s">
        <v>324</v>
      </c>
      <c r="L175" s="56"/>
      <c r="M175" s="57"/>
      <c r="N175" s="58" t="s">
        <v>57</v>
      </c>
      <c r="O175" s="56">
        <v>20</v>
      </c>
      <c r="P175" s="56">
        <v>70</v>
      </c>
      <c r="Q175" s="59" t="s">
        <v>37</v>
      </c>
      <c r="R175" s="60">
        <v>0</v>
      </c>
      <c r="S175" s="56">
        <v>0</v>
      </c>
      <c r="T175" s="56">
        <v>0</v>
      </c>
      <c r="U175" s="56">
        <v>0</v>
      </c>
      <c r="V175" s="56">
        <v>0</v>
      </c>
      <c r="W175" s="56">
        <v>0</v>
      </c>
      <c r="X175" s="56">
        <v>0</v>
      </c>
      <c r="Y175" s="56">
        <v>0</v>
      </c>
      <c r="Z175" s="56">
        <v>0</v>
      </c>
      <c r="AA175" s="56">
        <v>0</v>
      </c>
      <c r="AB175" s="56">
        <v>0</v>
      </c>
      <c r="AC175" s="56">
        <v>0</v>
      </c>
      <c r="AD175" s="56">
        <v>0</v>
      </c>
      <c r="AE175" s="45"/>
      <c r="AF175" s="45"/>
      <c r="AG175" s="45"/>
      <c r="AH175" s="45"/>
      <c r="AI175" s="45"/>
      <c r="AJ175" s="45"/>
      <c r="AK175" s="45"/>
      <c r="AL175" s="45"/>
      <c r="AM175" s="45"/>
      <c r="AN175" s="45"/>
      <c r="AO175" s="45"/>
      <c r="AP175" s="45"/>
      <c r="AQ175" s="45"/>
      <c r="AR175" s="45"/>
      <c r="AS175" s="45"/>
      <c r="AT175" s="45"/>
      <c r="AU175" s="45"/>
      <c r="AV175" s="45"/>
      <c r="AW175" s="45"/>
      <c r="AX175" s="45"/>
      <c r="AY175" s="45"/>
      <c r="AZ175" s="45"/>
      <c r="BA175" s="45"/>
      <c r="BB175" s="45"/>
      <c r="BC175" s="45"/>
      <c r="BD175" s="45"/>
      <c r="BE175" s="45"/>
      <c r="BF175" s="45"/>
      <c r="BG175" s="45"/>
      <c r="BH175" s="45"/>
      <c r="BI175" s="45"/>
      <c r="BJ175" s="45"/>
      <c r="BK175" s="45"/>
      <c r="BL175" s="45"/>
      <c r="BM175" s="45"/>
    </row>
    <row r="176" spans="1:65" x14ac:dyDescent="0.35">
      <c r="A176" s="51" t="s">
        <v>201</v>
      </c>
      <c r="B176" s="51" t="s">
        <v>277</v>
      </c>
      <c r="C176" s="51" t="s">
        <v>277</v>
      </c>
      <c r="D176" s="52">
        <v>1</v>
      </c>
      <c r="E176" s="52" t="s">
        <v>48</v>
      </c>
      <c r="F176" s="52">
        <v>44</v>
      </c>
      <c r="G176" s="52" t="s">
        <v>35</v>
      </c>
      <c r="H176" s="53">
        <v>21101</v>
      </c>
      <c r="I176" s="54" t="s">
        <v>31</v>
      </c>
      <c r="J176" s="55" t="s">
        <v>101</v>
      </c>
      <c r="K176" s="54" t="s">
        <v>102</v>
      </c>
      <c r="L176" s="56"/>
      <c r="M176" s="57"/>
      <c r="N176" s="58" t="s">
        <v>32</v>
      </c>
      <c r="O176" s="56">
        <v>20</v>
      </c>
      <c r="P176" s="56">
        <v>36</v>
      </c>
      <c r="Q176" s="59" t="s">
        <v>37</v>
      </c>
      <c r="R176" s="60">
        <v>0</v>
      </c>
      <c r="S176" s="56">
        <v>0</v>
      </c>
      <c r="T176" s="56">
        <v>0</v>
      </c>
      <c r="U176" s="56">
        <v>0</v>
      </c>
      <c r="V176" s="56">
        <v>0</v>
      </c>
      <c r="W176" s="56">
        <v>0</v>
      </c>
      <c r="X176" s="56">
        <v>0</v>
      </c>
      <c r="Y176" s="56">
        <v>0</v>
      </c>
      <c r="Z176" s="56">
        <v>0</v>
      </c>
      <c r="AA176" s="56">
        <v>0</v>
      </c>
      <c r="AB176" s="56">
        <v>0</v>
      </c>
      <c r="AC176" s="56">
        <v>0</v>
      </c>
      <c r="AD176" s="56">
        <v>0</v>
      </c>
      <c r="AE176" s="45"/>
      <c r="AF176" s="45"/>
      <c r="AG176" s="45"/>
      <c r="AH176" s="45"/>
      <c r="AI176" s="45"/>
      <c r="AJ176" s="45"/>
      <c r="AK176" s="45"/>
      <c r="AL176" s="45"/>
      <c r="AM176" s="45"/>
      <c r="AN176" s="45"/>
      <c r="AO176" s="45"/>
      <c r="AP176" s="45"/>
      <c r="AQ176" s="45"/>
      <c r="AR176" s="45"/>
      <c r="AS176" s="45"/>
      <c r="AT176" s="45"/>
      <c r="AU176" s="45"/>
      <c r="AV176" s="45"/>
      <c r="AW176" s="45"/>
      <c r="AX176" s="45"/>
      <c r="AY176" s="45"/>
      <c r="AZ176" s="45"/>
      <c r="BA176" s="45"/>
      <c r="BB176" s="45"/>
      <c r="BC176" s="45"/>
      <c r="BD176" s="45"/>
      <c r="BE176" s="45"/>
      <c r="BF176" s="45"/>
      <c r="BG176" s="45"/>
      <c r="BH176" s="45"/>
      <c r="BI176" s="45"/>
      <c r="BJ176" s="45"/>
      <c r="BK176" s="45"/>
      <c r="BL176" s="45"/>
      <c r="BM176" s="45"/>
    </row>
    <row r="177" spans="1:65" x14ac:dyDescent="0.35">
      <c r="A177" s="51" t="s">
        <v>201</v>
      </c>
      <c r="B177" s="51" t="s">
        <v>277</v>
      </c>
      <c r="C177" s="51" t="s">
        <v>277</v>
      </c>
      <c r="D177" s="52">
        <v>1</v>
      </c>
      <c r="E177" s="52" t="s">
        <v>48</v>
      </c>
      <c r="F177" s="52">
        <v>44</v>
      </c>
      <c r="G177" s="52" t="s">
        <v>35</v>
      </c>
      <c r="H177" s="53">
        <v>21101</v>
      </c>
      <c r="I177" s="54" t="s">
        <v>31</v>
      </c>
      <c r="J177" s="55" t="s">
        <v>49</v>
      </c>
      <c r="K177" s="54" t="s">
        <v>50</v>
      </c>
      <c r="L177" s="56"/>
      <c r="M177" s="57"/>
      <c r="N177" s="58" t="s">
        <v>211</v>
      </c>
      <c r="O177" s="56">
        <v>7</v>
      </c>
      <c r="P177" s="56">
        <v>129</v>
      </c>
      <c r="Q177" s="59" t="s">
        <v>37</v>
      </c>
      <c r="R177" s="60">
        <v>0</v>
      </c>
      <c r="S177" s="56">
        <v>0</v>
      </c>
      <c r="T177" s="56">
        <v>0</v>
      </c>
      <c r="U177" s="56">
        <v>0</v>
      </c>
      <c r="V177" s="56">
        <v>0</v>
      </c>
      <c r="W177" s="56">
        <v>0</v>
      </c>
      <c r="X177" s="56">
        <v>0</v>
      </c>
      <c r="Y177" s="56">
        <v>0</v>
      </c>
      <c r="Z177" s="56">
        <v>0</v>
      </c>
      <c r="AA177" s="56">
        <v>0</v>
      </c>
      <c r="AB177" s="56">
        <v>0</v>
      </c>
      <c r="AC177" s="56">
        <v>0</v>
      </c>
      <c r="AD177" s="56">
        <v>0</v>
      </c>
      <c r="AE177" s="45"/>
      <c r="AF177" s="45"/>
      <c r="AG177" s="45"/>
      <c r="AH177" s="45"/>
      <c r="AI177" s="45"/>
      <c r="AJ177" s="45"/>
      <c r="AK177" s="45"/>
      <c r="AL177" s="45"/>
      <c r="AM177" s="45"/>
      <c r="AN177" s="45"/>
      <c r="AO177" s="45"/>
      <c r="AP177" s="45"/>
      <c r="AQ177" s="45"/>
      <c r="AR177" s="45"/>
      <c r="AS177" s="45"/>
      <c r="AT177" s="45"/>
      <c r="AU177" s="45"/>
      <c r="AV177" s="45"/>
      <c r="AW177" s="45"/>
      <c r="AX177" s="45"/>
      <c r="AY177" s="45"/>
      <c r="AZ177" s="45"/>
      <c r="BA177" s="45"/>
      <c r="BB177" s="45"/>
      <c r="BC177" s="45"/>
      <c r="BD177" s="45"/>
      <c r="BE177" s="45"/>
      <c r="BF177" s="45"/>
      <c r="BG177" s="45"/>
      <c r="BH177" s="45"/>
      <c r="BI177" s="45"/>
      <c r="BJ177" s="45"/>
      <c r="BK177" s="45"/>
      <c r="BL177" s="45"/>
      <c r="BM177" s="45"/>
    </row>
    <row r="178" spans="1:65" x14ac:dyDescent="0.35">
      <c r="A178" s="51" t="s">
        <v>201</v>
      </c>
      <c r="B178" s="51" t="s">
        <v>277</v>
      </c>
      <c r="C178" s="51" t="s">
        <v>277</v>
      </c>
      <c r="D178" s="52">
        <v>1</v>
      </c>
      <c r="E178" s="52" t="s">
        <v>48</v>
      </c>
      <c r="F178" s="52">
        <v>44</v>
      </c>
      <c r="G178" s="52" t="s">
        <v>35</v>
      </c>
      <c r="H178" s="53">
        <v>21101</v>
      </c>
      <c r="I178" s="54" t="s">
        <v>31</v>
      </c>
      <c r="J178" s="55" t="s">
        <v>43</v>
      </c>
      <c r="K178" s="54" t="s">
        <v>44</v>
      </c>
      <c r="L178" s="56"/>
      <c r="M178" s="57"/>
      <c r="N178" s="58" t="s">
        <v>32</v>
      </c>
      <c r="O178" s="56">
        <v>2</v>
      </c>
      <c r="P178" s="56">
        <v>710</v>
      </c>
      <c r="Q178" s="59" t="s">
        <v>37</v>
      </c>
      <c r="R178" s="60">
        <v>0</v>
      </c>
      <c r="S178" s="56">
        <v>0</v>
      </c>
      <c r="T178" s="56">
        <v>0</v>
      </c>
      <c r="U178" s="56">
        <v>0</v>
      </c>
      <c r="V178" s="56">
        <v>0</v>
      </c>
      <c r="W178" s="56">
        <v>0</v>
      </c>
      <c r="X178" s="56">
        <v>0</v>
      </c>
      <c r="Y178" s="56">
        <v>0</v>
      </c>
      <c r="Z178" s="56">
        <v>0</v>
      </c>
      <c r="AA178" s="56">
        <v>0</v>
      </c>
      <c r="AB178" s="56">
        <v>0</v>
      </c>
      <c r="AC178" s="56">
        <v>0</v>
      </c>
      <c r="AD178" s="56">
        <v>0</v>
      </c>
      <c r="AE178" s="45"/>
      <c r="AF178" s="45"/>
      <c r="AG178" s="45"/>
      <c r="AH178" s="45"/>
      <c r="AI178" s="45"/>
      <c r="AJ178" s="45"/>
      <c r="AK178" s="45"/>
      <c r="AL178" s="45"/>
      <c r="AM178" s="45"/>
      <c r="AN178" s="45"/>
      <c r="AO178" s="45"/>
      <c r="AP178" s="45"/>
      <c r="AQ178" s="45"/>
      <c r="AR178" s="45"/>
      <c r="AS178" s="45"/>
      <c r="AT178" s="45"/>
      <c r="AU178" s="45"/>
      <c r="AV178" s="45"/>
      <c r="AW178" s="45"/>
      <c r="AX178" s="45"/>
      <c r="AY178" s="45"/>
      <c r="AZ178" s="45"/>
      <c r="BA178" s="45"/>
      <c r="BB178" s="45"/>
      <c r="BC178" s="45"/>
      <c r="BD178" s="45"/>
      <c r="BE178" s="45"/>
      <c r="BF178" s="45"/>
      <c r="BG178" s="45"/>
      <c r="BH178" s="45"/>
      <c r="BI178" s="45"/>
      <c r="BJ178" s="45"/>
      <c r="BK178" s="45"/>
      <c r="BL178" s="45"/>
      <c r="BM178" s="45"/>
    </row>
    <row r="179" spans="1:65" x14ac:dyDescent="0.35">
      <c r="A179" s="51" t="s">
        <v>201</v>
      </c>
      <c r="B179" s="51" t="s">
        <v>277</v>
      </c>
      <c r="C179" s="51" t="s">
        <v>277</v>
      </c>
      <c r="D179" s="52">
        <v>1</v>
      </c>
      <c r="E179" s="52" t="s">
        <v>48</v>
      </c>
      <c r="F179" s="52">
        <v>44</v>
      </c>
      <c r="G179" s="52" t="s">
        <v>35</v>
      </c>
      <c r="H179" s="53">
        <v>21101</v>
      </c>
      <c r="I179" s="54" t="s">
        <v>31</v>
      </c>
      <c r="J179" s="63" t="s">
        <v>325</v>
      </c>
      <c r="K179" s="63" t="s">
        <v>326</v>
      </c>
      <c r="L179" s="56"/>
      <c r="M179" s="57"/>
      <c r="N179" s="58" t="s">
        <v>57</v>
      </c>
      <c r="O179" s="56">
        <v>20</v>
      </c>
      <c r="P179" s="56">
        <v>18</v>
      </c>
      <c r="Q179" s="59" t="s">
        <v>37</v>
      </c>
      <c r="R179" s="60">
        <v>369</v>
      </c>
      <c r="S179" s="56">
        <v>0</v>
      </c>
      <c r="T179" s="56">
        <v>0</v>
      </c>
      <c r="U179" s="56">
        <v>0</v>
      </c>
      <c r="V179" s="56">
        <v>0</v>
      </c>
      <c r="W179" s="56">
        <v>368.6</v>
      </c>
      <c r="X179" s="56">
        <v>0</v>
      </c>
      <c r="Y179" s="56">
        <v>0</v>
      </c>
      <c r="Z179" s="56">
        <v>0</v>
      </c>
      <c r="AA179" s="56">
        <v>0</v>
      </c>
      <c r="AB179" s="56">
        <v>0</v>
      </c>
      <c r="AC179" s="56">
        <v>0</v>
      </c>
      <c r="AD179" s="56">
        <v>0</v>
      </c>
      <c r="AE179" s="45"/>
      <c r="AF179" s="45"/>
      <c r="AG179" s="45"/>
      <c r="AH179" s="45"/>
      <c r="AI179" s="45"/>
      <c r="AJ179" s="45"/>
      <c r="AK179" s="45"/>
      <c r="AL179" s="45"/>
      <c r="AM179" s="45"/>
      <c r="AN179" s="45"/>
      <c r="AO179" s="45"/>
      <c r="AP179" s="45"/>
      <c r="AQ179" s="45"/>
      <c r="AR179" s="45"/>
      <c r="AS179" s="45"/>
      <c r="AT179" s="45"/>
      <c r="AU179" s="45"/>
      <c r="AV179" s="45"/>
      <c r="AW179" s="45"/>
      <c r="AX179" s="45"/>
      <c r="AY179" s="45"/>
      <c r="AZ179" s="45"/>
      <c r="BA179" s="45"/>
      <c r="BB179" s="45"/>
      <c r="BC179" s="45"/>
      <c r="BD179" s="45"/>
      <c r="BE179" s="45"/>
      <c r="BF179" s="45"/>
      <c r="BG179" s="45"/>
      <c r="BH179" s="45"/>
      <c r="BI179" s="45"/>
      <c r="BJ179" s="45"/>
      <c r="BK179" s="45"/>
      <c r="BL179" s="45"/>
      <c r="BM179" s="45"/>
    </row>
    <row r="180" spans="1:65" x14ac:dyDescent="0.35">
      <c r="A180" s="51" t="s">
        <v>201</v>
      </c>
      <c r="B180" s="51" t="s">
        <v>277</v>
      </c>
      <c r="C180" s="51" t="s">
        <v>277</v>
      </c>
      <c r="D180" s="52">
        <v>1</v>
      </c>
      <c r="E180" s="52" t="s">
        <v>48</v>
      </c>
      <c r="F180" s="52">
        <v>44</v>
      </c>
      <c r="G180" s="52" t="s">
        <v>35</v>
      </c>
      <c r="H180" s="53">
        <v>21101</v>
      </c>
      <c r="I180" s="54" t="s">
        <v>31</v>
      </c>
      <c r="J180" s="63" t="s">
        <v>327</v>
      </c>
      <c r="K180" s="63" t="s">
        <v>328</v>
      </c>
      <c r="L180" s="56"/>
      <c r="M180" s="57"/>
      <c r="N180" s="58" t="s">
        <v>57</v>
      </c>
      <c r="O180" s="56">
        <v>20</v>
      </c>
      <c r="P180" s="56">
        <v>22</v>
      </c>
      <c r="Q180" s="59" t="s">
        <v>37</v>
      </c>
      <c r="R180" s="60">
        <v>446</v>
      </c>
      <c r="S180" s="56">
        <v>0</v>
      </c>
      <c r="T180" s="56">
        <v>0</v>
      </c>
      <c r="U180" s="56">
        <v>0</v>
      </c>
      <c r="V180" s="56">
        <v>0</v>
      </c>
      <c r="W180" s="56">
        <v>446.2</v>
      </c>
      <c r="X180" s="56">
        <v>0</v>
      </c>
      <c r="Y180" s="56">
        <v>0</v>
      </c>
      <c r="Z180" s="56">
        <v>0</v>
      </c>
      <c r="AA180" s="56">
        <v>0</v>
      </c>
      <c r="AB180" s="56">
        <v>0</v>
      </c>
      <c r="AC180" s="56">
        <v>0</v>
      </c>
      <c r="AD180" s="56">
        <v>0</v>
      </c>
      <c r="AE180" s="45"/>
      <c r="AF180" s="45"/>
      <c r="AG180" s="45"/>
      <c r="AH180" s="45"/>
      <c r="AI180" s="45"/>
      <c r="AJ180" s="45"/>
      <c r="AK180" s="45"/>
      <c r="AL180" s="45"/>
      <c r="AM180" s="45"/>
      <c r="AN180" s="45"/>
      <c r="AO180" s="45"/>
      <c r="AP180" s="45"/>
      <c r="AQ180" s="45"/>
      <c r="AR180" s="45"/>
      <c r="AS180" s="45"/>
      <c r="AT180" s="45"/>
      <c r="AU180" s="45"/>
      <c r="AV180" s="45"/>
      <c r="AW180" s="45"/>
      <c r="AX180" s="45"/>
      <c r="AY180" s="45"/>
      <c r="AZ180" s="45"/>
      <c r="BA180" s="45"/>
      <c r="BB180" s="45"/>
      <c r="BC180" s="45"/>
      <c r="BD180" s="45"/>
      <c r="BE180" s="45"/>
      <c r="BF180" s="45"/>
      <c r="BG180" s="45"/>
      <c r="BH180" s="45"/>
      <c r="BI180" s="45"/>
      <c r="BJ180" s="45"/>
      <c r="BK180" s="45"/>
      <c r="BL180" s="45"/>
      <c r="BM180" s="45"/>
    </row>
    <row r="181" spans="1:65" x14ac:dyDescent="0.35">
      <c r="A181" s="51" t="s">
        <v>201</v>
      </c>
      <c r="B181" s="51" t="s">
        <v>277</v>
      </c>
      <c r="C181" s="51" t="s">
        <v>277</v>
      </c>
      <c r="D181" s="52">
        <v>1</v>
      </c>
      <c r="E181" s="52" t="s">
        <v>48</v>
      </c>
      <c r="F181" s="52">
        <v>44</v>
      </c>
      <c r="G181" s="52" t="s">
        <v>35</v>
      </c>
      <c r="H181" s="53">
        <v>21101</v>
      </c>
      <c r="I181" s="54" t="s">
        <v>31</v>
      </c>
      <c r="J181" s="63" t="s">
        <v>329</v>
      </c>
      <c r="K181" s="63" t="s">
        <v>330</v>
      </c>
      <c r="L181" s="56"/>
      <c r="M181" s="57"/>
      <c r="N181" s="58" t="s">
        <v>57</v>
      </c>
      <c r="O181" s="56">
        <v>20</v>
      </c>
      <c r="P181" s="56">
        <v>8</v>
      </c>
      <c r="Q181" s="59" t="s">
        <v>37</v>
      </c>
      <c r="R181" s="60">
        <v>155</v>
      </c>
      <c r="S181" s="56">
        <v>0</v>
      </c>
      <c r="T181" s="56">
        <v>0</v>
      </c>
      <c r="U181" s="56">
        <v>0</v>
      </c>
      <c r="V181" s="56">
        <v>0</v>
      </c>
      <c r="W181" s="56">
        <v>155.19999999999999</v>
      </c>
      <c r="X181" s="56">
        <v>0</v>
      </c>
      <c r="Y181" s="56">
        <v>0</v>
      </c>
      <c r="Z181" s="56">
        <v>0</v>
      </c>
      <c r="AA181" s="56">
        <v>0</v>
      </c>
      <c r="AB181" s="56">
        <v>0</v>
      </c>
      <c r="AC181" s="56">
        <v>0</v>
      </c>
      <c r="AD181" s="56">
        <v>0</v>
      </c>
      <c r="AE181" s="45"/>
      <c r="AF181" s="45"/>
      <c r="AG181" s="45"/>
      <c r="AH181" s="45"/>
      <c r="AI181" s="45"/>
      <c r="AJ181" s="45"/>
      <c r="AK181" s="45"/>
      <c r="AL181" s="45"/>
      <c r="AM181" s="45"/>
      <c r="AN181" s="45"/>
      <c r="AO181" s="45"/>
      <c r="AP181" s="45"/>
      <c r="AQ181" s="45"/>
      <c r="AR181" s="45"/>
      <c r="AS181" s="45"/>
      <c r="AT181" s="45"/>
      <c r="AU181" s="45"/>
      <c r="AV181" s="45"/>
      <c r="AW181" s="45"/>
      <c r="AX181" s="45"/>
      <c r="AY181" s="45"/>
      <c r="AZ181" s="45"/>
      <c r="BA181" s="45"/>
      <c r="BB181" s="45"/>
      <c r="BC181" s="45"/>
      <c r="BD181" s="45"/>
      <c r="BE181" s="45"/>
      <c r="BF181" s="45"/>
      <c r="BG181" s="45"/>
      <c r="BH181" s="45"/>
      <c r="BI181" s="45"/>
      <c r="BJ181" s="45"/>
      <c r="BK181" s="45"/>
      <c r="BL181" s="45"/>
      <c r="BM181" s="45"/>
    </row>
    <row r="182" spans="1:65" x14ac:dyDescent="0.35">
      <c r="A182" s="51" t="s">
        <v>201</v>
      </c>
      <c r="B182" s="51" t="s">
        <v>277</v>
      </c>
      <c r="C182" s="51" t="s">
        <v>277</v>
      </c>
      <c r="D182" s="52">
        <v>1</v>
      </c>
      <c r="E182" s="52" t="s">
        <v>48</v>
      </c>
      <c r="F182" s="52">
        <v>44</v>
      </c>
      <c r="G182" s="52" t="s">
        <v>35</v>
      </c>
      <c r="H182" s="53">
        <v>21101</v>
      </c>
      <c r="I182" s="54" t="s">
        <v>31</v>
      </c>
      <c r="J182" s="63" t="s">
        <v>331</v>
      </c>
      <c r="K182" s="63" t="s">
        <v>332</v>
      </c>
      <c r="L182" s="56"/>
      <c r="M182" s="57"/>
      <c r="N182" s="58" t="s">
        <v>211</v>
      </c>
      <c r="O182" s="56">
        <v>1</v>
      </c>
      <c r="P182" s="56">
        <v>99</v>
      </c>
      <c r="Q182" s="59" t="s">
        <v>37</v>
      </c>
      <c r="R182" s="60">
        <v>99</v>
      </c>
      <c r="S182" s="56">
        <v>0</v>
      </c>
      <c r="T182" s="56">
        <v>0</v>
      </c>
      <c r="U182" s="56">
        <v>0</v>
      </c>
      <c r="V182" s="56">
        <v>0</v>
      </c>
      <c r="W182" s="56">
        <v>99</v>
      </c>
      <c r="X182" s="56">
        <v>0</v>
      </c>
      <c r="Y182" s="56">
        <v>0</v>
      </c>
      <c r="Z182" s="56">
        <v>0</v>
      </c>
      <c r="AA182" s="56">
        <v>0</v>
      </c>
      <c r="AB182" s="56">
        <v>0</v>
      </c>
      <c r="AC182" s="56">
        <v>0</v>
      </c>
      <c r="AD182" s="56">
        <v>0</v>
      </c>
      <c r="AE182" s="45"/>
      <c r="AF182" s="45"/>
      <c r="AG182" s="45"/>
      <c r="AH182" s="45"/>
      <c r="AI182" s="45"/>
      <c r="AJ182" s="45"/>
      <c r="AK182" s="45"/>
      <c r="AL182" s="45"/>
      <c r="AM182" s="45"/>
      <c r="AN182" s="45"/>
      <c r="AO182" s="45"/>
      <c r="AP182" s="45"/>
      <c r="AQ182" s="45"/>
      <c r="AR182" s="45"/>
      <c r="AS182" s="45"/>
      <c r="AT182" s="45"/>
      <c r="AU182" s="45"/>
      <c r="AV182" s="45"/>
      <c r="AW182" s="45"/>
      <c r="AX182" s="45"/>
      <c r="AY182" s="45"/>
      <c r="AZ182" s="45"/>
      <c r="BA182" s="45"/>
      <c r="BB182" s="45"/>
      <c r="BC182" s="45"/>
      <c r="BD182" s="45"/>
      <c r="BE182" s="45"/>
      <c r="BF182" s="45"/>
      <c r="BG182" s="45"/>
      <c r="BH182" s="45"/>
      <c r="BI182" s="45"/>
      <c r="BJ182" s="45"/>
      <c r="BK182" s="45"/>
      <c r="BL182" s="45"/>
      <c r="BM182" s="45"/>
    </row>
    <row r="183" spans="1:65" x14ac:dyDescent="0.35">
      <c r="A183" s="51" t="s">
        <v>201</v>
      </c>
      <c r="B183" s="51" t="s">
        <v>277</v>
      </c>
      <c r="C183" s="51" t="s">
        <v>277</v>
      </c>
      <c r="D183" s="52">
        <v>1</v>
      </c>
      <c r="E183" s="52" t="s">
        <v>48</v>
      </c>
      <c r="F183" s="52">
        <v>44</v>
      </c>
      <c r="G183" s="52" t="s">
        <v>35</v>
      </c>
      <c r="H183" s="53">
        <v>21101</v>
      </c>
      <c r="I183" s="54" t="s">
        <v>31</v>
      </c>
      <c r="J183" s="63" t="s">
        <v>333</v>
      </c>
      <c r="K183" s="63" t="s">
        <v>334</v>
      </c>
      <c r="L183" s="56"/>
      <c r="M183" s="57"/>
      <c r="N183" s="58" t="s">
        <v>211</v>
      </c>
      <c r="O183" s="56">
        <v>2</v>
      </c>
      <c r="P183" s="56">
        <v>109</v>
      </c>
      <c r="Q183" s="59" t="s">
        <v>37</v>
      </c>
      <c r="R183" s="60">
        <v>218</v>
      </c>
      <c r="S183" s="56">
        <v>0</v>
      </c>
      <c r="T183" s="56">
        <v>0</v>
      </c>
      <c r="U183" s="56">
        <v>0</v>
      </c>
      <c r="V183" s="56">
        <v>0</v>
      </c>
      <c r="W183" s="56">
        <v>218</v>
      </c>
      <c r="X183" s="56">
        <v>0</v>
      </c>
      <c r="Y183" s="56">
        <v>0</v>
      </c>
      <c r="Z183" s="56">
        <v>0</v>
      </c>
      <c r="AA183" s="56">
        <v>0</v>
      </c>
      <c r="AB183" s="56">
        <v>0</v>
      </c>
      <c r="AC183" s="56">
        <v>0</v>
      </c>
      <c r="AD183" s="56">
        <v>0</v>
      </c>
      <c r="AE183" s="45"/>
      <c r="AF183" s="45"/>
      <c r="AG183" s="45"/>
      <c r="AH183" s="45"/>
      <c r="AI183" s="45"/>
      <c r="AJ183" s="45"/>
      <c r="AK183" s="45"/>
      <c r="AL183" s="45"/>
      <c r="AM183" s="45"/>
      <c r="AN183" s="45"/>
      <c r="AO183" s="45"/>
      <c r="AP183" s="45"/>
      <c r="AQ183" s="45"/>
      <c r="AR183" s="45"/>
      <c r="AS183" s="45"/>
      <c r="AT183" s="45"/>
      <c r="AU183" s="45"/>
      <c r="AV183" s="45"/>
      <c r="AW183" s="45"/>
      <c r="AX183" s="45"/>
      <c r="AY183" s="45"/>
      <c r="AZ183" s="45"/>
      <c r="BA183" s="45"/>
      <c r="BB183" s="45"/>
      <c r="BC183" s="45"/>
      <c r="BD183" s="45"/>
      <c r="BE183" s="45"/>
      <c r="BF183" s="45"/>
      <c r="BG183" s="45"/>
      <c r="BH183" s="45"/>
      <c r="BI183" s="45"/>
      <c r="BJ183" s="45"/>
      <c r="BK183" s="45"/>
      <c r="BL183" s="45"/>
      <c r="BM183" s="45"/>
    </row>
    <row r="184" spans="1:65" x14ac:dyDescent="0.35">
      <c r="A184" s="33" t="s">
        <v>201</v>
      </c>
      <c r="B184" s="33" t="s">
        <v>277</v>
      </c>
      <c r="C184" s="33" t="s">
        <v>277</v>
      </c>
      <c r="D184" s="34">
        <v>1</v>
      </c>
      <c r="E184" s="34" t="s">
        <v>36</v>
      </c>
      <c r="F184" s="34">
        <v>1</v>
      </c>
      <c r="G184" s="34" t="s">
        <v>35</v>
      </c>
      <c r="H184" s="55">
        <v>21401</v>
      </c>
      <c r="I184" s="54" t="s">
        <v>335</v>
      </c>
      <c r="J184" s="63" t="s">
        <v>336</v>
      </c>
      <c r="K184" s="61" t="s">
        <v>337</v>
      </c>
      <c r="L184" s="56"/>
      <c r="M184" s="57"/>
      <c r="N184" s="58" t="s">
        <v>211</v>
      </c>
      <c r="O184" s="56">
        <v>3</v>
      </c>
      <c r="P184" s="66">
        <v>2448</v>
      </c>
      <c r="Q184" s="59" t="s">
        <v>37</v>
      </c>
      <c r="R184" s="60">
        <v>0</v>
      </c>
      <c r="S184" s="56">
        <v>0</v>
      </c>
      <c r="T184" s="56">
        <v>0</v>
      </c>
      <c r="U184" s="56">
        <v>0</v>
      </c>
      <c r="V184" s="56">
        <v>0</v>
      </c>
      <c r="W184" s="56">
        <v>0</v>
      </c>
      <c r="X184" s="56">
        <v>0</v>
      </c>
      <c r="Y184" s="56">
        <v>0</v>
      </c>
      <c r="Z184" s="56">
        <v>0</v>
      </c>
      <c r="AA184" s="56">
        <v>0</v>
      </c>
      <c r="AB184" s="56">
        <v>0</v>
      </c>
      <c r="AC184" s="56">
        <v>0</v>
      </c>
      <c r="AD184" s="56">
        <v>0</v>
      </c>
      <c r="AE184" s="45"/>
      <c r="AF184" s="45"/>
      <c r="AG184" s="45"/>
      <c r="AH184" s="45"/>
      <c r="AI184" s="45"/>
      <c r="AJ184" s="45"/>
      <c r="AK184" s="45"/>
      <c r="AL184" s="45"/>
      <c r="AM184" s="45"/>
      <c r="AN184" s="45"/>
      <c r="AO184" s="45"/>
      <c r="AP184" s="45"/>
      <c r="AQ184" s="45"/>
      <c r="AR184" s="45"/>
      <c r="AS184" s="45"/>
      <c r="AT184" s="45"/>
      <c r="AU184" s="45"/>
      <c r="AV184" s="45"/>
      <c r="AW184" s="45"/>
      <c r="AX184" s="45"/>
      <c r="AY184" s="45"/>
      <c r="AZ184" s="45"/>
      <c r="BA184" s="45"/>
      <c r="BB184" s="45"/>
      <c r="BC184" s="45"/>
      <c r="BD184" s="45"/>
      <c r="BE184" s="45"/>
      <c r="BF184" s="45"/>
      <c r="BG184" s="45"/>
      <c r="BH184" s="45"/>
      <c r="BI184" s="45"/>
      <c r="BJ184" s="45"/>
      <c r="BK184" s="45"/>
      <c r="BL184" s="45"/>
      <c r="BM184" s="45"/>
    </row>
    <row r="185" spans="1:65" x14ac:dyDescent="0.35">
      <c r="A185" s="33" t="s">
        <v>201</v>
      </c>
      <c r="B185" s="33" t="s">
        <v>277</v>
      </c>
      <c r="C185" s="33" t="s">
        <v>277</v>
      </c>
      <c r="D185" s="34">
        <v>1</v>
      </c>
      <c r="E185" s="34" t="s">
        <v>36</v>
      </c>
      <c r="F185" s="34">
        <v>1</v>
      </c>
      <c r="G185" s="34" t="s">
        <v>35</v>
      </c>
      <c r="H185" s="55">
        <v>21401</v>
      </c>
      <c r="I185" s="54" t="s">
        <v>335</v>
      </c>
      <c r="J185" s="63" t="s">
        <v>338</v>
      </c>
      <c r="K185" s="61" t="s">
        <v>339</v>
      </c>
      <c r="L185" s="56"/>
      <c r="M185" s="57"/>
      <c r="N185" s="58" t="s">
        <v>211</v>
      </c>
      <c r="O185" s="56">
        <v>4</v>
      </c>
      <c r="P185" s="66">
        <v>2250</v>
      </c>
      <c r="Q185" s="59" t="s">
        <v>37</v>
      </c>
      <c r="R185" s="60">
        <v>0</v>
      </c>
      <c r="S185" s="56">
        <v>0</v>
      </c>
      <c r="T185" s="56">
        <v>0</v>
      </c>
      <c r="U185" s="56">
        <v>0</v>
      </c>
      <c r="V185" s="56">
        <v>0</v>
      </c>
      <c r="W185" s="56">
        <v>0</v>
      </c>
      <c r="X185" s="56">
        <v>0</v>
      </c>
      <c r="Y185" s="56">
        <v>0</v>
      </c>
      <c r="Z185" s="56">
        <v>0</v>
      </c>
      <c r="AA185" s="56">
        <v>0</v>
      </c>
      <c r="AB185" s="56">
        <v>0</v>
      </c>
      <c r="AC185" s="56">
        <v>0</v>
      </c>
      <c r="AD185" s="56">
        <v>0</v>
      </c>
      <c r="AE185" s="45"/>
      <c r="AF185" s="45"/>
      <c r="AG185" s="45"/>
      <c r="AH185" s="45"/>
      <c r="AI185" s="45"/>
      <c r="AJ185" s="45"/>
      <c r="AK185" s="45"/>
      <c r="AL185" s="45"/>
      <c r="AM185" s="45"/>
      <c r="AN185" s="45"/>
      <c r="AO185" s="45"/>
      <c r="AP185" s="45"/>
      <c r="AQ185" s="45"/>
      <c r="AR185" s="45"/>
      <c r="AS185" s="45"/>
      <c r="AT185" s="45"/>
      <c r="AU185" s="45"/>
      <c r="AV185" s="45"/>
      <c r="AW185" s="45"/>
      <c r="AX185" s="45"/>
      <c r="AY185" s="45"/>
      <c r="AZ185" s="45"/>
      <c r="BA185" s="45"/>
      <c r="BB185" s="45"/>
      <c r="BC185" s="45"/>
      <c r="BD185" s="45"/>
      <c r="BE185" s="45"/>
      <c r="BF185" s="45"/>
      <c r="BG185" s="45"/>
      <c r="BH185" s="45"/>
      <c r="BI185" s="45"/>
      <c r="BJ185" s="45"/>
      <c r="BK185" s="45"/>
      <c r="BL185" s="45"/>
      <c r="BM185" s="45"/>
    </row>
    <row r="186" spans="1:65" x14ac:dyDescent="0.35">
      <c r="A186" s="33" t="s">
        <v>201</v>
      </c>
      <c r="B186" s="33" t="s">
        <v>277</v>
      </c>
      <c r="C186" s="33" t="s">
        <v>277</v>
      </c>
      <c r="D186" s="34">
        <v>1</v>
      </c>
      <c r="E186" s="34" t="s">
        <v>53</v>
      </c>
      <c r="F186" s="34">
        <v>43</v>
      </c>
      <c r="G186" s="34" t="s">
        <v>35</v>
      </c>
      <c r="H186" s="55">
        <v>21401</v>
      </c>
      <c r="I186" s="54" t="s">
        <v>335</v>
      </c>
      <c r="J186" s="55" t="s">
        <v>340</v>
      </c>
      <c r="K186" s="54" t="s">
        <v>341</v>
      </c>
      <c r="L186" s="56"/>
      <c r="M186" s="57"/>
      <c r="N186" s="58" t="s">
        <v>211</v>
      </c>
      <c r="O186" s="56">
        <v>3</v>
      </c>
      <c r="P186" s="66">
        <v>1750</v>
      </c>
      <c r="Q186" s="59" t="s">
        <v>37</v>
      </c>
      <c r="R186" s="60">
        <v>0</v>
      </c>
      <c r="S186" s="56">
        <v>0</v>
      </c>
      <c r="T186" s="56">
        <v>0</v>
      </c>
      <c r="U186" s="56">
        <v>0</v>
      </c>
      <c r="V186" s="56">
        <v>0</v>
      </c>
      <c r="W186" s="56">
        <v>0</v>
      </c>
      <c r="X186" s="56">
        <v>0</v>
      </c>
      <c r="Y186" s="56">
        <v>0</v>
      </c>
      <c r="Z186" s="56">
        <v>0</v>
      </c>
      <c r="AA186" s="56">
        <v>0</v>
      </c>
      <c r="AB186" s="56">
        <v>0</v>
      </c>
      <c r="AC186" s="56">
        <v>0</v>
      </c>
      <c r="AD186" s="56">
        <v>0</v>
      </c>
      <c r="AE186" s="45"/>
      <c r="AF186" s="45"/>
      <c r="AG186" s="45"/>
      <c r="AH186" s="45"/>
      <c r="AI186" s="45"/>
      <c r="AJ186" s="45"/>
      <c r="AK186" s="45"/>
      <c r="AL186" s="45"/>
      <c r="AM186" s="45"/>
      <c r="AN186" s="45"/>
      <c r="AO186" s="45"/>
      <c r="AP186" s="45"/>
      <c r="AQ186" s="45"/>
      <c r="AR186" s="45"/>
      <c r="AS186" s="45"/>
      <c r="AT186" s="45"/>
      <c r="AU186" s="45"/>
      <c r="AV186" s="45"/>
      <c r="AW186" s="45"/>
      <c r="AX186" s="45"/>
      <c r="AY186" s="45"/>
      <c r="AZ186" s="45"/>
      <c r="BA186" s="45"/>
      <c r="BB186" s="45"/>
      <c r="BC186" s="45"/>
      <c r="BD186" s="45"/>
      <c r="BE186" s="45"/>
      <c r="BF186" s="45"/>
      <c r="BG186" s="45"/>
      <c r="BH186" s="45"/>
      <c r="BI186" s="45"/>
      <c r="BJ186" s="45"/>
      <c r="BK186" s="45"/>
      <c r="BL186" s="45"/>
      <c r="BM186" s="45"/>
    </row>
    <row r="187" spans="1:65" x14ac:dyDescent="0.35">
      <c r="A187" s="33" t="s">
        <v>201</v>
      </c>
      <c r="B187" s="33" t="s">
        <v>277</v>
      </c>
      <c r="C187" s="33" t="s">
        <v>277</v>
      </c>
      <c r="D187" s="34">
        <v>1</v>
      </c>
      <c r="E187" s="34" t="s">
        <v>53</v>
      </c>
      <c r="F187" s="34">
        <v>43</v>
      </c>
      <c r="G187" s="34" t="s">
        <v>35</v>
      </c>
      <c r="H187" s="55">
        <v>21401</v>
      </c>
      <c r="I187" s="54" t="s">
        <v>335</v>
      </c>
      <c r="J187" s="55" t="s">
        <v>342</v>
      </c>
      <c r="K187" s="54" t="s">
        <v>343</v>
      </c>
      <c r="L187" s="56"/>
      <c r="M187" s="57"/>
      <c r="N187" s="58" t="s">
        <v>211</v>
      </c>
      <c r="O187" s="56">
        <v>2</v>
      </c>
      <c r="P187" s="66">
        <v>1375</v>
      </c>
      <c r="Q187" s="59" t="s">
        <v>37</v>
      </c>
      <c r="R187" s="60">
        <v>0</v>
      </c>
      <c r="S187" s="56">
        <v>0</v>
      </c>
      <c r="T187" s="56">
        <v>0</v>
      </c>
      <c r="U187" s="56">
        <v>0</v>
      </c>
      <c r="V187" s="56">
        <v>0</v>
      </c>
      <c r="W187" s="56">
        <v>0</v>
      </c>
      <c r="X187" s="56">
        <v>0</v>
      </c>
      <c r="Y187" s="56">
        <v>0</v>
      </c>
      <c r="Z187" s="56">
        <v>0</v>
      </c>
      <c r="AA187" s="56">
        <v>0</v>
      </c>
      <c r="AB187" s="56">
        <v>0</v>
      </c>
      <c r="AC187" s="56">
        <v>0</v>
      </c>
      <c r="AD187" s="56">
        <v>0</v>
      </c>
      <c r="AE187" s="45"/>
      <c r="AF187" s="45"/>
      <c r="AG187" s="45"/>
      <c r="AH187" s="45"/>
      <c r="AI187" s="45"/>
      <c r="AJ187" s="45"/>
      <c r="AK187" s="45"/>
      <c r="AL187" s="45"/>
      <c r="AM187" s="45"/>
      <c r="AN187" s="45"/>
      <c r="AO187" s="45"/>
      <c r="AP187" s="45"/>
      <c r="AQ187" s="45"/>
      <c r="AR187" s="45"/>
      <c r="AS187" s="45"/>
      <c r="AT187" s="45"/>
      <c r="AU187" s="45"/>
      <c r="AV187" s="45"/>
      <c r="AW187" s="45"/>
      <c r="AX187" s="45"/>
      <c r="AY187" s="45"/>
      <c r="AZ187" s="45"/>
      <c r="BA187" s="45"/>
      <c r="BB187" s="45"/>
      <c r="BC187" s="45"/>
      <c r="BD187" s="45"/>
      <c r="BE187" s="45"/>
      <c r="BF187" s="45"/>
      <c r="BG187" s="45"/>
      <c r="BH187" s="45"/>
      <c r="BI187" s="45"/>
      <c r="BJ187" s="45"/>
      <c r="BK187" s="45"/>
      <c r="BL187" s="45"/>
      <c r="BM187" s="45"/>
    </row>
    <row r="188" spans="1:65" x14ac:dyDescent="0.35">
      <c r="A188" s="33" t="s">
        <v>201</v>
      </c>
      <c r="B188" s="33" t="s">
        <v>277</v>
      </c>
      <c r="C188" s="33" t="s">
        <v>277</v>
      </c>
      <c r="D188" s="34">
        <v>1</v>
      </c>
      <c r="E188" s="34" t="s">
        <v>36</v>
      </c>
      <c r="F188" s="34">
        <v>1</v>
      </c>
      <c r="G188" s="34" t="s">
        <v>35</v>
      </c>
      <c r="H188" s="55">
        <v>21601</v>
      </c>
      <c r="I188" s="54" t="s">
        <v>60</v>
      </c>
      <c r="J188" s="55" t="s">
        <v>227</v>
      </c>
      <c r="K188" s="54" t="s">
        <v>344</v>
      </c>
      <c r="L188" s="56"/>
      <c r="M188" s="57"/>
      <c r="N188" s="58" t="s">
        <v>211</v>
      </c>
      <c r="O188" s="56">
        <v>60</v>
      </c>
      <c r="P188" s="56">
        <v>32</v>
      </c>
      <c r="Q188" s="59" t="s">
        <v>37</v>
      </c>
      <c r="R188" s="60">
        <v>0</v>
      </c>
      <c r="S188" s="56">
        <v>0</v>
      </c>
      <c r="T188" s="56">
        <v>0</v>
      </c>
      <c r="U188" s="56">
        <v>0</v>
      </c>
      <c r="V188" s="56">
        <v>0</v>
      </c>
      <c r="W188" s="56">
        <v>0</v>
      </c>
      <c r="X188" s="56">
        <v>0</v>
      </c>
      <c r="Y188" s="56">
        <v>0</v>
      </c>
      <c r="Z188" s="56">
        <v>0</v>
      </c>
      <c r="AA188" s="56">
        <v>0</v>
      </c>
      <c r="AB188" s="56">
        <v>0</v>
      </c>
      <c r="AC188" s="56">
        <v>0</v>
      </c>
      <c r="AD188" s="56">
        <v>0</v>
      </c>
      <c r="AE188" s="45"/>
      <c r="AF188" s="45"/>
      <c r="AG188" s="45"/>
      <c r="AH188" s="45"/>
      <c r="AI188" s="45"/>
      <c r="AJ188" s="45"/>
      <c r="AK188" s="45"/>
      <c r="AL188" s="45"/>
      <c r="AM188" s="45"/>
      <c r="AN188" s="45"/>
      <c r="AO188" s="45"/>
      <c r="AP188" s="45"/>
      <c r="AQ188" s="45"/>
      <c r="AR188" s="45"/>
      <c r="AS188" s="45"/>
      <c r="AT188" s="45"/>
      <c r="AU188" s="45"/>
      <c r="AV188" s="45"/>
      <c r="AW188" s="45"/>
      <c r="AX188" s="45"/>
      <c r="AY188" s="45"/>
      <c r="AZ188" s="45"/>
      <c r="BA188" s="45"/>
      <c r="BB188" s="45"/>
      <c r="BC188" s="45"/>
      <c r="BD188" s="45"/>
      <c r="BE188" s="45"/>
      <c r="BF188" s="45"/>
      <c r="BG188" s="45"/>
      <c r="BH188" s="45"/>
      <c r="BI188" s="45"/>
      <c r="BJ188" s="45"/>
      <c r="BK188" s="45"/>
      <c r="BL188" s="45"/>
      <c r="BM188" s="45"/>
    </row>
    <row r="189" spans="1:65" x14ac:dyDescent="0.35">
      <c r="A189" s="33" t="s">
        <v>201</v>
      </c>
      <c r="B189" s="33" t="s">
        <v>277</v>
      </c>
      <c r="C189" s="33" t="s">
        <v>277</v>
      </c>
      <c r="D189" s="34">
        <v>1</v>
      </c>
      <c r="E189" s="34" t="s">
        <v>36</v>
      </c>
      <c r="F189" s="34">
        <v>1</v>
      </c>
      <c r="G189" s="34" t="s">
        <v>35</v>
      </c>
      <c r="H189" s="67">
        <v>21601</v>
      </c>
      <c r="I189" s="64" t="s">
        <v>60</v>
      </c>
      <c r="J189" s="67" t="s">
        <v>345</v>
      </c>
      <c r="K189" s="54" t="s">
        <v>230</v>
      </c>
      <c r="L189" s="56"/>
      <c r="M189" s="57"/>
      <c r="N189" s="58" t="s">
        <v>32</v>
      </c>
      <c r="O189" s="56">
        <v>20</v>
      </c>
      <c r="P189" s="56">
        <v>180</v>
      </c>
      <c r="Q189" s="59" t="s">
        <v>37</v>
      </c>
      <c r="R189" s="60">
        <v>0</v>
      </c>
      <c r="S189" s="56">
        <v>0</v>
      </c>
      <c r="T189" s="56">
        <v>0</v>
      </c>
      <c r="U189" s="56">
        <v>0</v>
      </c>
      <c r="V189" s="56">
        <v>0</v>
      </c>
      <c r="W189" s="56">
        <v>0</v>
      </c>
      <c r="X189" s="56">
        <v>0</v>
      </c>
      <c r="Y189" s="56">
        <v>0</v>
      </c>
      <c r="Z189" s="56">
        <v>0</v>
      </c>
      <c r="AA189" s="56">
        <v>0</v>
      </c>
      <c r="AB189" s="56">
        <v>0</v>
      </c>
      <c r="AC189" s="56">
        <v>0</v>
      </c>
      <c r="AD189" s="56">
        <v>0</v>
      </c>
      <c r="AE189" s="45"/>
      <c r="AF189" s="45"/>
      <c r="AG189" s="45"/>
      <c r="AH189" s="45"/>
      <c r="AI189" s="45"/>
      <c r="AJ189" s="45"/>
      <c r="AK189" s="45"/>
      <c r="AL189" s="45"/>
      <c r="AM189" s="45"/>
      <c r="AN189" s="45"/>
      <c r="AO189" s="45"/>
      <c r="AP189" s="45"/>
      <c r="AQ189" s="45"/>
      <c r="AR189" s="45"/>
      <c r="AS189" s="45"/>
      <c r="AT189" s="45"/>
      <c r="AU189" s="45"/>
      <c r="AV189" s="45"/>
      <c r="AW189" s="45"/>
      <c r="AX189" s="45"/>
      <c r="AY189" s="45"/>
      <c r="AZ189" s="45"/>
      <c r="BA189" s="45"/>
      <c r="BB189" s="45"/>
      <c r="BC189" s="45"/>
      <c r="BD189" s="45"/>
      <c r="BE189" s="45"/>
      <c r="BF189" s="45"/>
      <c r="BG189" s="45"/>
      <c r="BH189" s="45"/>
      <c r="BI189" s="45"/>
      <c r="BJ189" s="45"/>
      <c r="BK189" s="45"/>
      <c r="BL189" s="45"/>
      <c r="BM189" s="45"/>
    </row>
    <row r="190" spans="1:65" x14ac:dyDescent="0.35">
      <c r="A190" s="33" t="s">
        <v>201</v>
      </c>
      <c r="B190" s="33" t="s">
        <v>277</v>
      </c>
      <c r="C190" s="33" t="s">
        <v>277</v>
      </c>
      <c r="D190" s="34">
        <v>1</v>
      </c>
      <c r="E190" s="34" t="s">
        <v>36</v>
      </c>
      <c r="F190" s="34">
        <v>1</v>
      </c>
      <c r="G190" s="34" t="s">
        <v>35</v>
      </c>
      <c r="H190" s="67">
        <v>21601</v>
      </c>
      <c r="I190" s="64" t="s">
        <v>60</v>
      </c>
      <c r="J190" s="67" t="s">
        <v>239</v>
      </c>
      <c r="K190" s="54" t="s">
        <v>346</v>
      </c>
      <c r="L190" s="56"/>
      <c r="M190" s="57"/>
      <c r="N190" s="58" t="s">
        <v>347</v>
      </c>
      <c r="O190" s="56">
        <v>4</v>
      </c>
      <c r="P190" s="56">
        <v>578</v>
      </c>
      <c r="Q190" s="59" t="s">
        <v>37</v>
      </c>
      <c r="R190" s="60">
        <v>0</v>
      </c>
      <c r="S190" s="56">
        <v>0</v>
      </c>
      <c r="T190" s="56">
        <v>0</v>
      </c>
      <c r="U190" s="56">
        <v>0</v>
      </c>
      <c r="V190" s="56">
        <v>0</v>
      </c>
      <c r="W190" s="56">
        <v>0</v>
      </c>
      <c r="X190" s="56">
        <v>0</v>
      </c>
      <c r="Y190" s="56">
        <v>0</v>
      </c>
      <c r="Z190" s="56">
        <v>0</v>
      </c>
      <c r="AA190" s="56">
        <v>0</v>
      </c>
      <c r="AB190" s="56">
        <v>0</v>
      </c>
      <c r="AC190" s="56">
        <v>0</v>
      </c>
      <c r="AD190" s="56">
        <v>0</v>
      </c>
      <c r="AE190" s="45"/>
      <c r="AF190" s="45"/>
      <c r="AG190" s="45"/>
      <c r="AH190" s="45"/>
      <c r="AI190" s="45"/>
      <c r="AJ190" s="45"/>
      <c r="AK190" s="45"/>
      <c r="AL190" s="45"/>
      <c r="AM190" s="45"/>
      <c r="AN190" s="45"/>
      <c r="AO190" s="45"/>
      <c r="AP190" s="45"/>
      <c r="AQ190" s="45"/>
      <c r="AR190" s="45"/>
      <c r="AS190" s="45"/>
      <c r="AT190" s="45"/>
      <c r="AU190" s="45"/>
      <c r="AV190" s="45"/>
      <c r="AW190" s="45"/>
      <c r="AX190" s="45"/>
      <c r="AY190" s="45"/>
      <c r="AZ190" s="45"/>
      <c r="BA190" s="45"/>
      <c r="BB190" s="45"/>
      <c r="BC190" s="45"/>
      <c r="BD190" s="45"/>
      <c r="BE190" s="45"/>
      <c r="BF190" s="45"/>
      <c r="BG190" s="45"/>
      <c r="BH190" s="45"/>
      <c r="BI190" s="45"/>
      <c r="BJ190" s="45"/>
      <c r="BK190" s="45"/>
      <c r="BL190" s="45"/>
      <c r="BM190" s="45"/>
    </row>
    <row r="191" spans="1:65" x14ac:dyDescent="0.35">
      <c r="A191" s="33" t="s">
        <v>201</v>
      </c>
      <c r="B191" s="33" t="s">
        <v>277</v>
      </c>
      <c r="C191" s="33" t="s">
        <v>277</v>
      </c>
      <c r="D191" s="34">
        <v>1</v>
      </c>
      <c r="E191" s="34" t="s">
        <v>36</v>
      </c>
      <c r="F191" s="52">
        <v>1</v>
      </c>
      <c r="G191" s="52" t="s">
        <v>35</v>
      </c>
      <c r="H191" s="55">
        <v>21601</v>
      </c>
      <c r="I191" s="54" t="s">
        <v>60</v>
      </c>
      <c r="J191" s="68" t="s">
        <v>235</v>
      </c>
      <c r="K191" s="65" t="s">
        <v>236</v>
      </c>
      <c r="L191" s="56"/>
      <c r="M191" s="57"/>
      <c r="N191" s="58" t="s">
        <v>348</v>
      </c>
      <c r="O191" s="56">
        <v>45</v>
      </c>
      <c r="P191" s="56">
        <v>30</v>
      </c>
      <c r="Q191" s="59" t="s">
        <v>37</v>
      </c>
      <c r="R191" s="60">
        <v>0</v>
      </c>
      <c r="S191" s="56">
        <v>0</v>
      </c>
      <c r="T191" s="56">
        <v>0</v>
      </c>
      <c r="U191" s="56">
        <v>0</v>
      </c>
      <c r="V191" s="56">
        <v>0</v>
      </c>
      <c r="W191" s="56">
        <v>0</v>
      </c>
      <c r="X191" s="56">
        <v>0</v>
      </c>
      <c r="Y191" s="56">
        <v>0</v>
      </c>
      <c r="Z191" s="56">
        <v>0</v>
      </c>
      <c r="AA191" s="56">
        <v>0</v>
      </c>
      <c r="AB191" s="56">
        <v>0</v>
      </c>
      <c r="AC191" s="56">
        <v>0</v>
      </c>
      <c r="AD191" s="56">
        <v>0</v>
      </c>
      <c r="AE191" s="45"/>
      <c r="AF191" s="45"/>
      <c r="AG191" s="45"/>
      <c r="AH191" s="45"/>
      <c r="AI191" s="45"/>
      <c r="AJ191" s="45"/>
      <c r="AK191" s="45"/>
      <c r="AL191" s="45"/>
      <c r="AM191" s="45"/>
      <c r="AN191" s="45"/>
      <c r="AO191" s="45"/>
      <c r="AP191" s="45"/>
      <c r="AQ191" s="45"/>
      <c r="AR191" s="45"/>
      <c r="AS191" s="45"/>
      <c r="AT191" s="45"/>
      <c r="AU191" s="45"/>
      <c r="AV191" s="45"/>
      <c r="AW191" s="45"/>
      <c r="AX191" s="45"/>
      <c r="AY191" s="45"/>
      <c r="AZ191" s="45"/>
      <c r="BA191" s="45"/>
      <c r="BB191" s="45"/>
      <c r="BC191" s="45"/>
      <c r="BD191" s="45"/>
      <c r="BE191" s="45"/>
      <c r="BF191" s="45"/>
      <c r="BG191" s="45"/>
      <c r="BH191" s="45"/>
      <c r="BI191" s="45"/>
      <c r="BJ191" s="45"/>
      <c r="BK191" s="45"/>
      <c r="BL191" s="45"/>
      <c r="BM191" s="45"/>
    </row>
    <row r="192" spans="1:65" x14ac:dyDescent="0.35">
      <c r="A192" s="33" t="s">
        <v>201</v>
      </c>
      <c r="B192" s="33" t="s">
        <v>277</v>
      </c>
      <c r="C192" s="33" t="s">
        <v>277</v>
      </c>
      <c r="D192" s="34">
        <v>1</v>
      </c>
      <c r="E192" s="34" t="s">
        <v>36</v>
      </c>
      <c r="F192" s="52">
        <v>1</v>
      </c>
      <c r="G192" s="52" t="s">
        <v>35</v>
      </c>
      <c r="H192" s="55">
        <v>21601</v>
      </c>
      <c r="I192" s="54" t="s">
        <v>60</v>
      </c>
      <c r="J192" s="55" t="s">
        <v>349</v>
      </c>
      <c r="K192" s="69" t="s">
        <v>350</v>
      </c>
      <c r="L192" s="56"/>
      <c r="M192" s="57"/>
      <c r="N192" s="58" t="s">
        <v>211</v>
      </c>
      <c r="O192" s="56">
        <v>60</v>
      </c>
      <c r="P192" s="56">
        <v>59</v>
      </c>
      <c r="Q192" s="59" t="s">
        <v>37</v>
      </c>
      <c r="R192" s="60">
        <v>0</v>
      </c>
      <c r="S192" s="56">
        <v>0</v>
      </c>
      <c r="T192" s="56">
        <v>0</v>
      </c>
      <c r="U192" s="56">
        <v>0</v>
      </c>
      <c r="V192" s="56">
        <v>0</v>
      </c>
      <c r="W192" s="56">
        <v>0</v>
      </c>
      <c r="X192" s="56">
        <v>0</v>
      </c>
      <c r="Y192" s="56">
        <v>0</v>
      </c>
      <c r="Z192" s="56">
        <v>0</v>
      </c>
      <c r="AA192" s="56">
        <v>0</v>
      </c>
      <c r="AB192" s="56">
        <v>0</v>
      </c>
      <c r="AC192" s="56">
        <v>0</v>
      </c>
      <c r="AD192" s="56">
        <v>0</v>
      </c>
      <c r="AE192" s="45"/>
      <c r="AF192" s="45"/>
      <c r="AG192" s="45"/>
      <c r="AH192" s="45"/>
      <c r="AI192" s="45"/>
      <c r="AJ192" s="45"/>
      <c r="AK192" s="45"/>
      <c r="AL192" s="45"/>
      <c r="AM192" s="45"/>
      <c r="AN192" s="45"/>
      <c r="AO192" s="45"/>
      <c r="AP192" s="45"/>
      <c r="AQ192" s="45"/>
      <c r="AR192" s="45"/>
      <c r="AS192" s="45"/>
      <c r="AT192" s="45"/>
      <c r="AU192" s="45"/>
      <c r="AV192" s="45"/>
      <c r="AW192" s="45"/>
      <c r="AX192" s="45"/>
      <c r="AY192" s="45"/>
      <c r="AZ192" s="45"/>
      <c r="BA192" s="45"/>
      <c r="BB192" s="45"/>
      <c r="BC192" s="45"/>
      <c r="BD192" s="45"/>
      <c r="BE192" s="45"/>
      <c r="BF192" s="45"/>
      <c r="BG192" s="45"/>
      <c r="BH192" s="45"/>
      <c r="BI192" s="45"/>
      <c r="BJ192" s="45"/>
      <c r="BK192" s="45"/>
      <c r="BL192" s="45"/>
      <c r="BM192" s="45"/>
    </row>
    <row r="193" spans="1:65" x14ac:dyDescent="0.35">
      <c r="A193" s="33" t="s">
        <v>201</v>
      </c>
      <c r="B193" s="33" t="s">
        <v>277</v>
      </c>
      <c r="C193" s="33" t="s">
        <v>277</v>
      </c>
      <c r="D193" s="34">
        <v>1</v>
      </c>
      <c r="E193" s="34" t="s">
        <v>36</v>
      </c>
      <c r="F193" s="52">
        <v>1</v>
      </c>
      <c r="G193" s="52" t="s">
        <v>35</v>
      </c>
      <c r="H193" s="55">
        <v>21601</v>
      </c>
      <c r="I193" s="54" t="s">
        <v>60</v>
      </c>
      <c r="J193" s="55" t="s">
        <v>65</v>
      </c>
      <c r="K193" s="54" t="s">
        <v>66</v>
      </c>
      <c r="L193" s="56"/>
      <c r="M193" s="57"/>
      <c r="N193" s="58" t="s">
        <v>32</v>
      </c>
      <c r="O193" s="56">
        <v>5</v>
      </c>
      <c r="P193" s="56">
        <v>524</v>
      </c>
      <c r="Q193" s="59" t="s">
        <v>37</v>
      </c>
      <c r="R193" s="60">
        <v>0</v>
      </c>
      <c r="S193" s="56">
        <v>0</v>
      </c>
      <c r="T193" s="56">
        <v>0</v>
      </c>
      <c r="U193" s="56">
        <v>0</v>
      </c>
      <c r="V193" s="56">
        <v>0</v>
      </c>
      <c r="W193" s="56">
        <v>0</v>
      </c>
      <c r="X193" s="56">
        <v>0</v>
      </c>
      <c r="Y193" s="56">
        <v>0</v>
      </c>
      <c r="Z193" s="56">
        <v>0</v>
      </c>
      <c r="AA193" s="56">
        <v>0</v>
      </c>
      <c r="AB193" s="56">
        <v>0</v>
      </c>
      <c r="AC193" s="56">
        <v>0</v>
      </c>
      <c r="AD193" s="56">
        <v>0</v>
      </c>
      <c r="AE193" s="45"/>
      <c r="AF193" s="45"/>
      <c r="AG193" s="45"/>
      <c r="AH193" s="45"/>
      <c r="AI193" s="45"/>
      <c r="AJ193" s="45"/>
      <c r="AK193" s="45"/>
      <c r="AL193" s="45"/>
      <c r="AM193" s="45"/>
      <c r="AN193" s="45"/>
      <c r="AO193" s="45"/>
      <c r="AP193" s="45"/>
      <c r="AQ193" s="45"/>
      <c r="AR193" s="45"/>
      <c r="AS193" s="45"/>
      <c r="AT193" s="45"/>
      <c r="AU193" s="45"/>
      <c r="AV193" s="45"/>
      <c r="AW193" s="45"/>
      <c r="AX193" s="45"/>
      <c r="AY193" s="45"/>
      <c r="AZ193" s="45"/>
      <c r="BA193" s="45"/>
      <c r="BB193" s="45"/>
      <c r="BC193" s="45"/>
      <c r="BD193" s="45"/>
      <c r="BE193" s="45"/>
      <c r="BF193" s="45"/>
      <c r="BG193" s="45"/>
      <c r="BH193" s="45"/>
      <c r="BI193" s="45"/>
      <c r="BJ193" s="45"/>
      <c r="BK193" s="45"/>
      <c r="BL193" s="45"/>
      <c r="BM193" s="45"/>
    </row>
    <row r="194" spans="1:65" x14ac:dyDescent="0.35">
      <c r="A194" s="33" t="s">
        <v>201</v>
      </c>
      <c r="B194" s="33" t="s">
        <v>277</v>
      </c>
      <c r="C194" s="33" t="s">
        <v>277</v>
      </c>
      <c r="D194" s="34">
        <v>1</v>
      </c>
      <c r="E194" s="34" t="s">
        <v>48</v>
      </c>
      <c r="F194" s="52">
        <v>44</v>
      </c>
      <c r="G194" s="52" t="s">
        <v>35</v>
      </c>
      <c r="H194" s="55">
        <v>21601</v>
      </c>
      <c r="I194" s="54" t="s">
        <v>60</v>
      </c>
      <c r="J194" s="55" t="s">
        <v>351</v>
      </c>
      <c r="K194" s="54" t="s">
        <v>352</v>
      </c>
      <c r="L194" s="56"/>
      <c r="M194" s="57"/>
      <c r="N194" s="58" t="s">
        <v>211</v>
      </c>
      <c r="O194" s="56">
        <v>20</v>
      </c>
      <c r="P194" s="56">
        <v>53</v>
      </c>
      <c r="Q194" s="59" t="s">
        <v>37</v>
      </c>
      <c r="R194" s="60">
        <v>0</v>
      </c>
      <c r="S194" s="56">
        <v>0</v>
      </c>
      <c r="T194" s="56">
        <v>0</v>
      </c>
      <c r="U194" s="56">
        <v>0</v>
      </c>
      <c r="V194" s="56">
        <v>0</v>
      </c>
      <c r="W194" s="56">
        <v>0</v>
      </c>
      <c r="X194" s="56">
        <v>0</v>
      </c>
      <c r="Y194" s="56">
        <v>0</v>
      </c>
      <c r="Z194" s="56">
        <v>0</v>
      </c>
      <c r="AA194" s="56">
        <v>0</v>
      </c>
      <c r="AB194" s="56">
        <v>0</v>
      </c>
      <c r="AC194" s="56">
        <v>0</v>
      </c>
      <c r="AD194" s="56">
        <v>0</v>
      </c>
      <c r="AE194" s="45"/>
      <c r="AF194" s="45"/>
      <c r="AG194" s="45"/>
      <c r="AH194" s="45"/>
      <c r="AI194" s="45"/>
      <c r="AJ194" s="45"/>
      <c r="AK194" s="45"/>
      <c r="AL194" s="45"/>
      <c r="AM194" s="45"/>
      <c r="AN194" s="45"/>
      <c r="AO194" s="45"/>
      <c r="AP194" s="45"/>
      <c r="AQ194" s="45"/>
      <c r="AR194" s="45"/>
      <c r="AS194" s="45"/>
      <c r="AT194" s="45"/>
      <c r="AU194" s="45"/>
      <c r="AV194" s="45"/>
      <c r="AW194" s="45"/>
      <c r="AX194" s="45"/>
      <c r="AY194" s="45"/>
      <c r="AZ194" s="45"/>
      <c r="BA194" s="45"/>
      <c r="BB194" s="45"/>
      <c r="BC194" s="45"/>
      <c r="BD194" s="45"/>
      <c r="BE194" s="45"/>
      <c r="BF194" s="45"/>
      <c r="BG194" s="45"/>
      <c r="BH194" s="45"/>
      <c r="BI194" s="45"/>
      <c r="BJ194" s="45"/>
      <c r="BK194" s="45"/>
      <c r="BL194" s="45"/>
      <c r="BM194" s="45"/>
    </row>
    <row r="195" spans="1:65" x14ac:dyDescent="0.35">
      <c r="A195" s="33" t="s">
        <v>201</v>
      </c>
      <c r="B195" s="33" t="s">
        <v>277</v>
      </c>
      <c r="C195" s="33" t="s">
        <v>277</v>
      </c>
      <c r="D195" s="34">
        <v>1</v>
      </c>
      <c r="E195" s="34" t="s">
        <v>48</v>
      </c>
      <c r="F195" s="52">
        <v>44</v>
      </c>
      <c r="G195" s="52" t="s">
        <v>35</v>
      </c>
      <c r="H195" s="55">
        <v>21601</v>
      </c>
      <c r="I195" s="54" t="s">
        <v>60</v>
      </c>
      <c r="J195" s="55" t="s">
        <v>353</v>
      </c>
      <c r="K195" s="54" t="s">
        <v>354</v>
      </c>
      <c r="L195" s="56"/>
      <c r="M195" s="57"/>
      <c r="N195" s="70" t="s">
        <v>138</v>
      </c>
      <c r="O195" s="56">
        <v>20</v>
      </c>
      <c r="P195" s="56">
        <v>73</v>
      </c>
      <c r="Q195" s="59" t="s">
        <v>37</v>
      </c>
      <c r="R195" s="60">
        <v>0</v>
      </c>
      <c r="S195" s="56">
        <v>0</v>
      </c>
      <c r="T195" s="56">
        <v>0</v>
      </c>
      <c r="U195" s="56">
        <v>0</v>
      </c>
      <c r="V195" s="56">
        <v>0</v>
      </c>
      <c r="W195" s="56">
        <v>0</v>
      </c>
      <c r="X195" s="56">
        <v>0</v>
      </c>
      <c r="Y195" s="56">
        <v>0</v>
      </c>
      <c r="Z195" s="56">
        <v>0</v>
      </c>
      <c r="AA195" s="56">
        <v>0</v>
      </c>
      <c r="AB195" s="56">
        <v>0</v>
      </c>
      <c r="AC195" s="56">
        <v>0</v>
      </c>
      <c r="AD195" s="56">
        <v>0</v>
      </c>
      <c r="AE195" s="45"/>
      <c r="AF195" s="45"/>
      <c r="AG195" s="45"/>
      <c r="AH195" s="45"/>
      <c r="AI195" s="45"/>
      <c r="AJ195" s="45"/>
      <c r="AK195" s="45"/>
      <c r="AL195" s="45"/>
      <c r="AM195" s="45"/>
      <c r="AN195" s="45"/>
      <c r="AO195" s="45"/>
      <c r="AP195" s="45"/>
      <c r="AQ195" s="45"/>
      <c r="AR195" s="45"/>
      <c r="AS195" s="45"/>
      <c r="AT195" s="45"/>
      <c r="AU195" s="45"/>
      <c r="AV195" s="45"/>
      <c r="AW195" s="45"/>
      <c r="AX195" s="45"/>
      <c r="AY195" s="45"/>
      <c r="AZ195" s="45"/>
      <c r="BA195" s="45"/>
      <c r="BB195" s="45"/>
      <c r="BC195" s="45"/>
      <c r="BD195" s="45"/>
      <c r="BE195" s="45"/>
      <c r="BF195" s="45"/>
      <c r="BG195" s="45"/>
      <c r="BH195" s="45"/>
      <c r="BI195" s="45"/>
      <c r="BJ195" s="45"/>
      <c r="BK195" s="45"/>
      <c r="BL195" s="45"/>
      <c r="BM195" s="45"/>
    </row>
    <row r="196" spans="1:65" x14ac:dyDescent="0.35">
      <c r="A196" s="33" t="s">
        <v>201</v>
      </c>
      <c r="B196" s="33" t="s">
        <v>277</v>
      </c>
      <c r="C196" s="33" t="s">
        <v>277</v>
      </c>
      <c r="D196" s="34">
        <v>1</v>
      </c>
      <c r="E196" s="34" t="s">
        <v>48</v>
      </c>
      <c r="F196" s="52">
        <v>44</v>
      </c>
      <c r="G196" s="52" t="s">
        <v>35</v>
      </c>
      <c r="H196" s="55">
        <v>21601</v>
      </c>
      <c r="I196" s="54" t="s">
        <v>60</v>
      </c>
      <c r="J196" s="55" t="s">
        <v>353</v>
      </c>
      <c r="K196" s="54" t="s">
        <v>238</v>
      </c>
      <c r="L196" s="56"/>
      <c r="M196" s="57"/>
      <c r="N196" s="70" t="s">
        <v>138</v>
      </c>
      <c r="O196" s="56">
        <v>28</v>
      </c>
      <c r="P196" s="56">
        <v>98</v>
      </c>
      <c r="Q196" s="59" t="s">
        <v>37</v>
      </c>
      <c r="R196" s="60">
        <v>0</v>
      </c>
      <c r="S196" s="56">
        <v>0</v>
      </c>
      <c r="T196" s="56">
        <v>0</v>
      </c>
      <c r="U196" s="56">
        <v>0</v>
      </c>
      <c r="V196" s="56">
        <v>0</v>
      </c>
      <c r="W196" s="56">
        <v>0</v>
      </c>
      <c r="X196" s="56">
        <v>0</v>
      </c>
      <c r="Y196" s="56">
        <v>0</v>
      </c>
      <c r="Z196" s="56">
        <v>0</v>
      </c>
      <c r="AA196" s="56">
        <v>0</v>
      </c>
      <c r="AB196" s="56">
        <v>0</v>
      </c>
      <c r="AC196" s="56">
        <v>0</v>
      </c>
      <c r="AD196" s="56">
        <v>0</v>
      </c>
      <c r="AE196" s="45"/>
      <c r="AF196" s="45"/>
      <c r="AG196" s="45"/>
      <c r="AH196" s="45"/>
      <c r="AI196" s="45"/>
      <c r="AJ196" s="45"/>
      <c r="AK196" s="45"/>
      <c r="AL196" s="45"/>
      <c r="AM196" s="45"/>
      <c r="AN196" s="45"/>
      <c r="AO196" s="45"/>
      <c r="AP196" s="45"/>
      <c r="AQ196" s="45"/>
      <c r="AR196" s="45"/>
      <c r="AS196" s="45"/>
      <c r="AT196" s="45"/>
      <c r="AU196" s="45"/>
      <c r="AV196" s="45"/>
      <c r="AW196" s="45"/>
      <c r="AX196" s="45"/>
      <c r="AY196" s="45"/>
      <c r="AZ196" s="45"/>
      <c r="BA196" s="45"/>
      <c r="BB196" s="45"/>
      <c r="BC196" s="45"/>
      <c r="BD196" s="45"/>
      <c r="BE196" s="45"/>
      <c r="BF196" s="45"/>
      <c r="BG196" s="45"/>
      <c r="BH196" s="45"/>
      <c r="BI196" s="45"/>
      <c r="BJ196" s="45"/>
      <c r="BK196" s="45"/>
      <c r="BL196" s="45"/>
      <c r="BM196" s="45"/>
    </row>
    <row r="197" spans="1:65" x14ac:dyDescent="0.35">
      <c r="A197" s="33" t="s">
        <v>201</v>
      </c>
      <c r="B197" s="33" t="s">
        <v>277</v>
      </c>
      <c r="C197" s="33" t="s">
        <v>277</v>
      </c>
      <c r="D197" s="34">
        <v>1</v>
      </c>
      <c r="E197" s="34" t="s">
        <v>38</v>
      </c>
      <c r="F197" s="52">
        <v>88</v>
      </c>
      <c r="G197" s="52" t="s">
        <v>261</v>
      </c>
      <c r="H197" s="55">
        <v>21601</v>
      </c>
      <c r="I197" s="54" t="s">
        <v>60</v>
      </c>
      <c r="J197" s="55" t="s">
        <v>355</v>
      </c>
      <c r="K197" s="54" t="s">
        <v>356</v>
      </c>
      <c r="L197" s="56"/>
      <c r="M197" s="57"/>
      <c r="N197" s="58" t="s">
        <v>211</v>
      </c>
      <c r="O197" s="56">
        <v>100</v>
      </c>
      <c r="P197" s="56">
        <v>11</v>
      </c>
      <c r="Q197" s="59" t="s">
        <v>37</v>
      </c>
      <c r="R197" s="60">
        <v>0</v>
      </c>
      <c r="S197" s="56">
        <v>0</v>
      </c>
      <c r="T197" s="56">
        <v>0</v>
      </c>
      <c r="U197" s="56">
        <v>0</v>
      </c>
      <c r="V197" s="56">
        <v>0</v>
      </c>
      <c r="W197" s="56">
        <v>0</v>
      </c>
      <c r="X197" s="56">
        <v>0</v>
      </c>
      <c r="Y197" s="56">
        <v>0</v>
      </c>
      <c r="Z197" s="56">
        <v>0</v>
      </c>
      <c r="AA197" s="56">
        <v>0</v>
      </c>
      <c r="AB197" s="56">
        <v>0</v>
      </c>
      <c r="AC197" s="56">
        <v>0</v>
      </c>
      <c r="AD197" s="56">
        <v>0</v>
      </c>
      <c r="AE197" s="45"/>
      <c r="AF197" s="45"/>
      <c r="AG197" s="45"/>
      <c r="AH197" s="45"/>
      <c r="AI197" s="45"/>
      <c r="AJ197" s="45"/>
      <c r="AK197" s="45"/>
      <c r="AL197" s="45"/>
      <c r="AM197" s="45"/>
      <c r="AN197" s="45"/>
      <c r="AO197" s="45"/>
      <c r="AP197" s="45"/>
      <c r="AQ197" s="45"/>
      <c r="AR197" s="45"/>
      <c r="AS197" s="45"/>
      <c r="AT197" s="45"/>
      <c r="AU197" s="45"/>
      <c r="AV197" s="45"/>
      <c r="AW197" s="45"/>
      <c r="AX197" s="45"/>
      <c r="AY197" s="45"/>
      <c r="AZ197" s="45"/>
      <c r="BA197" s="45"/>
      <c r="BB197" s="45"/>
      <c r="BC197" s="45"/>
      <c r="BD197" s="45"/>
      <c r="BE197" s="45"/>
      <c r="BF197" s="45"/>
      <c r="BG197" s="45"/>
      <c r="BH197" s="45"/>
      <c r="BI197" s="45"/>
      <c r="BJ197" s="45"/>
      <c r="BK197" s="45"/>
      <c r="BL197" s="45"/>
      <c r="BM197" s="45"/>
    </row>
    <row r="198" spans="1:65" x14ac:dyDescent="0.35">
      <c r="A198" s="33" t="s">
        <v>201</v>
      </c>
      <c r="B198" s="33" t="s">
        <v>277</v>
      </c>
      <c r="C198" s="33" t="s">
        <v>277</v>
      </c>
      <c r="D198" s="34">
        <v>1</v>
      </c>
      <c r="E198" s="34" t="s">
        <v>38</v>
      </c>
      <c r="F198" s="52">
        <v>88</v>
      </c>
      <c r="G198" s="52" t="s">
        <v>261</v>
      </c>
      <c r="H198" s="55">
        <v>21601</v>
      </c>
      <c r="I198" s="54" t="s">
        <v>60</v>
      </c>
      <c r="J198" s="55" t="s">
        <v>231</v>
      </c>
      <c r="K198" s="61" t="s">
        <v>232</v>
      </c>
      <c r="L198" s="56"/>
      <c r="M198" s="57"/>
      <c r="N198" s="58" t="s">
        <v>211</v>
      </c>
      <c r="O198" s="56">
        <v>20</v>
      </c>
      <c r="P198" s="56">
        <v>109</v>
      </c>
      <c r="Q198" s="59" t="s">
        <v>37</v>
      </c>
      <c r="R198" s="60">
        <v>0</v>
      </c>
      <c r="S198" s="56">
        <v>0</v>
      </c>
      <c r="T198" s="56">
        <v>0</v>
      </c>
      <c r="U198" s="56">
        <v>0</v>
      </c>
      <c r="V198" s="56">
        <v>0</v>
      </c>
      <c r="W198" s="56">
        <v>0</v>
      </c>
      <c r="X198" s="56">
        <v>0</v>
      </c>
      <c r="Y198" s="56">
        <v>0</v>
      </c>
      <c r="Z198" s="56">
        <v>0</v>
      </c>
      <c r="AA198" s="56">
        <v>0</v>
      </c>
      <c r="AB198" s="56">
        <v>0</v>
      </c>
      <c r="AC198" s="56">
        <v>0</v>
      </c>
      <c r="AD198" s="56">
        <v>0</v>
      </c>
      <c r="AE198" s="45"/>
      <c r="AF198" s="45"/>
      <c r="AG198" s="45"/>
      <c r="AH198" s="45"/>
      <c r="AI198" s="45"/>
      <c r="AJ198" s="45"/>
      <c r="AK198" s="45"/>
      <c r="AL198" s="45"/>
      <c r="AM198" s="45"/>
      <c r="AN198" s="45"/>
      <c r="AO198" s="45"/>
      <c r="AP198" s="45"/>
      <c r="AQ198" s="45"/>
      <c r="AR198" s="45"/>
      <c r="AS198" s="45"/>
      <c r="AT198" s="45"/>
      <c r="AU198" s="45"/>
      <c r="AV198" s="45"/>
      <c r="AW198" s="45"/>
      <c r="AX198" s="45"/>
      <c r="AY198" s="45"/>
      <c r="AZ198" s="45"/>
      <c r="BA198" s="45"/>
      <c r="BB198" s="45"/>
      <c r="BC198" s="45"/>
      <c r="BD198" s="45"/>
      <c r="BE198" s="45"/>
      <c r="BF198" s="45"/>
      <c r="BG198" s="45"/>
      <c r="BH198" s="45"/>
      <c r="BI198" s="45"/>
      <c r="BJ198" s="45"/>
      <c r="BK198" s="45"/>
      <c r="BL198" s="45"/>
      <c r="BM198" s="45"/>
    </row>
    <row r="199" spans="1:65" x14ac:dyDescent="0.35">
      <c r="A199" s="33" t="s">
        <v>201</v>
      </c>
      <c r="B199" s="33" t="s">
        <v>277</v>
      </c>
      <c r="C199" s="33" t="s">
        <v>277</v>
      </c>
      <c r="D199" s="34">
        <v>1</v>
      </c>
      <c r="E199" s="34" t="s">
        <v>38</v>
      </c>
      <c r="F199" s="52">
        <v>88</v>
      </c>
      <c r="G199" s="52" t="s">
        <v>261</v>
      </c>
      <c r="H199" s="55">
        <v>21601</v>
      </c>
      <c r="I199" s="54" t="s">
        <v>60</v>
      </c>
      <c r="J199" s="55" t="s">
        <v>353</v>
      </c>
      <c r="K199" s="54" t="s">
        <v>354</v>
      </c>
      <c r="L199" s="56"/>
      <c r="M199" s="57"/>
      <c r="N199" s="70" t="s">
        <v>138</v>
      </c>
      <c r="O199" s="56">
        <v>30</v>
      </c>
      <c r="P199" s="56">
        <v>73</v>
      </c>
      <c r="Q199" s="59" t="s">
        <v>37</v>
      </c>
      <c r="R199" s="60">
        <v>0</v>
      </c>
      <c r="S199" s="56">
        <v>0</v>
      </c>
      <c r="T199" s="56">
        <v>0</v>
      </c>
      <c r="U199" s="56">
        <v>0</v>
      </c>
      <c r="V199" s="56">
        <v>0</v>
      </c>
      <c r="W199" s="56">
        <v>0</v>
      </c>
      <c r="X199" s="56">
        <v>0</v>
      </c>
      <c r="Y199" s="56">
        <v>0</v>
      </c>
      <c r="Z199" s="56">
        <v>0</v>
      </c>
      <c r="AA199" s="56">
        <v>0</v>
      </c>
      <c r="AB199" s="56">
        <v>0</v>
      </c>
      <c r="AC199" s="56">
        <v>0</v>
      </c>
      <c r="AD199" s="56">
        <v>0</v>
      </c>
      <c r="AE199" s="45"/>
      <c r="AF199" s="45"/>
      <c r="AG199" s="45"/>
      <c r="AH199" s="45"/>
      <c r="AI199" s="45"/>
      <c r="AJ199" s="45"/>
      <c r="AK199" s="45"/>
      <c r="AL199" s="45"/>
      <c r="AM199" s="45"/>
      <c r="AN199" s="45"/>
      <c r="AO199" s="45"/>
      <c r="AP199" s="45"/>
      <c r="AQ199" s="45"/>
      <c r="AR199" s="45"/>
      <c r="AS199" s="45"/>
      <c r="AT199" s="45"/>
      <c r="AU199" s="45"/>
      <c r="AV199" s="45"/>
      <c r="AW199" s="45"/>
      <c r="AX199" s="45"/>
      <c r="AY199" s="45"/>
      <c r="AZ199" s="45"/>
      <c r="BA199" s="45"/>
      <c r="BB199" s="45"/>
      <c r="BC199" s="45"/>
      <c r="BD199" s="45"/>
      <c r="BE199" s="45"/>
      <c r="BF199" s="45"/>
      <c r="BG199" s="45"/>
      <c r="BH199" s="45"/>
      <c r="BI199" s="45"/>
      <c r="BJ199" s="45"/>
      <c r="BK199" s="45"/>
      <c r="BL199" s="45"/>
      <c r="BM199" s="45"/>
    </row>
    <row r="200" spans="1:65" x14ac:dyDescent="0.35">
      <c r="A200" s="33" t="s">
        <v>201</v>
      </c>
      <c r="B200" s="33" t="s">
        <v>277</v>
      </c>
      <c r="C200" s="33" t="s">
        <v>277</v>
      </c>
      <c r="D200" s="34">
        <v>1</v>
      </c>
      <c r="E200" s="34" t="s">
        <v>38</v>
      </c>
      <c r="F200" s="52">
        <v>88</v>
      </c>
      <c r="G200" s="52" t="s">
        <v>261</v>
      </c>
      <c r="H200" s="55">
        <v>21601</v>
      </c>
      <c r="I200" s="54" t="s">
        <v>60</v>
      </c>
      <c r="J200" s="55" t="s">
        <v>345</v>
      </c>
      <c r="K200" s="54" t="s">
        <v>230</v>
      </c>
      <c r="L200" s="56"/>
      <c r="M200" s="57"/>
      <c r="N200" s="70" t="s">
        <v>32</v>
      </c>
      <c r="O200" s="56">
        <v>15</v>
      </c>
      <c r="P200" s="56">
        <v>180</v>
      </c>
      <c r="Q200" s="59" t="s">
        <v>37</v>
      </c>
      <c r="R200" s="60">
        <v>0</v>
      </c>
      <c r="S200" s="56">
        <v>0</v>
      </c>
      <c r="T200" s="56">
        <v>0</v>
      </c>
      <c r="U200" s="56">
        <v>0</v>
      </c>
      <c r="V200" s="56">
        <v>0</v>
      </c>
      <c r="W200" s="56">
        <v>0</v>
      </c>
      <c r="X200" s="56">
        <v>0</v>
      </c>
      <c r="Y200" s="56">
        <v>0</v>
      </c>
      <c r="Z200" s="56">
        <v>0</v>
      </c>
      <c r="AA200" s="56">
        <v>0</v>
      </c>
      <c r="AB200" s="56">
        <v>0</v>
      </c>
      <c r="AC200" s="56">
        <v>0</v>
      </c>
      <c r="AD200" s="56">
        <v>0</v>
      </c>
      <c r="AE200" s="45"/>
      <c r="AF200" s="45"/>
      <c r="AG200" s="45"/>
      <c r="AH200" s="45"/>
      <c r="AI200" s="45"/>
      <c r="AJ200" s="45"/>
      <c r="AK200" s="45"/>
      <c r="AL200" s="45"/>
      <c r="AM200" s="45"/>
      <c r="AN200" s="45"/>
      <c r="AO200" s="45"/>
      <c r="AP200" s="45"/>
      <c r="AQ200" s="45"/>
      <c r="AR200" s="45"/>
      <c r="AS200" s="45"/>
      <c r="AT200" s="45"/>
      <c r="AU200" s="45"/>
      <c r="AV200" s="45"/>
      <c r="AW200" s="45"/>
      <c r="AX200" s="45"/>
      <c r="AY200" s="45"/>
      <c r="AZ200" s="45"/>
      <c r="BA200" s="45"/>
      <c r="BB200" s="45"/>
      <c r="BC200" s="45"/>
      <c r="BD200" s="45"/>
      <c r="BE200" s="45"/>
      <c r="BF200" s="45"/>
      <c r="BG200" s="45"/>
      <c r="BH200" s="45"/>
      <c r="BI200" s="45"/>
      <c r="BJ200" s="45"/>
      <c r="BK200" s="45"/>
      <c r="BL200" s="45"/>
      <c r="BM200" s="45"/>
    </row>
    <row r="201" spans="1:65" x14ac:dyDescent="0.35">
      <c r="A201" s="33" t="s">
        <v>201</v>
      </c>
      <c r="B201" s="33" t="s">
        <v>277</v>
      </c>
      <c r="C201" s="33" t="s">
        <v>277</v>
      </c>
      <c r="D201" s="34">
        <v>1</v>
      </c>
      <c r="E201" s="34" t="s">
        <v>38</v>
      </c>
      <c r="F201" s="52">
        <v>88</v>
      </c>
      <c r="G201" s="52" t="s">
        <v>261</v>
      </c>
      <c r="H201" s="55">
        <v>21601</v>
      </c>
      <c r="I201" s="54" t="s">
        <v>60</v>
      </c>
      <c r="J201" s="55" t="s">
        <v>357</v>
      </c>
      <c r="K201" s="61" t="s">
        <v>358</v>
      </c>
      <c r="L201" s="56"/>
      <c r="M201" s="57"/>
      <c r="N201" s="58" t="s">
        <v>359</v>
      </c>
      <c r="O201" s="56">
        <v>30</v>
      </c>
      <c r="P201" s="56">
        <v>20</v>
      </c>
      <c r="Q201" s="59" t="s">
        <v>37</v>
      </c>
      <c r="R201" s="60">
        <v>0</v>
      </c>
      <c r="S201" s="56">
        <v>0</v>
      </c>
      <c r="T201" s="56">
        <v>0</v>
      </c>
      <c r="U201" s="56">
        <v>0</v>
      </c>
      <c r="V201" s="56">
        <v>0</v>
      </c>
      <c r="W201" s="56">
        <v>0</v>
      </c>
      <c r="X201" s="56">
        <v>0</v>
      </c>
      <c r="Y201" s="56">
        <v>0</v>
      </c>
      <c r="Z201" s="56">
        <v>0</v>
      </c>
      <c r="AA201" s="56">
        <v>0</v>
      </c>
      <c r="AB201" s="56">
        <v>0</v>
      </c>
      <c r="AC201" s="56">
        <v>0</v>
      </c>
      <c r="AD201" s="56">
        <v>0</v>
      </c>
      <c r="AE201" s="45"/>
      <c r="AF201" s="45"/>
      <c r="AG201" s="45"/>
      <c r="AH201" s="45"/>
      <c r="AI201" s="45"/>
      <c r="AJ201" s="45"/>
      <c r="AK201" s="45"/>
      <c r="AL201" s="45"/>
      <c r="AM201" s="45"/>
      <c r="AN201" s="45"/>
      <c r="AO201" s="45"/>
      <c r="AP201" s="45"/>
      <c r="AQ201" s="45"/>
      <c r="AR201" s="45"/>
      <c r="AS201" s="45"/>
      <c r="AT201" s="45"/>
      <c r="AU201" s="45"/>
      <c r="AV201" s="45"/>
      <c r="AW201" s="45"/>
      <c r="AX201" s="45"/>
      <c r="AY201" s="45"/>
      <c r="AZ201" s="45"/>
      <c r="BA201" s="45"/>
      <c r="BB201" s="45"/>
      <c r="BC201" s="45"/>
      <c r="BD201" s="45"/>
      <c r="BE201" s="45"/>
      <c r="BF201" s="45"/>
      <c r="BG201" s="45"/>
      <c r="BH201" s="45"/>
      <c r="BI201" s="45"/>
      <c r="BJ201" s="45"/>
      <c r="BK201" s="45"/>
      <c r="BL201" s="45"/>
      <c r="BM201" s="45"/>
    </row>
    <row r="202" spans="1:65" x14ac:dyDescent="0.35">
      <c r="A202" s="33" t="s">
        <v>201</v>
      </c>
      <c r="B202" s="33" t="s">
        <v>277</v>
      </c>
      <c r="C202" s="33" t="s">
        <v>277</v>
      </c>
      <c r="D202" s="34">
        <v>1</v>
      </c>
      <c r="E202" s="34" t="s">
        <v>38</v>
      </c>
      <c r="F202" s="52">
        <v>88</v>
      </c>
      <c r="G202" s="52" t="s">
        <v>261</v>
      </c>
      <c r="H202" s="55">
        <v>21601</v>
      </c>
      <c r="I202" s="54" t="s">
        <v>60</v>
      </c>
      <c r="J202" s="55" t="s">
        <v>65</v>
      </c>
      <c r="K202" s="54" t="s">
        <v>66</v>
      </c>
      <c r="L202" s="56"/>
      <c r="M202" s="57"/>
      <c r="N202" s="58" t="s">
        <v>32</v>
      </c>
      <c r="O202" s="56">
        <v>5</v>
      </c>
      <c r="P202" s="56">
        <v>524</v>
      </c>
      <c r="Q202" s="59" t="s">
        <v>37</v>
      </c>
      <c r="R202" s="60">
        <v>0</v>
      </c>
      <c r="S202" s="56">
        <v>0</v>
      </c>
      <c r="T202" s="56">
        <v>0</v>
      </c>
      <c r="U202" s="56">
        <v>0</v>
      </c>
      <c r="V202" s="56">
        <v>0</v>
      </c>
      <c r="W202" s="60">
        <v>0</v>
      </c>
      <c r="X202" s="56">
        <v>0</v>
      </c>
      <c r="Y202" s="56">
        <v>0</v>
      </c>
      <c r="Z202" s="56">
        <v>0</v>
      </c>
      <c r="AA202" s="56">
        <v>0</v>
      </c>
      <c r="AB202" s="56">
        <v>0</v>
      </c>
      <c r="AC202" s="56">
        <v>0</v>
      </c>
      <c r="AD202" s="56">
        <v>0</v>
      </c>
      <c r="AE202" s="45"/>
      <c r="AF202" s="45"/>
      <c r="AG202" s="45"/>
      <c r="AH202" s="45"/>
      <c r="AI202" s="45"/>
      <c r="AJ202" s="45"/>
      <c r="AK202" s="45"/>
      <c r="AL202" s="45"/>
      <c r="AM202" s="45"/>
      <c r="AN202" s="45"/>
      <c r="AO202" s="45"/>
      <c r="AP202" s="45"/>
      <c r="AQ202" s="45"/>
      <c r="AR202" s="45"/>
      <c r="AS202" s="45"/>
      <c r="AT202" s="45"/>
      <c r="AU202" s="45"/>
      <c r="AV202" s="45"/>
      <c r="AW202" s="45"/>
      <c r="AX202" s="45"/>
      <c r="AY202" s="45"/>
      <c r="AZ202" s="45"/>
      <c r="BA202" s="45"/>
      <c r="BB202" s="45"/>
      <c r="BC202" s="45"/>
      <c r="BD202" s="45"/>
      <c r="BE202" s="45"/>
      <c r="BF202" s="45"/>
      <c r="BG202" s="45"/>
      <c r="BH202" s="45"/>
      <c r="BI202" s="45"/>
      <c r="BJ202" s="45"/>
      <c r="BK202" s="45"/>
      <c r="BL202" s="45"/>
      <c r="BM202" s="45"/>
    </row>
    <row r="203" spans="1:65" x14ac:dyDescent="0.35">
      <c r="A203" s="51" t="s">
        <v>201</v>
      </c>
      <c r="B203" s="51" t="s">
        <v>277</v>
      </c>
      <c r="C203" s="51" t="s">
        <v>277</v>
      </c>
      <c r="D203" s="52">
        <v>1</v>
      </c>
      <c r="E203" s="52" t="s">
        <v>36</v>
      </c>
      <c r="F203" s="52">
        <v>1</v>
      </c>
      <c r="G203" s="52" t="s">
        <v>35</v>
      </c>
      <c r="H203" s="53">
        <v>22104</v>
      </c>
      <c r="I203" s="54" t="s">
        <v>360</v>
      </c>
      <c r="J203" s="63" t="s">
        <v>361</v>
      </c>
      <c r="K203" s="65" t="s">
        <v>362</v>
      </c>
      <c r="L203" s="56"/>
      <c r="M203" s="57"/>
      <c r="N203" s="58" t="s">
        <v>211</v>
      </c>
      <c r="O203" s="56">
        <v>35</v>
      </c>
      <c r="P203" s="56">
        <v>36</v>
      </c>
      <c r="Q203" s="59" t="s">
        <v>37</v>
      </c>
      <c r="R203" s="62">
        <v>1579</v>
      </c>
      <c r="S203" s="56">
        <v>0</v>
      </c>
      <c r="T203" s="56">
        <v>0</v>
      </c>
      <c r="U203" s="56">
        <v>0</v>
      </c>
      <c r="V203" s="56">
        <v>0</v>
      </c>
      <c r="W203" s="60">
        <v>1578.5</v>
      </c>
      <c r="X203" s="56">
        <v>0</v>
      </c>
      <c r="Y203" s="56">
        <v>0</v>
      </c>
      <c r="Z203" s="56">
        <v>0</v>
      </c>
      <c r="AA203" s="56">
        <v>0</v>
      </c>
      <c r="AB203" s="56">
        <v>0</v>
      </c>
      <c r="AC203" s="56">
        <v>0</v>
      </c>
      <c r="AD203" s="56">
        <v>0</v>
      </c>
      <c r="AE203" s="45"/>
      <c r="AF203" s="45"/>
      <c r="AG203" s="45"/>
      <c r="AH203" s="45"/>
      <c r="AI203" s="45"/>
      <c r="AJ203" s="45"/>
      <c r="AK203" s="45"/>
      <c r="AL203" s="45"/>
      <c r="AM203" s="45"/>
      <c r="AN203" s="45"/>
      <c r="AO203" s="45"/>
      <c r="AP203" s="45"/>
      <c r="AQ203" s="45"/>
      <c r="AR203" s="45"/>
      <c r="AS203" s="45"/>
      <c r="AT203" s="45"/>
      <c r="AU203" s="45"/>
      <c r="AV203" s="45"/>
      <c r="AW203" s="45"/>
      <c r="AX203" s="45"/>
      <c r="AY203" s="45"/>
      <c r="AZ203" s="45"/>
      <c r="BA203" s="45"/>
      <c r="BB203" s="45"/>
      <c r="BC203" s="45"/>
      <c r="BD203" s="45"/>
      <c r="BE203" s="45"/>
      <c r="BF203" s="45"/>
      <c r="BG203" s="45"/>
      <c r="BH203" s="45"/>
      <c r="BI203" s="45"/>
      <c r="BJ203" s="45"/>
      <c r="BK203" s="45"/>
      <c r="BL203" s="45"/>
      <c r="BM203" s="45"/>
    </row>
    <row r="204" spans="1:65" x14ac:dyDescent="0.35">
      <c r="A204" s="51" t="s">
        <v>201</v>
      </c>
      <c r="B204" s="51" t="s">
        <v>277</v>
      </c>
      <c r="C204" s="51" t="s">
        <v>277</v>
      </c>
      <c r="D204" s="71">
        <v>1</v>
      </c>
      <c r="E204" s="71" t="s">
        <v>48</v>
      </c>
      <c r="F204" s="71">
        <v>44</v>
      </c>
      <c r="G204" s="71" t="s">
        <v>35</v>
      </c>
      <c r="H204" s="53">
        <v>22104</v>
      </c>
      <c r="I204" s="54" t="s">
        <v>360</v>
      </c>
      <c r="J204" s="63" t="s">
        <v>363</v>
      </c>
      <c r="K204" s="63" t="s">
        <v>364</v>
      </c>
      <c r="L204" s="72"/>
      <c r="M204" s="57"/>
      <c r="N204" s="58" t="s">
        <v>211</v>
      </c>
      <c r="O204" s="56">
        <v>720</v>
      </c>
      <c r="P204" s="56">
        <v>7</v>
      </c>
      <c r="Q204" s="59" t="s">
        <v>37</v>
      </c>
      <c r="R204" s="62">
        <v>4680</v>
      </c>
      <c r="S204" s="56">
        <v>0</v>
      </c>
      <c r="T204" s="56">
        <v>0</v>
      </c>
      <c r="U204" s="56">
        <v>0</v>
      </c>
      <c r="V204" s="56">
        <v>0</v>
      </c>
      <c r="W204" s="60">
        <v>4680</v>
      </c>
      <c r="X204" s="56">
        <v>0</v>
      </c>
      <c r="Y204" s="56">
        <v>0</v>
      </c>
      <c r="Z204" s="56">
        <v>0</v>
      </c>
      <c r="AA204" s="56">
        <v>0</v>
      </c>
      <c r="AB204" s="56">
        <v>0</v>
      </c>
      <c r="AC204" s="56">
        <v>0</v>
      </c>
      <c r="AD204" s="56">
        <v>0</v>
      </c>
      <c r="AE204" s="45"/>
      <c r="AF204" s="45"/>
      <c r="AG204" s="45"/>
      <c r="AH204" s="45"/>
      <c r="AI204" s="45"/>
      <c r="AJ204" s="45"/>
      <c r="AK204" s="45"/>
      <c r="AL204" s="45"/>
      <c r="AM204" s="45"/>
      <c r="AN204" s="45"/>
      <c r="AO204" s="45"/>
      <c r="AP204" s="45"/>
      <c r="AQ204" s="45"/>
      <c r="AR204" s="45"/>
      <c r="AS204" s="45"/>
      <c r="AT204" s="45"/>
      <c r="AU204" s="45"/>
      <c r="AV204" s="45"/>
      <c r="AW204" s="45"/>
      <c r="AX204" s="45"/>
      <c r="AY204" s="45"/>
      <c r="AZ204" s="45"/>
      <c r="BA204" s="45"/>
      <c r="BB204" s="45"/>
      <c r="BC204" s="45"/>
      <c r="BD204" s="45"/>
      <c r="BE204" s="45"/>
      <c r="BF204" s="45"/>
      <c r="BG204" s="45"/>
      <c r="BH204" s="45"/>
      <c r="BI204" s="45"/>
      <c r="BJ204" s="45"/>
      <c r="BK204" s="45"/>
      <c r="BL204" s="45"/>
      <c r="BM204" s="45"/>
    </row>
    <row r="205" spans="1:65" x14ac:dyDescent="0.35">
      <c r="A205" s="51" t="s">
        <v>201</v>
      </c>
      <c r="B205" s="51" t="s">
        <v>277</v>
      </c>
      <c r="C205" s="51" t="s">
        <v>277</v>
      </c>
      <c r="D205" s="71">
        <v>1</v>
      </c>
      <c r="E205" s="71" t="s">
        <v>48</v>
      </c>
      <c r="F205" s="71">
        <v>44</v>
      </c>
      <c r="G205" s="71" t="s">
        <v>35</v>
      </c>
      <c r="H205" s="53">
        <v>22104</v>
      </c>
      <c r="I205" s="54" t="s">
        <v>360</v>
      </c>
      <c r="J205" s="63" t="s">
        <v>365</v>
      </c>
      <c r="K205" s="63" t="s">
        <v>366</v>
      </c>
      <c r="L205" s="72"/>
      <c r="M205" s="57"/>
      <c r="N205" s="58" t="s">
        <v>57</v>
      </c>
      <c r="O205" s="56">
        <v>20</v>
      </c>
      <c r="P205" s="56">
        <v>40</v>
      </c>
      <c r="Q205" s="59" t="s">
        <v>37</v>
      </c>
      <c r="R205" s="60">
        <v>800</v>
      </c>
      <c r="S205" s="56">
        <v>0</v>
      </c>
      <c r="T205" s="56">
        <v>0</v>
      </c>
      <c r="U205" s="56">
        <v>0</v>
      </c>
      <c r="V205" s="56">
        <v>0</v>
      </c>
      <c r="W205" s="60">
        <v>800</v>
      </c>
      <c r="X205" s="56">
        <v>0</v>
      </c>
      <c r="Y205" s="56">
        <v>0</v>
      </c>
      <c r="Z205" s="56">
        <v>0</v>
      </c>
      <c r="AA205" s="56">
        <v>0</v>
      </c>
      <c r="AB205" s="56">
        <v>0</v>
      </c>
      <c r="AC205" s="56">
        <v>0</v>
      </c>
      <c r="AD205" s="56">
        <v>0</v>
      </c>
      <c r="AE205" s="45"/>
      <c r="AF205" s="45"/>
      <c r="AG205" s="45"/>
      <c r="AH205" s="45"/>
      <c r="AI205" s="45"/>
      <c r="AJ205" s="45"/>
      <c r="AK205" s="45"/>
      <c r="AL205" s="45"/>
      <c r="AM205" s="45"/>
      <c r="AN205" s="45"/>
      <c r="AO205" s="45"/>
      <c r="AP205" s="45"/>
      <c r="AQ205" s="45"/>
      <c r="AR205" s="45"/>
      <c r="AS205" s="45"/>
      <c r="AT205" s="45"/>
      <c r="AU205" s="45"/>
      <c r="AV205" s="45"/>
      <c r="AW205" s="45"/>
      <c r="AX205" s="45"/>
      <c r="AY205" s="45"/>
      <c r="AZ205" s="45"/>
      <c r="BA205" s="45"/>
      <c r="BB205" s="45"/>
      <c r="BC205" s="45"/>
      <c r="BD205" s="45"/>
      <c r="BE205" s="45"/>
      <c r="BF205" s="45"/>
      <c r="BG205" s="45"/>
      <c r="BH205" s="45"/>
      <c r="BI205" s="45"/>
      <c r="BJ205" s="45"/>
      <c r="BK205" s="45"/>
      <c r="BL205" s="45"/>
      <c r="BM205" s="45"/>
    </row>
    <row r="206" spans="1:65" x14ac:dyDescent="0.35">
      <c r="A206" s="51" t="s">
        <v>201</v>
      </c>
      <c r="B206" s="51" t="s">
        <v>277</v>
      </c>
      <c r="C206" s="51" t="s">
        <v>277</v>
      </c>
      <c r="D206" s="71">
        <v>1</v>
      </c>
      <c r="E206" s="71" t="s">
        <v>48</v>
      </c>
      <c r="F206" s="71">
        <v>44</v>
      </c>
      <c r="G206" s="71" t="s">
        <v>35</v>
      </c>
      <c r="H206" s="53">
        <v>22104</v>
      </c>
      <c r="I206" s="54" t="s">
        <v>360</v>
      </c>
      <c r="J206" s="63" t="s">
        <v>367</v>
      </c>
      <c r="K206" s="63" t="s">
        <v>368</v>
      </c>
      <c r="L206" s="72"/>
      <c r="M206" s="57"/>
      <c r="N206" s="58" t="s">
        <v>138</v>
      </c>
      <c r="O206" s="56">
        <v>20</v>
      </c>
      <c r="P206" s="56">
        <v>25</v>
      </c>
      <c r="Q206" s="59" t="s">
        <v>37</v>
      </c>
      <c r="R206" s="60">
        <v>504</v>
      </c>
      <c r="S206" s="56">
        <v>0</v>
      </c>
      <c r="T206" s="56">
        <v>0</v>
      </c>
      <c r="U206" s="56">
        <v>0</v>
      </c>
      <c r="V206" s="56">
        <v>0</v>
      </c>
      <c r="W206" s="60">
        <v>504.4</v>
      </c>
      <c r="X206" s="56">
        <v>0</v>
      </c>
      <c r="Y206" s="56">
        <v>0</v>
      </c>
      <c r="Z206" s="56">
        <v>0</v>
      </c>
      <c r="AA206" s="56">
        <v>0</v>
      </c>
      <c r="AB206" s="56">
        <v>0</v>
      </c>
      <c r="AC206" s="56">
        <v>0</v>
      </c>
      <c r="AD206" s="56">
        <v>0</v>
      </c>
      <c r="AE206" s="45"/>
      <c r="AF206" s="45"/>
      <c r="AG206" s="45"/>
      <c r="AH206" s="45"/>
      <c r="AI206" s="45"/>
      <c r="AJ206" s="45"/>
      <c r="AK206" s="45"/>
      <c r="AL206" s="45"/>
      <c r="AM206" s="45"/>
      <c r="AN206" s="45"/>
      <c r="AO206" s="45"/>
      <c r="AP206" s="45"/>
      <c r="AQ206" s="45"/>
      <c r="AR206" s="45"/>
      <c r="AS206" s="45"/>
      <c r="AT206" s="45"/>
      <c r="AU206" s="45"/>
      <c r="AV206" s="45"/>
      <c r="AW206" s="45"/>
      <c r="AX206" s="45"/>
      <c r="AY206" s="45"/>
      <c r="AZ206" s="45"/>
      <c r="BA206" s="45"/>
      <c r="BB206" s="45"/>
      <c r="BC206" s="45"/>
      <c r="BD206" s="45"/>
      <c r="BE206" s="45"/>
      <c r="BF206" s="45"/>
      <c r="BG206" s="45"/>
      <c r="BH206" s="45"/>
      <c r="BI206" s="45"/>
      <c r="BJ206" s="45"/>
      <c r="BK206" s="45"/>
      <c r="BL206" s="45"/>
      <c r="BM206" s="45"/>
    </row>
    <row r="207" spans="1:65" x14ac:dyDescent="0.35">
      <c r="A207" s="51" t="s">
        <v>201</v>
      </c>
      <c r="B207" s="51" t="s">
        <v>277</v>
      </c>
      <c r="C207" s="51" t="s">
        <v>277</v>
      </c>
      <c r="D207" s="71">
        <v>1</v>
      </c>
      <c r="E207" s="71" t="s">
        <v>48</v>
      </c>
      <c r="F207" s="71">
        <v>44</v>
      </c>
      <c r="G207" s="71" t="s">
        <v>35</v>
      </c>
      <c r="H207" s="53">
        <v>22104</v>
      </c>
      <c r="I207" s="54" t="s">
        <v>360</v>
      </c>
      <c r="J207" s="63" t="s">
        <v>369</v>
      </c>
      <c r="K207" s="63" t="s">
        <v>68</v>
      </c>
      <c r="L207" s="72"/>
      <c r="M207" s="57"/>
      <c r="N207" s="58" t="s">
        <v>211</v>
      </c>
      <c r="O207" s="56">
        <v>243</v>
      </c>
      <c r="P207" s="56">
        <v>21</v>
      </c>
      <c r="Q207" s="59" t="s">
        <v>37</v>
      </c>
      <c r="R207" s="62">
        <v>5103</v>
      </c>
      <c r="S207" s="56">
        <v>0</v>
      </c>
      <c r="T207" s="56">
        <v>0</v>
      </c>
      <c r="U207" s="56">
        <v>0</v>
      </c>
      <c r="V207" s="56">
        <v>0</v>
      </c>
      <c r="W207" s="60">
        <v>5103</v>
      </c>
      <c r="X207" s="56">
        <v>0</v>
      </c>
      <c r="Y207" s="56">
        <v>0</v>
      </c>
      <c r="Z207" s="56">
        <v>0</v>
      </c>
      <c r="AA207" s="56">
        <v>0</v>
      </c>
      <c r="AB207" s="56">
        <v>0</v>
      </c>
      <c r="AC207" s="56">
        <v>0</v>
      </c>
      <c r="AD207" s="56">
        <v>0</v>
      </c>
      <c r="AE207" s="45"/>
      <c r="AF207" s="45"/>
      <c r="AG207" s="45"/>
      <c r="AH207" s="45"/>
      <c r="AI207" s="45"/>
      <c r="AJ207" s="45"/>
      <c r="AK207" s="45"/>
      <c r="AL207" s="45"/>
      <c r="AM207" s="45"/>
      <c r="AN207" s="45"/>
      <c r="AO207" s="45"/>
      <c r="AP207" s="45"/>
      <c r="AQ207" s="45"/>
      <c r="AR207" s="45"/>
      <c r="AS207" s="45"/>
      <c r="AT207" s="45"/>
      <c r="AU207" s="45"/>
      <c r="AV207" s="45"/>
      <c r="AW207" s="45"/>
      <c r="AX207" s="45"/>
      <c r="AY207" s="45"/>
      <c r="AZ207" s="45"/>
      <c r="BA207" s="45"/>
      <c r="BB207" s="45"/>
      <c r="BC207" s="45"/>
      <c r="BD207" s="45"/>
      <c r="BE207" s="45"/>
      <c r="BF207" s="45"/>
      <c r="BG207" s="45"/>
      <c r="BH207" s="45"/>
      <c r="BI207" s="45"/>
      <c r="BJ207" s="45"/>
      <c r="BK207" s="45"/>
      <c r="BL207" s="45"/>
      <c r="BM207" s="45"/>
    </row>
    <row r="208" spans="1:65" x14ac:dyDescent="0.35">
      <c r="A208" s="33" t="s">
        <v>201</v>
      </c>
      <c r="B208" s="33" t="s">
        <v>277</v>
      </c>
      <c r="C208" s="33" t="s">
        <v>277</v>
      </c>
      <c r="D208" s="34">
        <v>1</v>
      </c>
      <c r="E208" s="34" t="s">
        <v>36</v>
      </c>
      <c r="F208" s="52">
        <v>1</v>
      </c>
      <c r="G208" s="52" t="s">
        <v>35</v>
      </c>
      <c r="H208" s="53">
        <v>25201</v>
      </c>
      <c r="I208" s="54" t="s">
        <v>370</v>
      </c>
      <c r="J208" s="63" t="s">
        <v>371</v>
      </c>
      <c r="K208" s="65" t="s">
        <v>372</v>
      </c>
      <c r="L208" s="72"/>
      <c r="M208" s="57"/>
      <c r="N208" s="58" t="s">
        <v>211</v>
      </c>
      <c r="O208" s="56">
        <v>20</v>
      </c>
      <c r="P208" s="56">
        <v>75</v>
      </c>
      <c r="Q208" s="59" t="s">
        <v>37</v>
      </c>
      <c r="R208" s="60">
        <v>0</v>
      </c>
      <c r="S208" s="56">
        <v>0</v>
      </c>
      <c r="T208" s="56">
        <v>0</v>
      </c>
      <c r="U208" s="56">
        <v>0</v>
      </c>
      <c r="V208" s="56">
        <v>0</v>
      </c>
      <c r="W208" s="56">
        <v>0</v>
      </c>
      <c r="X208" s="56">
        <v>0</v>
      </c>
      <c r="Y208" s="56">
        <v>0</v>
      </c>
      <c r="Z208" s="56">
        <v>0</v>
      </c>
      <c r="AA208" s="56">
        <v>0</v>
      </c>
      <c r="AB208" s="56">
        <v>0</v>
      </c>
      <c r="AC208" s="56">
        <v>0</v>
      </c>
      <c r="AD208" s="56">
        <v>0</v>
      </c>
      <c r="AE208" s="45"/>
      <c r="AF208" s="45"/>
      <c r="AG208" s="45"/>
      <c r="AH208" s="45"/>
      <c r="AI208" s="45"/>
      <c r="AJ208" s="45"/>
      <c r="AK208" s="45"/>
      <c r="AL208" s="45"/>
      <c r="AM208" s="45"/>
      <c r="AN208" s="45"/>
      <c r="AO208" s="45"/>
      <c r="AP208" s="45"/>
      <c r="AQ208" s="45"/>
      <c r="AR208" s="45"/>
      <c r="AS208" s="45"/>
      <c r="AT208" s="45"/>
      <c r="AU208" s="45"/>
      <c r="AV208" s="45"/>
      <c r="AW208" s="45"/>
      <c r="AX208" s="45"/>
      <c r="AY208" s="45"/>
      <c r="AZ208" s="45"/>
      <c r="BA208" s="45"/>
      <c r="BB208" s="45"/>
      <c r="BC208" s="45"/>
      <c r="BD208" s="45"/>
      <c r="BE208" s="45"/>
      <c r="BF208" s="45"/>
      <c r="BG208" s="45"/>
      <c r="BH208" s="45"/>
      <c r="BI208" s="45"/>
      <c r="BJ208" s="45"/>
      <c r="BK208" s="45"/>
      <c r="BL208" s="45"/>
      <c r="BM208" s="45"/>
    </row>
    <row r="209" spans="1:65" x14ac:dyDescent="0.35">
      <c r="A209" s="51" t="s">
        <v>201</v>
      </c>
      <c r="B209" s="51" t="s">
        <v>277</v>
      </c>
      <c r="C209" s="51" t="s">
        <v>277</v>
      </c>
      <c r="D209" s="52">
        <v>1</v>
      </c>
      <c r="E209" s="52" t="s">
        <v>36</v>
      </c>
      <c r="F209" s="52">
        <v>1</v>
      </c>
      <c r="G209" s="52" t="s">
        <v>35</v>
      </c>
      <c r="H209" s="55">
        <v>26103</v>
      </c>
      <c r="I209" s="54" t="s">
        <v>373</v>
      </c>
      <c r="J209" s="63" t="s">
        <v>374</v>
      </c>
      <c r="K209" s="61" t="s">
        <v>375</v>
      </c>
      <c r="L209" s="72"/>
      <c r="M209" s="57"/>
      <c r="N209" s="58" t="s">
        <v>348</v>
      </c>
      <c r="O209" s="56">
        <v>800</v>
      </c>
      <c r="P209" s="56">
        <v>25</v>
      </c>
      <c r="Q209" s="59" t="s">
        <v>37</v>
      </c>
      <c r="R209" s="62">
        <v>8013</v>
      </c>
      <c r="S209" s="56">
        <v>0</v>
      </c>
      <c r="T209" s="56">
        <v>0</v>
      </c>
      <c r="U209" s="56">
        <v>0</v>
      </c>
      <c r="V209" s="56">
        <v>0</v>
      </c>
      <c r="W209" s="62">
        <v>8013</v>
      </c>
      <c r="X209" s="56">
        <v>0</v>
      </c>
      <c r="Y209" s="56">
        <v>0</v>
      </c>
      <c r="Z209" s="56">
        <v>0</v>
      </c>
      <c r="AA209" s="56">
        <v>0</v>
      </c>
      <c r="AB209" s="56">
        <v>0</v>
      </c>
      <c r="AC209" s="56">
        <v>0</v>
      </c>
      <c r="AD209" s="56">
        <v>0</v>
      </c>
      <c r="AE209" s="45"/>
      <c r="AF209" s="45"/>
      <c r="AG209" s="45"/>
      <c r="AH209" s="45"/>
      <c r="AI209" s="45"/>
      <c r="AJ209" s="45"/>
      <c r="AK209" s="45"/>
      <c r="AL209" s="45"/>
      <c r="AM209" s="45"/>
      <c r="AN209" s="45"/>
      <c r="AO209" s="45"/>
      <c r="AP209" s="45"/>
      <c r="AQ209" s="45"/>
      <c r="AR209" s="45"/>
      <c r="AS209" s="45"/>
      <c r="AT209" s="45"/>
      <c r="AU209" s="45"/>
      <c r="AV209" s="45"/>
      <c r="AW209" s="45"/>
      <c r="AX209" s="45"/>
      <c r="AY209" s="45"/>
      <c r="AZ209" s="45"/>
      <c r="BA209" s="45"/>
      <c r="BB209" s="45"/>
      <c r="BC209" s="45"/>
      <c r="BD209" s="45"/>
      <c r="BE209" s="45"/>
      <c r="BF209" s="45"/>
      <c r="BG209" s="45"/>
      <c r="BH209" s="45"/>
      <c r="BI209" s="45"/>
      <c r="BJ209" s="45"/>
      <c r="BK209" s="45"/>
      <c r="BL209" s="45"/>
      <c r="BM209" s="45"/>
    </row>
    <row r="210" spans="1:65" x14ac:dyDescent="0.35">
      <c r="A210" s="33" t="s">
        <v>201</v>
      </c>
      <c r="B210" s="33" t="s">
        <v>277</v>
      </c>
      <c r="C210" s="33" t="s">
        <v>277</v>
      </c>
      <c r="D210" s="34">
        <v>1</v>
      </c>
      <c r="E210" s="34" t="s">
        <v>48</v>
      </c>
      <c r="F210" s="34">
        <v>44</v>
      </c>
      <c r="G210" s="34" t="s">
        <v>35</v>
      </c>
      <c r="H210" s="53">
        <v>26103</v>
      </c>
      <c r="I210" s="64" t="s">
        <v>373</v>
      </c>
      <c r="J210" s="63" t="s">
        <v>374</v>
      </c>
      <c r="K210" s="61" t="s">
        <v>375</v>
      </c>
      <c r="L210" s="72"/>
      <c r="M210" s="57"/>
      <c r="N210" s="58" t="s">
        <v>348</v>
      </c>
      <c r="O210" s="56">
        <v>400</v>
      </c>
      <c r="P210" s="56">
        <v>25</v>
      </c>
      <c r="Q210" s="59" t="s">
        <v>37</v>
      </c>
      <c r="R210" s="60">
        <v>0</v>
      </c>
      <c r="S210" s="56">
        <v>0</v>
      </c>
      <c r="T210" s="56">
        <v>0</v>
      </c>
      <c r="U210" s="56">
        <v>0</v>
      </c>
      <c r="V210" s="56">
        <v>0</v>
      </c>
      <c r="W210" s="60">
        <v>0</v>
      </c>
      <c r="X210" s="56">
        <v>0</v>
      </c>
      <c r="Y210" s="56">
        <v>0</v>
      </c>
      <c r="Z210" s="56">
        <v>0</v>
      </c>
      <c r="AA210" s="56">
        <v>0</v>
      </c>
      <c r="AB210" s="56">
        <v>0</v>
      </c>
      <c r="AC210" s="56">
        <v>0</v>
      </c>
      <c r="AD210" s="56">
        <v>0</v>
      </c>
      <c r="AE210" s="45"/>
      <c r="AF210" s="45"/>
      <c r="AG210" s="45"/>
      <c r="AH210" s="45"/>
      <c r="AI210" s="45"/>
      <c r="AJ210" s="45"/>
      <c r="AK210" s="45"/>
      <c r="AL210" s="45"/>
      <c r="AM210" s="45"/>
      <c r="AN210" s="45"/>
      <c r="AO210" s="45"/>
      <c r="AP210" s="45"/>
      <c r="AQ210" s="45"/>
      <c r="AR210" s="45"/>
      <c r="AS210" s="45"/>
      <c r="AT210" s="45"/>
      <c r="AU210" s="45"/>
      <c r="AV210" s="45"/>
      <c r="AW210" s="45"/>
      <c r="AX210" s="45"/>
      <c r="AY210" s="45"/>
      <c r="AZ210" s="45"/>
      <c r="BA210" s="45"/>
      <c r="BB210" s="45"/>
      <c r="BC210" s="45"/>
      <c r="BD210" s="45"/>
      <c r="BE210" s="45"/>
      <c r="BF210" s="45"/>
      <c r="BG210" s="45"/>
      <c r="BH210" s="45"/>
      <c r="BI210" s="45"/>
      <c r="BJ210" s="45"/>
      <c r="BK210" s="45"/>
      <c r="BL210" s="45"/>
      <c r="BM210" s="45"/>
    </row>
    <row r="211" spans="1:65" x14ac:dyDescent="0.35">
      <c r="A211" s="51" t="s">
        <v>201</v>
      </c>
      <c r="B211" s="51" t="s">
        <v>277</v>
      </c>
      <c r="C211" s="51" t="s">
        <v>277</v>
      </c>
      <c r="D211" s="52">
        <v>1</v>
      </c>
      <c r="E211" s="52" t="s">
        <v>38</v>
      </c>
      <c r="F211" s="52">
        <v>45</v>
      </c>
      <c r="G211" s="52" t="s">
        <v>35</v>
      </c>
      <c r="H211" s="53">
        <v>26103</v>
      </c>
      <c r="I211" s="54" t="s">
        <v>373</v>
      </c>
      <c r="J211" s="63" t="s">
        <v>374</v>
      </c>
      <c r="K211" s="61" t="s">
        <v>375</v>
      </c>
      <c r="L211" s="72"/>
      <c r="M211" s="57"/>
      <c r="N211" s="58" t="s">
        <v>348</v>
      </c>
      <c r="O211" s="56">
        <v>120</v>
      </c>
      <c r="P211" s="56">
        <v>25</v>
      </c>
      <c r="Q211" s="59" t="s">
        <v>37</v>
      </c>
      <c r="R211" s="62">
        <v>4182</v>
      </c>
      <c r="S211" s="56">
        <v>0</v>
      </c>
      <c r="T211" s="56">
        <v>0</v>
      </c>
      <c r="U211" s="56">
        <v>0</v>
      </c>
      <c r="V211" s="56">
        <v>0</v>
      </c>
      <c r="W211" s="62">
        <v>4182</v>
      </c>
      <c r="X211" s="56">
        <v>0</v>
      </c>
      <c r="Y211" s="56">
        <v>0</v>
      </c>
      <c r="Z211" s="56">
        <v>0</v>
      </c>
      <c r="AA211" s="56">
        <v>0</v>
      </c>
      <c r="AB211" s="56">
        <v>0</v>
      </c>
      <c r="AC211" s="56">
        <v>0</v>
      </c>
      <c r="AD211" s="56">
        <v>0</v>
      </c>
      <c r="AE211" s="45"/>
      <c r="AF211" s="45"/>
      <c r="AG211" s="45"/>
      <c r="AH211" s="45"/>
      <c r="AI211" s="45"/>
      <c r="AJ211" s="45"/>
      <c r="AK211" s="45"/>
      <c r="AL211" s="45"/>
      <c r="AM211" s="45"/>
      <c r="AN211" s="45"/>
      <c r="AO211" s="45"/>
      <c r="AP211" s="45"/>
      <c r="AQ211" s="45"/>
      <c r="AR211" s="45"/>
      <c r="AS211" s="45"/>
      <c r="AT211" s="45"/>
      <c r="AU211" s="45"/>
      <c r="AV211" s="45"/>
      <c r="AW211" s="45"/>
      <c r="AX211" s="45"/>
      <c r="AY211" s="45"/>
      <c r="AZ211" s="45"/>
      <c r="BA211" s="45"/>
      <c r="BB211" s="45"/>
      <c r="BC211" s="45"/>
      <c r="BD211" s="45"/>
      <c r="BE211" s="45"/>
      <c r="BF211" s="45"/>
      <c r="BG211" s="45"/>
      <c r="BH211" s="45"/>
      <c r="BI211" s="45"/>
      <c r="BJ211" s="45"/>
      <c r="BK211" s="45"/>
      <c r="BL211" s="45"/>
      <c r="BM211" s="45"/>
    </row>
    <row r="212" spans="1:65" x14ac:dyDescent="0.35">
      <c r="A212" s="51" t="s">
        <v>201</v>
      </c>
      <c r="B212" s="51" t="s">
        <v>277</v>
      </c>
      <c r="C212" s="51" t="s">
        <v>277</v>
      </c>
      <c r="D212" s="52">
        <v>1</v>
      </c>
      <c r="E212" s="52" t="s">
        <v>36</v>
      </c>
      <c r="F212" s="52">
        <v>1</v>
      </c>
      <c r="G212" s="52" t="s">
        <v>35</v>
      </c>
      <c r="H212" s="53">
        <v>26105</v>
      </c>
      <c r="I212" s="54" t="s">
        <v>376</v>
      </c>
      <c r="J212" s="73" t="s">
        <v>377</v>
      </c>
      <c r="K212" s="61" t="s">
        <v>378</v>
      </c>
      <c r="L212" s="72"/>
      <c r="M212" s="57"/>
      <c r="N212" s="58" t="s">
        <v>348</v>
      </c>
      <c r="O212" s="56">
        <v>63</v>
      </c>
      <c r="P212" s="56">
        <v>25</v>
      </c>
      <c r="Q212" s="59" t="s">
        <v>37</v>
      </c>
      <c r="R212" s="60">
        <v>0</v>
      </c>
      <c r="S212" s="56">
        <v>0</v>
      </c>
      <c r="T212" s="56">
        <v>0</v>
      </c>
      <c r="U212" s="56">
        <v>0</v>
      </c>
      <c r="V212" s="56">
        <v>0</v>
      </c>
      <c r="W212" s="56">
        <v>0</v>
      </c>
      <c r="X212" s="56">
        <v>0</v>
      </c>
      <c r="Y212" s="56">
        <v>0</v>
      </c>
      <c r="Z212" s="56">
        <v>0</v>
      </c>
      <c r="AA212" s="56">
        <v>0</v>
      </c>
      <c r="AB212" s="56">
        <v>0</v>
      </c>
      <c r="AC212" s="56">
        <v>0</v>
      </c>
      <c r="AD212" s="56">
        <v>0</v>
      </c>
      <c r="AE212" s="45"/>
      <c r="AF212" s="45"/>
      <c r="AG212" s="45"/>
      <c r="AH212" s="45"/>
      <c r="AI212" s="45"/>
      <c r="AJ212" s="45"/>
      <c r="AK212" s="45"/>
      <c r="AL212" s="45"/>
      <c r="AM212" s="45"/>
      <c r="AN212" s="45"/>
      <c r="AO212" s="45"/>
      <c r="AP212" s="45"/>
      <c r="AQ212" s="45"/>
      <c r="AR212" s="45"/>
      <c r="AS212" s="45"/>
      <c r="AT212" s="45"/>
      <c r="AU212" s="45"/>
      <c r="AV212" s="45"/>
      <c r="AW212" s="45"/>
      <c r="AX212" s="45"/>
      <c r="AY212" s="45"/>
      <c r="AZ212" s="45"/>
      <c r="BA212" s="45"/>
      <c r="BB212" s="45"/>
      <c r="BC212" s="45"/>
      <c r="BD212" s="45"/>
      <c r="BE212" s="45"/>
      <c r="BF212" s="45"/>
      <c r="BG212" s="45"/>
      <c r="BH212" s="45"/>
      <c r="BI212" s="45"/>
      <c r="BJ212" s="45"/>
      <c r="BK212" s="45"/>
      <c r="BL212" s="45"/>
      <c r="BM212" s="45"/>
    </row>
    <row r="213" spans="1:65" x14ac:dyDescent="0.35">
      <c r="A213" s="51" t="s">
        <v>201</v>
      </c>
      <c r="B213" s="51" t="s">
        <v>277</v>
      </c>
      <c r="C213" s="52" t="s">
        <v>277</v>
      </c>
      <c r="D213" s="74">
        <v>1</v>
      </c>
      <c r="E213" s="74" t="s">
        <v>36</v>
      </c>
      <c r="F213" s="74">
        <v>1</v>
      </c>
      <c r="G213" s="74" t="s">
        <v>35</v>
      </c>
      <c r="H213" s="53">
        <v>29401</v>
      </c>
      <c r="I213" s="54" t="s">
        <v>379</v>
      </c>
      <c r="J213" s="63" t="s">
        <v>246</v>
      </c>
      <c r="K213" s="63" t="s">
        <v>247</v>
      </c>
      <c r="L213" s="72"/>
      <c r="M213" s="57"/>
      <c r="N213" s="58" t="s">
        <v>211</v>
      </c>
      <c r="O213" s="56">
        <v>10</v>
      </c>
      <c r="P213" s="56">
        <v>290</v>
      </c>
      <c r="Q213" s="59" t="s">
        <v>37</v>
      </c>
      <c r="R213" s="62">
        <v>2900</v>
      </c>
      <c r="S213" s="56">
        <v>0</v>
      </c>
      <c r="T213" s="56">
        <v>0</v>
      </c>
      <c r="U213" s="56">
        <v>0</v>
      </c>
      <c r="V213" s="56">
        <v>0</v>
      </c>
      <c r="W213" s="62">
        <v>2900</v>
      </c>
      <c r="X213" s="56">
        <v>0</v>
      </c>
      <c r="Y213" s="56">
        <v>0</v>
      </c>
      <c r="Z213" s="56">
        <v>0</v>
      </c>
      <c r="AA213" s="56">
        <v>0</v>
      </c>
      <c r="AB213" s="56">
        <v>0</v>
      </c>
      <c r="AC213" s="56">
        <v>0</v>
      </c>
      <c r="AD213" s="56">
        <v>0</v>
      </c>
      <c r="AE213" s="45"/>
      <c r="AF213" s="45"/>
      <c r="AG213" s="45"/>
      <c r="AH213" s="45"/>
      <c r="AI213" s="45"/>
      <c r="AJ213" s="45"/>
      <c r="AK213" s="45"/>
      <c r="AL213" s="45"/>
      <c r="AM213" s="45"/>
      <c r="AN213" s="45"/>
      <c r="AO213" s="45"/>
      <c r="AP213" s="45"/>
      <c r="AQ213" s="45"/>
      <c r="AR213" s="45"/>
      <c r="AS213" s="45"/>
      <c r="AT213" s="45"/>
      <c r="AU213" s="45"/>
      <c r="AV213" s="45"/>
      <c r="AW213" s="45"/>
      <c r="AX213" s="45"/>
      <c r="AY213" s="45"/>
      <c r="AZ213" s="45"/>
      <c r="BA213" s="45"/>
      <c r="BB213" s="45"/>
      <c r="BC213" s="45"/>
      <c r="BD213" s="45"/>
      <c r="BE213" s="45"/>
      <c r="BF213" s="45"/>
      <c r="BG213" s="45"/>
      <c r="BH213" s="45"/>
      <c r="BI213" s="45"/>
      <c r="BJ213" s="45"/>
      <c r="BK213" s="45"/>
      <c r="BL213" s="45"/>
      <c r="BM213" s="45"/>
    </row>
    <row r="214" spans="1:65" x14ac:dyDescent="0.35">
      <c r="A214" s="51" t="s">
        <v>201</v>
      </c>
      <c r="B214" s="51" t="s">
        <v>277</v>
      </c>
      <c r="C214" s="52" t="s">
        <v>277</v>
      </c>
      <c r="D214" s="74">
        <v>1</v>
      </c>
      <c r="E214" s="74" t="s">
        <v>36</v>
      </c>
      <c r="F214" s="74">
        <v>1</v>
      </c>
      <c r="G214" s="74" t="s">
        <v>35</v>
      </c>
      <c r="H214" s="53">
        <v>29401</v>
      </c>
      <c r="I214" s="54" t="s">
        <v>379</v>
      </c>
      <c r="J214" s="63" t="s">
        <v>380</v>
      </c>
      <c r="K214" s="63" t="s">
        <v>381</v>
      </c>
      <c r="L214" s="72"/>
      <c r="M214" s="57"/>
      <c r="N214" s="58" t="s">
        <v>211</v>
      </c>
      <c r="O214" s="56">
        <v>2</v>
      </c>
      <c r="P214" s="66">
        <v>2366</v>
      </c>
      <c r="Q214" s="59" t="s">
        <v>37</v>
      </c>
      <c r="R214" s="62">
        <v>4733</v>
      </c>
      <c r="S214" s="56">
        <v>0</v>
      </c>
      <c r="T214" s="56">
        <v>0</v>
      </c>
      <c r="U214" s="56">
        <v>0</v>
      </c>
      <c r="V214" s="56">
        <v>0</v>
      </c>
      <c r="W214" s="62">
        <v>4733</v>
      </c>
      <c r="X214" s="56">
        <v>0</v>
      </c>
      <c r="Y214" s="56">
        <v>0</v>
      </c>
      <c r="Z214" s="56">
        <v>0</v>
      </c>
      <c r="AA214" s="56">
        <v>0</v>
      </c>
      <c r="AB214" s="56">
        <v>0</v>
      </c>
      <c r="AC214" s="56">
        <v>0</v>
      </c>
      <c r="AD214" s="56">
        <v>0</v>
      </c>
      <c r="AE214" s="45"/>
      <c r="AF214" s="45"/>
      <c r="AG214" s="45"/>
      <c r="AH214" s="45"/>
      <c r="AI214" s="45"/>
      <c r="AJ214" s="45"/>
      <c r="AK214" s="45"/>
      <c r="AL214" s="45"/>
      <c r="AM214" s="45"/>
      <c r="AN214" s="45"/>
      <c r="AO214" s="45"/>
      <c r="AP214" s="45"/>
      <c r="AQ214" s="45"/>
      <c r="AR214" s="45"/>
      <c r="AS214" s="45"/>
      <c r="AT214" s="45"/>
      <c r="AU214" s="45"/>
      <c r="AV214" s="45"/>
      <c r="AW214" s="45"/>
      <c r="AX214" s="45"/>
      <c r="AY214" s="45"/>
      <c r="AZ214" s="45"/>
      <c r="BA214" s="45"/>
      <c r="BB214" s="45"/>
      <c r="BC214" s="45"/>
      <c r="BD214" s="45"/>
      <c r="BE214" s="45"/>
      <c r="BF214" s="45"/>
      <c r="BG214" s="45"/>
      <c r="BH214" s="45"/>
      <c r="BI214" s="45"/>
      <c r="BJ214" s="45"/>
      <c r="BK214" s="45"/>
      <c r="BL214" s="45"/>
      <c r="BM214" s="45"/>
    </row>
    <row r="215" spans="1:65" x14ac:dyDescent="0.35">
      <c r="A215" s="51" t="s">
        <v>201</v>
      </c>
      <c r="B215" s="51" t="s">
        <v>277</v>
      </c>
      <c r="C215" s="52" t="s">
        <v>277</v>
      </c>
      <c r="D215" s="74">
        <v>1</v>
      </c>
      <c r="E215" s="74" t="s">
        <v>36</v>
      </c>
      <c r="F215" s="74">
        <v>1</v>
      </c>
      <c r="G215" s="74" t="s">
        <v>35</v>
      </c>
      <c r="H215" s="53">
        <v>29901</v>
      </c>
      <c r="I215" s="75" t="s">
        <v>382</v>
      </c>
      <c r="J215" s="63" t="s">
        <v>383</v>
      </c>
      <c r="K215" s="63" t="s">
        <v>384</v>
      </c>
      <c r="L215" s="72"/>
      <c r="M215" s="57"/>
      <c r="N215" s="58" t="s">
        <v>211</v>
      </c>
      <c r="O215" s="56">
        <v>2</v>
      </c>
      <c r="P215" s="56">
        <v>99</v>
      </c>
      <c r="Q215" s="59" t="s">
        <v>37</v>
      </c>
      <c r="R215" s="60">
        <v>198</v>
      </c>
      <c r="S215" s="56">
        <v>0</v>
      </c>
      <c r="T215" s="56">
        <v>0</v>
      </c>
      <c r="U215" s="56">
        <v>0</v>
      </c>
      <c r="V215" s="56">
        <v>0</v>
      </c>
      <c r="W215" s="60">
        <v>198</v>
      </c>
      <c r="X215" s="56">
        <v>0</v>
      </c>
      <c r="Y215" s="56">
        <v>0</v>
      </c>
      <c r="Z215" s="56">
        <v>0</v>
      </c>
      <c r="AA215" s="56">
        <v>0</v>
      </c>
      <c r="AB215" s="56">
        <v>0</v>
      </c>
      <c r="AC215" s="56">
        <v>0</v>
      </c>
      <c r="AD215" s="56">
        <v>0</v>
      </c>
      <c r="AE215" s="45"/>
      <c r="AF215" s="45"/>
      <c r="AG215" s="45"/>
      <c r="AH215" s="45"/>
      <c r="AI215" s="45"/>
      <c r="AJ215" s="45"/>
      <c r="AK215" s="45"/>
      <c r="AL215" s="45"/>
      <c r="AM215" s="45"/>
      <c r="AN215" s="45"/>
      <c r="AO215" s="45"/>
      <c r="AP215" s="45"/>
      <c r="AQ215" s="45"/>
      <c r="AR215" s="45"/>
      <c r="AS215" s="45"/>
      <c r="AT215" s="45"/>
      <c r="AU215" s="45"/>
      <c r="AV215" s="45"/>
      <c r="AW215" s="45"/>
      <c r="AX215" s="45"/>
      <c r="AY215" s="45"/>
      <c r="AZ215" s="45"/>
      <c r="BA215" s="45"/>
      <c r="BB215" s="45"/>
      <c r="BC215" s="45"/>
      <c r="BD215" s="45"/>
      <c r="BE215" s="45"/>
      <c r="BF215" s="45"/>
      <c r="BG215" s="45"/>
      <c r="BH215" s="45"/>
      <c r="BI215" s="45"/>
      <c r="BJ215" s="45"/>
      <c r="BK215" s="45"/>
      <c r="BL215" s="45"/>
      <c r="BM215" s="45"/>
    </row>
    <row r="216" spans="1:65" x14ac:dyDescent="0.35">
      <c r="A216" s="33" t="s">
        <v>201</v>
      </c>
      <c r="B216" s="33" t="s">
        <v>277</v>
      </c>
      <c r="C216" s="33" t="s">
        <v>277</v>
      </c>
      <c r="D216" s="34">
        <v>1</v>
      </c>
      <c r="E216" s="34" t="s">
        <v>36</v>
      </c>
      <c r="F216" s="34">
        <v>1</v>
      </c>
      <c r="G216" s="34" t="s">
        <v>88</v>
      </c>
      <c r="H216" s="53">
        <v>31301</v>
      </c>
      <c r="I216" s="64" t="s">
        <v>385</v>
      </c>
      <c r="J216" s="76"/>
      <c r="K216" s="69" t="s">
        <v>386</v>
      </c>
      <c r="L216" s="53">
        <v>1419175</v>
      </c>
      <c r="M216" s="77" t="s">
        <v>387</v>
      </c>
      <c r="N216" s="58" t="s">
        <v>86</v>
      </c>
      <c r="O216" s="56">
        <v>12</v>
      </c>
      <c r="P216" s="56">
        <v>550</v>
      </c>
      <c r="Q216" s="59" t="s">
        <v>37</v>
      </c>
      <c r="R216" s="60">
        <v>0</v>
      </c>
      <c r="S216" s="56">
        <v>0</v>
      </c>
      <c r="T216" s="56">
        <v>0</v>
      </c>
      <c r="U216" s="56">
        <v>0</v>
      </c>
      <c r="V216" s="56">
        <v>0</v>
      </c>
      <c r="W216" s="60">
        <v>0</v>
      </c>
      <c r="X216" s="56">
        <v>0</v>
      </c>
      <c r="Y216" s="56">
        <v>0</v>
      </c>
      <c r="Z216" s="56">
        <v>0</v>
      </c>
      <c r="AA216" s="56">
        <v>0</v>
      </c>
      <c r="AB216" s="56">
        <v>0</v>
      </c>
      <c r="AC216" s="56">
        <v>0</v>
      </c>
      <c r="AD216" s="56">
        <v>0</v>
      </c>
      <c r="AE216" s="45"/>
      <c r="AF216" s="45"/>
      <c r="AG216" s="45"/>
      <c r="AH216" s="45"/>
      <c r="AI216" s="45"/>
      <c r="AJ216" s="45"/>
      <c r="AK216" s="45"/>
      <c r="AL216" s="45"/>
      <c r="AM216" s="45"/>
      <c r="AN216" s="45"/>
      <c r="AO216" s="45"/>
      <c r="AP216" s="45"/>
      <c r="AQ216" s="45"/>
      <c r="AR216" s="45"/>
      <c r="AS216" s="45"/>
      <c r="AT216" s="45"/>
      <c r="AU216" s="45"/>
      <c r="AV216" s="45"/>
      <c r="AW216" s="45"/>
      <c r="AX216" s="45"/>
      <c r="AY216" s="45"/>
      <c r="AZ216" s="45"/>
      <c r="BA216" s="45"/>
      <c r="BB216" s="45"/>
      <c r="BC216" s="45"/>
      <c r="BD216" s="45"/>
      <c r="BE216" s="45"/>
      <c r="BF216" s="45"/>
      <c r="BG216" s="45"/>
      <c r="BH216" s="45"/>
      <c r="BI216" s="45"/>
      <c r="BJ216" s="45"/>
      <c r="BK216" s="45"/>
      <c r="BL216" s="45"/>
      <c r="BM216" s="45"/>
    </row>
    <row r="217" spans="1:65" x14ac:dyDescent="0.35">
      <c r="A217" s="51" t="s">
        <v>201</v>
      </c>
      <c r="B217" s="51" t="s">
        <v>277</v>
      </c>
      <c r="C217" s="51" t="s">
        <v>277</v>
      </c>
      <c r="D217" s="74">
        <v>1</v>
      </c>
      <c r="E217" s="74" t="s">
        <v>36</v>
      </c>
      <c r="F217" s="74">
        <v>1</v>
      </c>
      <c r="G217" s="74" t="s">
        <v>35</v>
      </c>
      <c r="H217" s="53">
        <v>31301</v>
      </c>
      <c r="I217" s="54" t="s">
        <v>385</v>
      </c>
      <c r="J217" s="76"/>
      <c r="K217" s="69" t="s">
        <v>386</v>
      </c>
      <c r="L217" s="53"/>
      <c r="M217" s="77"/>
      <c r="N217" s="58" t="s">
        <v>86</v>
      </c>
      <c r="O217" s="56"/>
      <c r="P217" s="56"/>
      <c r="Q217" s="59" t="s">
        <v>37</v>
      </c>
      <c r="R217" s="60">
        <v>549</v>
      </c>
      <c r="S217" s="56">
        <v>0</v>
      </c>
      <c r="T217" s="56">
        <v>0</v>
      </c>
      <c r="U217" s="56">
        <v>0</v>
      </c>
      <c r="V217" s="56">
        <v>0</v>
      </c>
      <c r="W217" s="60">
        <v>549</v>
      </c>
      <c r="X217" s="56">
        <v>0</v>
      </c>
      <c r="Y217" s="56">
        <v>0</v>
      </c>
      <c r="Z217" s="56">
        <v>0</v>
      </c>
      <c r="AA217" s="56">
        <v>0</v>
      </c>
      <c r="AB217" s="56">
        <v>0</v>
      </c>
      <c r="AC217" s="56">
        <v>0</v>
      </c>
      <c r="AD217" s="56">
        <v>0</v>
      </c>
      <c r="AE217" s="45"/>
      <c r="AF217" s="45"/>
      <c r="AG217" s="45"/>
      <c r="AH217" s="45"/>
      <c r="AI217" s="45"/>
      <c r="AJ217" s="45"/>
      <c r="AK217" s="45"/>
      <c r="AL217" s="45"/>
      <c r="AM217" s="45"/>
      <c r="AN217" s="45"/>
      <c r="AO217" s="45"/>
      <c r="AP217" s="45"/>
      <c r="AQ217" s="45"/>
      <c r="AR217" s="45"/>
      <c r="AS217" s="45"/>
      <c r="AT217" s="45"/>
      <c r="AU217" s="45"/>
      <c r="AV217" s="45"/>
      <c r="AW217" s="45"/>
      <c r="AX217" s="45"/>
      <c r="AY217" s="45"/>
      <c r="AZ217" s="45"/>
      <c r="BA217" s="45"/>
      <c r="BB217" s="45"/>
      <c r="BC217" s="45"/>
      <c r="BD217" s="45"/>
      <c r="BE217" s="45"/>
      <c r="BF217" s="45"/>
      <c r="BG217" s="45"/>
      <c r="BH217" s="45"/>
      <c r="BI217" s="45"/>
      <c r="BJ217" s="45"/>
      <c r="BK217" s="45"/>
      <c r="BL217" s="45"/>
      <c r="BM217" s="45"/>
    </row>
    <row r="218" spans="1:65" x14ac:dyDescent="0.35">
      <c r="A218" s="51" t="s">
        <v>201</v>
      </c>
      <c r="B218" s="51" t="s">
        <v>277</v>
      </c>
      <c r="C218" s="51" t="s">
        <v>277</v>
      </c>
      <c r="D218" s="52">
        <v>1</v>
      </c>
      <c r="E218" s="52" t="s">
        <v>36</v>
      </c>
      <c r="F218" s="52">
        <v>1</v>
      </c>
      <c r="G218" s="52" t="s">
        <v>35</v>
      </c>
      <c r="H218" s="53">
        <v>31401</v>
      </c>
      <c r="I218" s="54" t="s">
        <v>388</v>
      </c>
      <c r="J218" s="78"/>
      <c r="K218" s="54" t="s">
        <v>388</v>
      </c>
      <c r="L218" s="57"/>
      <c r="M218" s="77" t="s">
        <v>387</v>
      </c>
      <c r="N218" s="58" t="s">
        <v>86</v>
      </c>
      <c r="O218" s="56">
        <v>12</v>
      </c>
      <c r="P218" s="56">
        <v>800</v>
      </c>
      <c r="Q218" s="59" t="s">
        <v>37</v>
      </c>
      <c r="R218" s="60">
        <v>0</v>
      </c>
      <c r="S218" s="56">
        <v>0</v>
      </c>
      <c r="T218" s="56">
        <v>0</v>
      </c>
      <c r="U218" s="56">
        <v>0</v>
      </c>
      <c r="V218" s="56">
        <v>0</v>
      </c>
      <c r="W218" s="60">
        <v>0</v>
      </c>
      <c r="X218" s="56">
        <v>0</v>
      </c>
      <c r="Y218" s="56">
        <v>0</v>
      </c>
      <c r="Z218" s="56">
        <v>0</v>
      </c>
      <c r="AA218" s="56">
        <v>0</v>
      </c>
      <c r="AB218" s="56">
        <v>0</v>
      </c>
      <c r="AC218" s="56">
        <v>0</v>
      </c>
      <c r="AD218" s="56">
        <v>0</v>
      </c>
      <c r="AE218" s="45"/>
      <c r="AF218" s="45"/>
      <c r="AG218" s="45"/>
      <c r="AH218" s="45"/>
      <c r="AI218" s="45"/>
      <c r="AJ218" s="45"/>
      <c r="AK218" s="45"/>
      <c r="AL218" s="45"/>
      <c r="AM218" s="45"/>
      <c r="AN218" s="45"/>
      <c r="AO218" s="45"/>
      <c r="AP218" s="45"/>
      <c r="AQ218" s="45"/>
      <c r="AR218" s="45"/>
      <c r="AS218" s="45"/>
      <c r="AT218" s="45"/>
      <c r="AU218" s="45"/>
      <c r="AV218" s="45"/>
      <c r="AW218" s="45"/>
      <c r="AX218" s="45"/>
      <c r="AY218" s="45"/>
      <c r="AZ218" s="45"/>
      <c r="BA218" s="45"/>
      <c r="BB218" s="45"/>
      <c r="BC218" s="45"/>
      <c r="BD218" s="45"/>
      <c r="BE218" s="45"/>
      <c r="BF218" s="45"/>
      <c r="BG218" s="45"/>
      <c r="BH218" s="45"/>
      <c r="BI218" s="45"/>
      <c r="BJ218" s="45"/>
      <c r="BK218" s="45"/>
      <c r="BL218" s="45"/>
      <c r="BM218" s="45"/>
    </row>
    <row r="219" spans="1:65" x14ac:dyDescent="0.35">
      <c r="A219" s="51" t="s">
        <v>201</v>
      </c>
      <c r="B219" s="51" t="s">
        <v>277</v>
      </c>
      <c r="C219" s="51" t="s">
        <v>277</v>
      </c>
      <c r="D219" s="52">
        <v>1</v>
      </c>
      <c r="E219" s="52" t="s">
        <v>36</v>
      </c>
      <c r="F219" s="52">
        <v>1</v>
      </c>
      <c r="G219" s="52" t="s">
        <v>35</v>
      </c>
      <c r="H219" s="53">
        <v>31801</v>
      </c>
      <c r="I219" s="54" t="s">
        <v>389</v>
      </c>
      <c r="J219" s="53"/>
      <c r="K219" s="54" t="s">
        <v>390</v>
      </c>
      <c r="L219" s="56"/>
      <c r="M219" s="77" t="s">
        <v>391</v>
      </c>
      <c r="N219" s="58" t="s">
        <v>86</v>
      </c>
      <c r="O219" s="56">
        <v>2</v>
      </c>
      <c r="P219" s="66">
        <v>9000</v>
      </c>
      <c r="Q219" s="59" t="s">
        <v>37</v>
      </c>
      <c r="R219" s="60">
        <v>0</v>
      </c>
      <c r="S219" s="56">
        <v>0</v>
      </c>
      <c r="T219" s="56">
        <v>0</v>
      </c>
      <c r="U219" s="56">
        <v>0</v>
      </c>
      <c r="V219" s="56">
        <v>0</v>
      </c>
      <c r="W219" s="60">
        <v>0</v>
      </c>
      <c r="X219" s="56">
        <v>0</v>
      </c>
      <c r="Y219" s="56">
        <v>0</v>
      </c>
      <c r="Z219" s="56">
        <v>0</v>
      </c>
      <c r="AA219" s="56">
        <v>0</v>
      </c>
      <c r="AB219" s="56">
        <v>0</v>
      </c>
      <c r="AC219" s="56">
        <v>0</v>
      </c>
      <c r="AD219" s="56">
        <v>0</v>
      </c>
      <c r="AE219" s="45"/>
      <c r="AF219" s="45"/>
      <c r="AG219" s="45"/>
      <c r="AH219" s="45"/>
      <c r="AI219" s="45"/>
      <c r="AJ219" s="45"/>
      <c r="AK219" s="45"/>
      <c r="AL219" s="45"/>
      <c r="AM219" s="45"/>
      <c r="AN219" s="45"/>
      <c r="AO219" s="45"/>
      <c r="AP219" s="45"/>
      <c r="AQ219" s="45"/>
      <c r="AR219" s="45"/>
      <c r="AS219" s="45"/>
      <c r="AT219" s="45"/>
      <c r="AU219" s="45"/>
      <c r="AV219" s="45"/>
      <c r="AW219" s="45"/>
      <c r="AX219" s="45"/>
      <c r="AY219" s="45"/>
      <c r="AZ219" s="45"/>
      <c r="BA219" s="45"/>
      <c r="BB219" s="45"/>
      <c r="BC219" s="45"/>
      <c r="BD219" s="45"/>
      <c r="BE219" s="45"/>
      <c r="BF219" s="45"/>
      <c r="BG219" s="45"/>
      <c r="BH219" s="45"/>
      <c r="BI219" s="45"/>
      <c r="BJ219" s="45"/>
      <c r="BK219" s="45"/>
      <c r="BL219" s="45"/>
      <c r="BM219" s="45"/>
    </row>
    <row r="220" spans="1:65" x14ac:dyDescent="0.35">
      <c r="A220" s="51" t="s">
        <v>201</v>
      </c>
      <c r="B220" s="51" t="s">
        <v>277</v>
      </c>
      <c r="C220" s="51" t="s">
        <v>277</v>
      </c>
      <c r="D220" s="52">
        <v>1</v>
      </c>
      <c r="E220" s="52" t="s">
        <v>36</v>
      </c>
      <c r="F220" s="52">
        <v>1</v>
      </c>
      <c r="G220" s="52" t="s">
        <v>88</v>
      </c>
      <c r="H220" s="53">
        <v>32201</v>
      </c>
      <c r="I220" s="54" t="s">
        <v>392</v>
      </c>
      <c r="J220" s="53"/>
      <c r="K220" s="54" t="s">
        <v>393</v>
      </c>
      <c r="L220" s="55" t="s">
        <v>394</v>
      </c>
      <c r="M220" s="77" t="s">
        <v>387</v>
      </c>
      <c r="N220" s="58" t="s">
        <v>86</v>
      </c>
      <c r="O220" s="56">
        <v>12</v>
      </c>
      <c r="P220" s="66">
        <v>171444</v>
      </c>
      <c r="Q220" s="59" t="s">
        <v>37</v>
      </c>
      <c r="R220" s="62">
        <v>184184</v>
      </c>
      <c r="S220" s="56">
        <v>0</v>
      </c>
      <c r="T220" s="56">
        <v>0</v>
      </c>
      <c r="U220" s="56">
        <v>0</v>
      </c>
      <c r="V220" s="56">
        <v>0</v>
      </c>
      <c r="W220" s="62">
        <v>184184</v>
      </c>
      <c r="X220" s="56">
        <v>0</v>
      </c>
      <c r="Y220" s="56">
        <v>0</v>
      </c>
      <c r="Z220" s="56">
        <v>0</v>
      </c>
      <c r="AA220" s="56">
        <v>0</v>
      </c>
      <c r="AB220" s="56">
        <v>0</v>
      </c>
      <c r="AC220" s="56">
        <v>0</v>
      </c>
      <c r="AD220" s="56">
        <v>0</v>
      </c>
      <c r="AE220" s="45"/>
      <c r="AF220" s="45"/>
      <c r="AG220" s="45"/>
      <c r="AH220" s="45"/>
      <c r="AI220" s="45"/>
      <c r="AJ220" s="45"/>
      <c r="AK220" s="45"/>
      <c r="AL220" s="45"/>
      <c r="AM220" s="45"/>
      <c r="AN220" s="45"/>
      <c r="AO220" s="45"/>
      <c r="AP220" s="45"/>
      <c r="AQ220" s="45"/>
      <c r="AR220" s="45"/>
      <c r="AS220" s="45"/>
      <c r="AT220" s="45"/>
      <c r="AU220" s="45"/>
      <c r="AV220" s="45"/>
      <c r="AW220" s="45"/>
      <c r="AX220" s="45"/>
      <c r="AY220" s="45"/>
      <c r="AZ220" s="45"/>
      <c r="BA220" s="45"/>
      <c r="BB220" s="45"/>
      <c r="BC220" s="45"/>
      <c r="BD220" s="45"/>
      <c r="BE220" s="45"/>
      <c r="BF220" s="45"/>
      <c r="BG220" s="45"/>
      <c r="BH220" s="45"/>
      <c r="BI220" s="45"/>
      <c r="BJ220" s="45"/>
      <c r="BK220" s="45"/>
      <c r="BL220" s="45"/>
      <c r="BM220" s="45"/>
    </row>
    <row r="221" spans="1:65" x14ac:dyDescent="0.35">
      <c r="A221" s="51" t="s">
        <v>201</v>
      </c>
      <c r="B221" s="51" t="s">
        <v>277</v>
      </c>
      <c r="C221" s="51" t="s">
        <v>277</v>
      </c>
      <c r="D221" s="52">
        <v>1</v>
      </c>
      <c r="E221" s="52" t="s">
        <v>36</v>
      </c>
      <c r="F221" s="52">
        <v>1</v>
      </c>
      <c r="G221" s="52" t="s">
        <v>35</v>
      </c>
      <c r="H221" s="53">
        <v>33602</v>
      </c>
      <c r="I221" s="54" t="s">
        <v>87</v>
      </c>
      <c r="J221" s="53"/>
      <c r="K221" s="54" t="s">
        <v>395</v>
      </c>
      <c r="L221" s="55" t="s">
        <v>396</v>
      </c>
      <c r="M221" s="77" t="s">
        <v>387</v>
      </c>
      <c r="N221" s="58" t="s">
        <v>86</v>
      </c>
      <c r="O221" s="56">
        <v>12</v>
      </c>
      <c r="P221" s="66">
        <v>5000</v>
      </c>
      <c r="Q221" s="59" t="s">
        <v>37</v>
      </c>
      <c r="R221" s="62">
        <v>4626</v>
      </c>
      <c r="S221" s="56">
        <v>0</v>
      </c>
      <c r="T221" s="56">
        <v>0</v>
      </c>
      <c r="U221" s="56">
        <v>0</v>
      </c>
      <c r="V221" s="56">
        <v>0</v>
      </c>
      <c r="W221" s="62">
        <v>4626</v>
      </c>
      <c r="X221" s="56">
        <v>0</v>
      </c>
      <c r="Y221" s="56">
        <v>0</v>
      </c>
      <c r="Z221" s="56">
        <v>0</v>
      </c>
      <c r="AA221" s="56">
        <v>0</v>
      </c>
      <c r="AB221" s="56">
        <v>0</v>
      </c>
      <c r="AC221" s="56">
        <v>0</v>
      </c>
      <c r="AD221" s="56">
        <v>0</v>
      </c>
      <c r="AE221" s="45"/>
      <c r="AF221" s="45"/>
      <c r="AG221" s="45"/>
      <c r="AH221" s="45"/>
      <c r="AI221" s="45"/>
      <c r="AJ221" s="45"/>
      <c r="AK221" s="45"/>
      <c r="AL221" s="45"/>
      <c r="AM221" s="45"/>
      <c r="AN221" s="45"/>
      <c r="AO221" s="45"/>
      <c r="AP221" s="45"/>
      <c r="AQ221" s="45"/>
      <c r="AR221" s="45"/>
      <c r="AS221" s="45"/>
      <c r="AT221" s="45"/>
      <c r="AU221" s="45"/>
      <c r="AV221" s="45"/>
      <c r="AW221" s="45"/>
      <c r="AX221" s="45"/>
      <c r="AY221" s="45"/>
      <c r="AZ221" s="45"/>
      <c r="BA221" s="45"/>
      <c r="BB221" s="45"/>
      <c r="BC221" s="45"/>
      <c r="BD221" s="45"/>
      <c r="BE221" s="45"/>
      <c r="BF221" s="45"/>
      <c r="BG221" s="45"/>
      <c r="BH221" s="45"/>
      <c r="BI221" s="45"/>
      <c r="BJ221" s="45"/>
      <c r="BK221" s="45"/>
      <c r="BL221" s="45"/>
      <c r="BM221" s="45"/>
    </row>
    <row r="222" spans="1:65" x14ac:dyDescent="0.35">
      <c r="A222" s="51" t="s">
        <v>201</v>
      </c>
      <c r="B222" s="51" t="s">
        <v>277</v>
      </c>
      <c r="C222" s="51" t="s">
        <v>277</v>
      </c>
      <c r="D222" s="52">
        <v>1</v>
      </c>
      <c r="E222" s="52" t="s">
        <v>36</v>
      </c>
      <c r="F222" s="52">
        <v>1</v>
      </c>
      <c r="G222" s="52" t="s">
        <v>88</v>
      </c>
      <c r="H222" s="53">
        <v>33801</v>
      </c>
      <c r="I222" s="54" t="s">
        <v>89</v>
      </c>
      <c r="J222" s="53"/>
      <c r="K222" s="54" t="s">
        <v>89</v>
      </c>
      <c r="L222" s="55" t="s">
        <v>397</v>
      </c>
      <c r="M222" s="77" t="s">
        <v>387</v>
      </c>
      <c r="N222" s="58" t="s">
        <v>86</v>
      </c>
      <c r="O222" s="56">
        <v>12</v>
      </c>
      <c r="P222" s="62">
        <v>33850</v>
      </c>
      <c r="Q222" s="59" t="s">
        <v>37</v>
      </c>
      <c r="R222" s="62">
        <v>36043</v>
      </c>
      <c r="S222" s="56">
        <v>0</v>
      </c>
      <c r="T222" s="56">
        <v>0</v>
      </c>
      <c r="U222" s="56">
        <v>0</v>
      </c>
      <c r="V222" s="56">
        <v>0</v>
      </c>
      <c r="W222" s="62">
        <v>36043</v>
      </c>
      <c r="X222" s="56">
        <v>0</v>
      </c>
      <c r="Y222" s="56">
        <v>0</v>
      </c>
      <c r="Z222" s="56">
        <v>0</v>
      </c>
      <c r="AA222" s="56">
        <v>0</v>
      </c>
      <c r="AB222" s="56">
        <v>0</v>
      </c>
      <c r="AC222" s="56">
        <v>0</v>
      </c>
      <c r="AD222" s="56">
        <v>0</v>
      </c>
      <c r="AE222" s="45"/>
      <c r="AF222" s="45"/>
      <c r="AG222" s="45"/>
      <c r="AH222" s="45"/>
      <c r="AI222" s="45"/>
      <c r="AJ222" s="45"/>
      <c r="AK222" s="45"/>
      <c r="AL222" s="45"/>
      <c r="AM222" s="45"/>
      <c r="AN222" s="45"/>
      <c r="AO222" s="45"/>
      <c r="AP222" s="45"/>
      <c r="AQ222" s="45"/>
      <c r="AR222" s="45"/>
      <c r="AS222" s="45"/>
      <c r="AT222" s="45"/>
      <c r="AU222" s="45"/>
      <c r="AV222" s="45"/>
      <c r="AW222" s="45"/>
      <c r="AX222" s="45"/>
      <c r="AY222" s="45"/>
      <c r="AZ222" s="45"/>
      <c r="BA222" s="45"/>
      <c r="BB222" s="45"/>
      <c r="BC222" s="45"/>
      <c r="BD222" s="45"/>
      <c r="BE222" s="45"/>
      <c r="BF222" s="45"/>
      <c r="BG222" s="45"/>
      <c r="BH222" s="45"/>
      <c r="BI222" s="45"/>
      <c r="BJ222" s="45"/>
      <c r="BK222" s="45"/>
      <c r="BL222" s="45"/>
      <c r="BM222" s="45"/>
    </row>
    <row r="223" spans="1:65" x14ac:dyDescent="0.35">
      <c r="A223" s="51" t="s">
        <v>201</v>
      </c>
      <c r="B223" s="51" t="s">
        <v>277</v>
      </c>
      <c r="C223" s="51" t="s">
        <v>277</v>
      </c>
      <c r="D223" s="52">
        <v>1</v>
      </c>
      <c r="E223" s="52" t="s">
        <v>36</v>
      </c>
      <c r="F223" s="52">
        <v>1</v>
      </c>
      <c r="G223" s="52" t="s">
        <v>35</v>
      </c>
      <c r="H223" s="53">
        <v>35101</v>
      </c>
      <c r="I223" s="54" t="s">
        <v>398</v>
      </c>
      <c r="J223" s="53"/>
      <c r="K223" s="54" t="s">
        <v>399</v>
      </c>
      <c r="L223" s="79"/>
      <c r="M223" s="77" t="s">
        <v>387</v>
      </c>
      <c r="N223" s="58" t="s">
        <v>86</v>
      </c>
      <c r="O223" s="56">
        <v>12</v>
      </c>
      <c r="P223" s="62">
        <v>68850</v>
      </c>
      <c r="Q223" s="59" t="s">
        <v>37</v>
      </c>
      <c r="R223" s="62">
        <v>28165</v>
      </c>
      <c r="S223" s="56">
        <v>0</v>
      </c>
      <c r="T223" s="56">
        <v>0</v>
      </c>
      <c r="U223" s="56">
        <v>0</v>
      </c>
      <c r="V223" s="56">
        <v>0</v>
      </c>
      <c r="W223" s="66">
        <v>28165</v>
      </c>
      <c r="X223" s="56">
        <v>0</v>
      </c>
      <c r="Y223" s="56">
        <v>0</v>
      </c>
      <c r="Z223" s="56">
        <v>0</v>
      </c>
      <c r="AA223" s="56">
        <v>0</v>
      </c>
      <c r="AB223" s="56">
        <v>0</v>
      </c>
      <c r="AC223" s="56">
        <v>0</v>
      </c>
      <c r="AD223" s="56">
        <v>0</v>
      </c>
      <c r="AE223" s="45"/>
      <c r="AF223" s="45"/>
      <c r="AG223" s="45"/>
      <c r="AH223" s="45"/>
      <c r="AI223" s="45"/>
      <c r="AJ223" s="45"/>
      <c r="AK223" s="45"/>
      <c r="AL223" s="45"/>
      <c r="AM223" s="45"/>
      <c r="AN223" s="45"/>
      <c r="AO223" s="45"/>
      <c r="AP223" s="45"/>
      <c r="AQ223" s="45"/>
      <c r="AR223" s="45"/>
      <c r="AS223" s="45"/>
      <c r="AT223" s="45"/>
      <c r="AU223" s="45"/>
      <c r="AV223" s="45"/>
      <c r="AW223" s="45"/>
      <c r="AX223" s="45"/>
      <c r="AY223" s="45"/>
      <c r="AZ223" s="45"/>
      <c r="BA223" s="45"/>
      <c r="BB223" s="45"/>
      <c r="BC223" s="45"/>
      <c r="BD223" s="45"/>
      <c r="BE223" s="45"/>
      <c r="BF223" s="45"/>
      <c r="BG223" s="45"/>
      <c r="BH223" s="45"/>
      <c r="BI223" s="45"/>
      <c r="BJ223" s="45"/>
      <c r="BK223" s="45"/>
      <c r="BL223" s="45"/>
      <c r="BM223" s="45"/>
    </row>
    <row r="224" spans="1:65" x14ac:dyDescent="0.35">
      <c r="A224" s="51" t="s">
        <v>201</v>
      </c>
      <c r="B224" s="51" t="s">
        <v>277</v>
      </c>
      <c r="C224" s="51" t="s">
        <v>277</v>
      </c>
      <c r="D224" s="52">
        <v>1</v>
      </c>
      <c r="E224" s="52" t="s">
        <v>38</v>
      </c>
      <c r="F224" s="52">
        <v>88</v>
      </c>
      <c r="G224" s="52" t="s">
        <v>261</v>
      </c>
      <c r="H224" s="53">
        <v>35101</v>
      </c>
      <c r="I224" s="54" t="s">
        <v>398</v>
      </c>
      <c r="J224" s="53"/>
      <c r="K224" s="54" t="s">
        <v>399</v>
      </c>
      <c r="L224" s="53" t="s">
        <v>400</v>
      </c>
      <c r="M224" s="77" t="s">
        <v>387</v>
      </c>
      <c r="N224" s="58" t="s">
        <v>86</v>
      </c>
      <c r="O224" s="56">
        <v>12</v>
      </c>
      <c r="P224" s="62">
        <v>7900</v>
      </c>
      <c r="Q224" s="59" t="s">
        <v>37</v>
      </c>
      <c r="R224" s="62">
        <v>8178</v>
      </c>
      <c r="S224" s="56">
        <v>0</v>
      </c>
      <c r="T224" s="56">
        <v>0</v>
      </c>
      <c r="U224" s="56">
        <v>0</v>
      </c>
      <c r="V224" s="56">
        <v>0</v>
      </c>
      <c r="W224" s="80">
        <v>8178</v>
      </c>
      <c r="X224" s="56">
        <v>0</v>
      </c>
      <c r="Y224" s="56">
        <v>0</v>
      </c>
      <c r="Z224" s="56">
        <v>0</v>
      </c>
      <c r="AA224" s="56">
        <v>0</v>
      </c>
      <c r="AB224" s="56">
        <v>0</v>
      </c>
      <c r="AC224" s="56">
        <v>0</v>
      </c>
      <c r="AD224" s="56">
        <v>0</v>
      </c>
      <c r="AE224" s="45"/>
      <c r="AF224" s="45"/>
      <c r="AG224" s="45"/>
      <c r="AH224" s="45"/>
      <c r="AI224" s="45"/>
      <c r="AJ224" s="45"/>
      <c r="AK224" s="45"/>
      <c r="AL224" s="45"/>
      <c r="AM224" s="45"/>
      <c r="AN224" s="45"/>
      <c r="AO224" s="45"/>
      <c r="AP224" s="45"/>
      <c r="AQ224" s="45"/>
      <c r="AR224" s="45"/>
      <c r="AS224" s="45"/>
      <c r="AT224" s="45"/>
      <c r="AU224" s="45"/>
      <c r="AV224" s="45"/>
      <c r="AW224" s="45"/>
      <c r="AX224" s="45"/>
      <c r="AY224" s="45"/>
      <c r="AZ224" s="45"/>
      <c r="BA224" s="45"/>
      <c r="BB224" s="45"/>
      <c r="BC224" s="45"/>
      <c r="BD224" s="45"/>
      <c r="BE224" s="45"/>
      <c r="BF224" s="45"/>
      <c r="BG224" s="45"/>
      <c r="BH224" s="45"/>
      <c r="BI224" s="45"/>
      <c r="BJ224" s="45"/>
      <c r="BK224" s="45"/>
      <c r="BL224" s="45"/>
      <c r="BM224" s="45"/>
    </row>
    <row r="225" spans="1:65" x14ac:dyDescent="0.35">
      <c r="A225" s="51" t="s">
        <v>201</v>
      </c>
      <c r="B225" s="51" t="s">
        <v>277</v>
      </c>
      <c r="C225" s="51" t="s">
        <v>277</v>
      </c>
      <c r="D225" s="52">
        <v>1</v>
      </c>
      <c r="E225" s="52" t="s">
        <v>36</v>
      </c>
      <c r="F225" s="52">
        <v>1</v>
      </c>
      <c r="G225" s="52" t="s">
        <v>35</v>
      </c>
      <c r="H225" s="53">
        <v>35201</v>
      </c>
      <c r="I225" s="54" t="s">
        <v>401</v>
      </c>
      <c r="J225" s="55"/>
      <c r="K225" s="54" t="s">
        <v>402</v>
      </c>
      <c r="L225" s="56"/>
      <c r="M225" s="77" t="s">
        <v>391</v>
      </c>
      <c r="N225" s="58" t="s">
        <v>86</v>
      </c>
      <c r="O225" s="56">
        <v>2</v>
      </c>
      <c r="P225" s="66">
        <v>25000</v>
      </c>
      <c r="Q225" s="59" t="s">
        <v>37</v>
      </c>
      <c r="R225" s="60">
        <v>0</v>
      </c>
      <c r="S225" s="56">
        <v>0</v>
      </c>
      <c r="T225" s="56">
        <v>0</v>
      </c>
      <c r="U225" s="56">
        <v>0</v>
      </c>
      <c r="V225" s="56">
        <v>0</v>
      </c>
      <c r="W225" s="56">
        <v>0</v>
      </c>
      <c r="X225" s="56">
        <v>0</v>
      </c>
      <c r="Y225" s="56">
        <v>0</v>
      </c>
      <c r="Z225" s="56">
        <v>0</v>
      </c>
      <c r="AA225" s="56">
        <v>0</v>
      </c>
      <c r="AB225" s="56">
        <v>0</v>
      </c>
      <c r="AC225" s="56">
        <v>0</v>
      </c>
      <c r="AD225" s="56">
        <v>0</v>
      </c>
      <c r="AE225" s="45"/>
      <c r="AF225" s="45"/>
      <c r="AG225" s="45"/>
      <c r="AH225" s="45"/>
      <c r="AI225" s="45"/>
      <c r="AJ225" s="45"/>
      <c r="AK225" s="45"/>
      <c r="AL225" s="45"/>
      <c r="AM225" s="45"/>
      <c r="AN225" s="45"/>
      <c r="AO225" s="45"/>
      <c r="AP225" s="45"/>
      <c r="AQ225" s="45"/>
      <c r="AR225" s="45"/>
      <c r="AS225" s="45"/>
      <c r="AT225" s="45"/>
      <c r="AU225" s="45"/>
      <c r="AV225" s="45"/>
      <c r="AW225" s="45"/>
      <c r="AX225" s="45"/>
      <c r="AY225" s="45"/>
      <c r="AZ225" s="45"/>
      <c r="BA225" s="45"/>
      <c r="BB225" s="45"/>
      <c r="BC225" s="45"/>
      <c r="BD225" s="45"/>
      <c r="BE225" s="45"/>
      <c r="BF225" s="45"/>
      <c r="BG225" s="45"/>
      <c r="BH225" s="45"/>
      <c r="BI225" s="45"/>
      <c r="BJ225" s="45"/>
      <c r="BK225" s="45"/>
      <c r="BL225" s="45"/>
      <c r="BM225" s="45"/>
    </row>
    <row r="226" spans="1:65" x14ac:dyDescent="0.35">
      <c r="A226" s="51" t="s">
        <v>201</v>
      </c>
      <c r="B226" s="51" t="s">
        <v>277</v>
      </c>
      <c r="C226" s="51" t="s">
        <v>277</v>
      </c>
      <c r="D226" s="52">
        <v>1</v>
      </c>
      <c r="E226" s="52" t="s">
        <v>36</v>
      </c>
      <c r="F226" s="52">
        <v>1</v>
      </c>
      <c r="G226" s="52" t="s">
        <v>35</v>
      </c>
      <c r="H226" s="53">
        <v>35501</v>
      </c>
      <c r="I226" s="54" t="s">
        <v>403</v>
      </c>
      <c r="J226" s="53"/>
      <c r="K226" s="54" t="s">
        <v>404</v>
      </c>
      <c r="L226" s="56"/>
      <c r="M226" s="77" t="s">
        <v>405</v>
      </c>
      <c r="N226" s="58" t="s">
        <v>86</v>
      </c>
      <c r="O226" s="56">
        <v>4</v>
      </c>
      <c r="P226" s="66">
        <v>5300</v>
      </c>
      <c r="Q226" s="59" t="s">
        <v>37</v>
      </c>
      <c r="R226" s="62">
        <v>14662</v>
      </c>
      <c r="S226" s="56">
        <v>0</v>
      </c>
      <c r="T226" s="56">
        <v>0</v>
      </c>
      <c r="U226" s="56">
        <v>0</v>
      </c>
      <c r="V226" s="56">
        <v>0</v>
      </c>
      <c r="W226" s="66">
        <v>14662</v>
      </c>
      <c r="X226" s="56">
        <v>0</v>
      </c>
      <c r="Y226" s="56">
        <v>0</v>
      </c>
      <c r="Z226" s="56">
        <v>0</v>
      </c>
      <c r="AA226" s="56">
        <v>0</v>
      </c>
      <c r="AB226" s="56">
        <v>0</v>
      </c>
      <c r="AC226" s="56">
        <v>0</v>
      </c>
      <c r="AD226" s="56">
        <v>0</v>
      </c>
      <c r="AE226" s="45"/>
      <c r="AF226" s="45"/>
      <c r="AG226" s="45"/>
      <c r="AH226" s="45"/>
      <c r="AI226" s="45"/>
      <c r="AJ226" s="45"/>
      <c r="AK226" s="45"/>
      <c r="AL226" s="45"/>
      <c r="AM226" s="45"/>
      <c r="AN226" s="45"/>
      <c r="AO226" s="45"/>
      <c r="AP226" s="45"/>
      <c r="AQ226" s="45"/>
      <c r="AR226" s="45"/>
      <c r="AS226" s="45"/>
      <c r="AT226" s="45"/>
      <c r="AU226" s="45"/>
      <c r="AV226" s="45"/>
      <c r="AW226" s="45"/>
      <c r="AX226" s="45"/>
      <c r="AY226" s="45"/>
      <c r="AZ226" s="45"/>
      <c r="BA226" s="45"/>
      <c r="BB226" s="45"/>
      <c r="BC226" s="45"/>
      <c r="BD226" s="45"/>
      <c r="BE226" s="45"/>
      <c r="BF226" s="45"/>
      <c r="BG226" s="45"/>
      <c r="BH226" s="45"/>
      <c r="BI226" s="45"/>
      <c r="BJ226" s="45"/>
      <c r="BK226" s="45"/>
      <c r="BL226" s="45"/>
      <c r="BM226" s="45"/>
    </row>
    <row r="227" spans="1:65" x14ac:dyDescent="0.35">
      <c r="A227" s="51" t="s">
        <v>201</v>
      </c>
      <c r="B227" s="51" t="s">
        <v>277</v>
      </c>
      <c r="C227" s="51" t="s">
        <v>277</v>
      </c>
      <c r="D227" s="52">
        <v>1</v>
      </c>
      <c r="E227" s="52" t="s">
        <v>36</v>
      </c>
      <c r="F227" s="52">
        <v>1</v>
      </c>
      <c r="G227" s="52" t="s">
        <v>88</v>
      </c>
      <c r="H227" s="53">
        <v>35801</v>
      </c>
      <c r="I227" s="54" t="s">
        <v>99</v>
      </c>
      <c r="J227" s="53"/>
      <c r="K227" s="54" t="s">
        <v>406</v>
      </c>
      <c r="L227" s="55" t="s">
        <v>407</v>
      </c>
      <c r="M227" s="77" t="s">
        <v>387</v>
      </c>
      <c r="N227" s="58" t="s">
        <v>86</v>
      </c>
      <c r="O227" s="56">
        <v>12</v>
      </c>
      <c r="P227" s="66">
        <v>23243</v>
      </c>
      <c r="Q227" s="59" t="s">
        <v>37</v>
      </c>
      <c r="R227" s="62">
        <v>27528</v>
      </c>
      <c r="S227" s="56">
        <v>0</v>
      </c>
      <c r="T227" s="56">
        <v>0</v>
      </c>
      <c r="U227" s="56">
        <v>0</v>
      </c>
      <c r="V227" s="56">
        <v>0</v>
      </c>
      <c r="W227" s="80">
        <v>27528</v>
      </c>
      <c r="X227" s="56">
        <v>0</v>
      </c>
      <c r="Y227" s="56">
        <v>0</v>
      </c>
      <c r="Z227" s="56">
        <v>0</v>
      </c>
      <c r="AA227" s="56">
        <v>0</v>
      </c>
      <c r="AB227" s="56">
        <v>0</v>
      </c>
      <c r="AC227" s="56">
        <v>0</v>
      </c>
      <c r="AD227" s="56">
        <v>0</v>
      </c>
      <c r="AE227" s="45"/>
      <c r="AF227" s="45"/>
      <c r="AG227" s="45"/>
      <c r="AH227" s="45"/>
      <c r="AI227" s="45"/>
      <c r="AJ227" s="45"/>
      <c r="AK227" s="45"/>
      <c r="AL227" s="45"/>
      <c r="AM227" s="45"/>
      <c r="AN227" s="45"/>
      <c r="AO227" s="45"/>
      <c r="AP227" s="45"/>
      <c r="AQ227" s="45"/>
      <c r="AR227" s="45"/>
      <c r="AS227" s="45"/>
      <c r="AT227" s="45"/>
      <c r="AU227" s="45"/>
      <c r="AV227" s="45"/>
      <c r="AW227" s="45"/>
      <c r="AX227" s="45"/>
      <c r="AY227" s="45"/>
      <c r="AZ227" s="45"/>
      <c r="BA227" s="45"/>
      <c r="BB227" s="45"/>
      <c r="BC227" s="45"/>
      <c r="BD227" s="45"/>
      <c r="BE227" s="45"/>
      <c r="BF227" s="45"/>
      <c r="BG227" s="45"/>
      <c r="BH227" s="45"/>
      <c r="BI227" s="45"/>
      <c r="BJ227" s="45"/>
      <c r="BK227" s="45"/>
      <c r="BL227" s="45"/>
      <c r="BM227" s="45"/>
    </row>
    <row r="228" spans="1:65" x14ac:dyDescent="0.35">
      <c r="A228" s="51" t="s">
        <v>201</v>
      </c>
      <c r="B228" s="51" t="s">
        <v>277</v>
      </c>
      <c r="C228" s="51" t="s">
        <v>277</v>
      </c>
      <c r="D228" s="52">
        <v>1</v>
      </c>
      <c r="E228" s="52" t="s">
        <v>36</v>
      </c>
      <c r="F228" s="52">
        <v>1</v>
      </c>
      <c r="G228" s="52" t="s">
        <v>35</v>
      </c>
      <c r="H228" s="53">
        <v>35801</v>
      </c>
      <c r="I228" s="54" t="s">
        <v>99</v>
      </c>
      <c r="J228" s="53"/>
      <c r="K228" s="54" t="s">
        <v>408</v>
      </c>
      <c r="L228" s="55"/>
      <c r="M228" s="77"/>
      <c r="N228" s="58" t="s">
        <v>86</v>
      </c>
      <c r="O228" s="56"/>
      <c r="P228" s="56"/>
      <c r="Q228" s="59" t="s">
        <v>37</v>
      </c>
      <c r="R228" s="62">
        <v>5568</v>
      </c>
      <c r="S228" s="56">
        <v>0</v>
      </c>
      <c r="T228" s="56">
        <v>0</v>
      </c>
      <c r="U228" s="56">
        <v>0</v>
      </c>
      <c r="V228" s="56">
        <v>0</v>
      </c>
      <c r="W228" s="80">
        <v>5568</v>
      </c>
      <c r="X228" s="56">
        <v>0</v>
      </c>
      <c r="Y228" s="56">
        <v>0</v>
      </c>
      <c r="Z228" s="56">
        <v>0</v>
      </c>
      <c r="AA228" s="56">
        <v>0</v>
      </c>
      <c r="AB228" s="56">
        <v>0</v>
      </c>
      <c r="AC228" s="56">
        <v>0</v>
      </c>
      <c r="AD228" s="56">
        <v>0</v>
      </c>
      <c r="AE228" s="45"/>
      <c r="AF228" s="45"/>
      <c r="AG228" s="45"/>
      <c r="AH228" s="45"/>
      <c r="AI228" s="45"/>
      <c r="AJ228" s="45"/>
      <c r="AK228" s="45"/>
      <c r="AL228" s="45"/>
      <c r="AM228" s="45"/>
      <c r="AN228" s="45"/>
      <c r="AO228" s="45"/>
      <c r="AP228" s="45"/>
      <c r="AQ228" s="45"/>
      <c r="AR228" s="45"/>
      <c r="AS228" s="45"/>
      <c r="AT228" s="45"/>
      <c r="AU228" s="45"/>
      <c r="AV228" s="45"/>
      <c r="AW228" s="45"/>
      <c r="AX228" s="45"/>
      <c r="AY228" s="45"/>
      <c r="AZ228" s="45"/>
      <c r="BA228" s="45"/>
      <c r="BB228" s="45"/>
      <c r="BC228" s="45"/>
      <c r="BD228" s="45"/>
      <c r="BE228" s="45"/>
      <c r="BF228" s="45"/>
      <c r="BG228" s="45"/>
      <c r="BH228" s="45"/>
      <c r="BI228" s="45"/>
      <c r="BJ228" s="45"/>
      <c r="BK228" s="45"/>
      <c r="BL228" s="45"/>
      <c r="BM228" s="45"/>
    </row>
    <row r="229" spans="1:65" x14ac:dyDescent="0.35">
      <c r="A229" s="51" t="s">
        <v>201</v>
      </c>
      <c r="B229" s="51" t="s">
        <v>277</v>
      </c>
      <c r="C229" s="51" t="s">
        <v>277</v>
      </c>
      <c r="D229" s="52">
        <v>1</v>
      </c>
      <c r="E229" s="52" t="s">
        <v>36</v>
      </c>
      <c r="F229" s="52">
        <v>1</v>
      </c>
      <c r="G229" s="52" t="s">
        <v>88</v>
      </c>
      <c r="H229" s="53">
        <v>35901</v>
      </c>
      <c r="I229" s="54" t="s">
        <v>264</v>
      </c>
      <c r="J229" s="53"/>
      <c r="K229" s="54" t="s">
        <v>409</v>
      </c>
      <c r="L229" s="56"/>
      <c r="M229" s="77" t="s">
        <v>405</v>
      </c>
      <c r="N229" s="58" t="s">
        <v>86</v>
      </c>
      <c r="O229" s="56">
        <v>3</v>
      </c>
      <c r="P229" s="66">
        <v>4000</v>
      </c>
      <c r="Q229" s="59" t="s">
        <v>37</v>
      </c>
      <c r="R229" s="60">
        <v>0</v>
      </c>
      <c r="S229" s="56">
        <v>0</v>
      </c>
      <c r="T229" s="56">
        <v>0</v>
      </c>
      <c r="U229" s="56">
        <v>0</v>
      </c>
      <c r="V229" s="56">
        <v>0</v>
      </c>
      <c r="W229" s="56">
        <v>0</v>
      </c>
      <c r="X229" s="56">
        <v>0</v>
      </c>
      <c r="Y229" s="56">
        <v>0</v>
      </c>
      <c r="Z229" s="56">
        <v>0</v>
      </c>
      <c r="AA229" s="56">
        <v>0</v>
      </c>
      <c r="AB229" s="56">
        <v>0</v>
      </c>
      <c r="AC229" s="56">
        <v>0</v>
      </c>
      <c r="AD229" s="56">
        <v>0</v>
      </c>
      <c r="AE229" s="45"/>
      <c r="AF229" s="45"/>
      <c r="AG229" s="45"/>
      <c r="AH229" s="45"/>
      <c r="AI229" s="45"/>
      <c r="AJ229" s="45"/>
      <c r="AK229" s="45"/>
      <c r="AL229" s="45"/>
      <c r="AM229" s="45"/>
      <c r="AN229" s="45"/>
      <c r="AO229" s="45"/>
      <c r="AP229" s="45"/>
      <c r="AQ229" s="45"/>
      <c r="AR229" s="45"/>
      <c r="AS229" s="45"/>
      <c r="AT229" s="45"/>
      <c r="AU229" s="45"/>
      <c r="AV229" s="45"/>
      <c r="AW229" s="45"/>
      <c r="AX229" s="45"/>
      <c r="AY229" s="45"/>
      <c r="AZ229" s="45"/>
      <c r="BA229" s="45"/>
      <c r="BB229" s="45"/>
      <c r="BC229" s="45"/>
      <c r="BD229" s="45"/>
      <c r="BE229" s="45"/>
      <c r="BF229" s="45"/>
      <c r="BG229" s="45"/>
      <c r="BH229" s="45"/>
      <c r="BI229" s="45"/>
      <c r="BJ229" s="45"/>
      <c r="BK229" s="45"/>
      <c r="BL229" s="45"/>
      <c r="BM229" s="45"/>
    </row>
    <row r="230" spans="1:65" x14ac:dyDescent="0.35">
      <c r="A230" s="51" t="s">
        <v>201</v>
      </c>
      <c r="B230" s="51" t="s">
        <v>277</v>
      </c>
      <c r="C230" s="51" t="s">
        <v>277</v>
      </c>
      <c r="D230" s="52">
        <v>1</v>
      </c>
      <c r="E230" s="52" t="s">
        <v>36</v>
      </c>
      <c r="F230" s="52">
        <v>1</v>
      </c>
      <c r="G230" s="52" t="s">
        <v>35</v>
      </c>
      <c r="H230" s="53">
        <v>35901</v>
      </c>
      <c r="I230" s="54" t="s">
        <v>264</v>
      </c>
      <c r="J230" s="53"/>
      <c r="K230" s="54" t="s">
        <v>410</v>
      </c>
      <c r="L230" s="56"/>
      <c r="M230" s="77"/>
      <c r="N230" s="58" t="s">
        <v>86</v>
      </c>
      <c r="O230" s="56"/>
      <c r="P230" s="56"/>
      <c r="Q230" s="59" t="s">
        <v>37</v>
      </c>
      <c r="R230" s="62">
        <v>4524</v>
      </c>
      <c r="S230" s="56">
        <v>0</v>
      </c>
      <c r="T230" s="56">
        <v>0</v>
      </c>
      <c r="U230" s="56">
        <v>0</v>
      </c>
      <c r="V230" s="56">
        <v>0</v>
      </c>
      <c r="W230" s="66">
        <v>4524</v>
      </c>
      <c r="X230" s="56">
        <v>0</v>
      </c>
      <c r="Y230" s="56">
        <v>0</v>
      </c>
      <c r="Z230" s="56">
        <v>0</v>
      </c>
      <c r="AA230" s="56">
        <v>0</v>
      </c>
      <c r="AB230" s="56">
        <v>0</v>
      </c>
      <c r="AC230" s="56">
        <v>0</v>
      </c>
      <c r="AD230" s="56">
        <v>0</v>
      </c>
      <c r="AE230" s="45"/>
      <c r="AF230" s="45"/>
      <c r="AG230" s="45"/>
      <c r="AH230" s="45"/>
      <c r="AI230" s="45"/>
      <c r="AJ230" s="45"/>
      <c r="AK230" s="45"/>
      <c r="AL230" s="45"/>
      <c r="AM230" s="45"/>
      <c r="AN230" s="45"/>
      <c r="AO230" s="45"/>
      <c r="AP230" s="45"/>
      <c r="AQ230" s="45"/>
      <c r="AR230" s="45"/>
      <c r="AS230" s="45"/>
      <c r="AT230" s="45"/>
      <c r="AU230" s="45"/>
      <c r="AV230" s="45"/>
      <c r="AW230" s="45"/>
      <c r="AX230" s="45"/>
      <c r="AY230" s="45"/>
      <c r="AZ230" s="45"/>
      <c r="BA230" s="45"/>
      <c r="BB230" s="45"/>
      <c r="BC230" s="45"/>
      <c r="BD230" s="45"/>
      <c r="BE230" s="45"/>
      <c r="BF230" s="45"/>
      <c r="BG230" s="45"/>
      <c r="BH230" s="45"/>
      <c r="BI230" s="45"/>
      <c r="BJ230" s="45"/>
      <c r="BK230" s="45"/>
      <c r="BL230" s="45"/>
      <c r="BM230" s="45"/>
    </row>
    <row r="231" spans="1:65" ht="52.5" x14ac:dyDescent="0.35">
      <c r="A231" s="51" t="s">
        <v>201</v>
      </c>
      <c r="B231" s="51" t="s">
        <v>277</v>
      </c>
      <c r="C231" s="52" t="s">
        <v>277</v>
      </c>
      <c r="D231" s="71">
        <v>1</v>
      </c>
      <c r="E231" s="71" t="s">
        <v>36</v>
      </c>
      <c r="F231" s="71">
        <v>1</v>
      </c>
      <c r="G231" s="71" t="s">
        <v>35</v>
      </c>
      <c r="H231" s="53">
        <v>37204</v>
      </c>
      <c r="I231" s="81" t="s">
        <v>411</v>
      </c>
      <c r="J231" s="53"/>
      <c r="K231" s="54" t="s">
        <v>412</v>
      </c>
      <c r="L231" s="56"/>
      <c r="M231" s="77"/>
      <c r="N231" s="58" t="s">
        <v>86</v>
      </c>
      <c r="O231" s="56"/>
      <c r="P231" s="56"/>
      <c r="Q231" s="59" t="s">
        <v>37</v>
      </c>
      <c r="R231" s="60">
        <v>238</v>
      </c>
      <c r="S231" s="56">
        <v>0</v>
      </c>
      <c r="T231" s="56">
        <v>0</v>
      </c>
      <c r="U231" s="56">
        <v>0</v>
      </c>
      <c r="V231" s="56">
        <v>0</v>
      </c>
      <c r="W231" s="56">
        <v>238</v>
      </c>
      <c r="X231" s="56">
        <v>0</v>
      </c>
      <c r="Y231" s="56">
        <v>0</v>
      </c>
      <c r="Z231" s="56">
        <v>0</v>
      </c>
      <c r="AA231" s="56">
        <v>0</v>
      </c>
      <c r="AB231" s="56">
        <v>0</v>
      </c>
      <c r="AC231" s="56">
        <v>0</v>
      </c>
      <c r="AD231" s="56">
        <v>0</v>
      </c>
      <c r="AE231" s="45"/>
      <c r="AF231" s="45"/>
      <c r="AG231" s="45"/>
      <c r="AH231" s="45"/>
      <c r="AI231" s="45"/>
      <c r="AJ231" s="45"/>
      <c r="AK231" s="45"/>
      <c r="AL231" s="45"/>
      <c r="AM231" s="45"/>
      <c r="AN231" s="45"/>
      <c r="AO231" s="45"/>
      <c r="AP231" s="45"/>
      <c r="AQ231" s="45"/>
      <c r="AR231" s="45"/>
      <c r="AS231" s="45"/>
      <c r="AT231" s="45"/>
      <c r="AU231" s="45"/>
      <c r="AV231" s="45"/>
      <c r="AW231" s="45"/>
      <c r="AX231" s="45"/>
      <c r="AY231" s="45"/>
      <c r="AZ231" s="45"/>
      <c r="BA231" s="45"/>
      <c r="BB231" s="45"/>
      <c r="BC231" s="45"/>
      <c r="BD231" s="45"/>
      <c r="BE231" s="45"/>
      <c r="BF231" s="45"/>
      <c r="BG231" s="45"/>
      <c r="BH231" s="45"/>
      <c r="BI231" s="45"/>
      <c r="BJ231" s="45"/>
      <c r="BK231" s="45"/>
      <c r="BL231" s="45"/>
      <c r="BM231" s="45"/>
    </row>
    <row r="232" spans="1:65" x14ac:dyDescent="0.35">
      <c r="A232" s="51" t="s">
        <v>201</v>
      </c>
      <c r="B232" s="51" t="s">
        <v>277</v>
      </c>
      <c r="C232" s="51" t="s">
        <v>277</v>
      </c>
      <c r="D232" s="52">
        <v>1</v>
      </c>
      <c r="E232" s="52" t="s">
        <v>36</v>
      </c>
      <c r="F232" s="52">
        <v>1</v>
      </c>
      <c r="G232" s="52" t="s">
        <v>35</v>
      </c>
      <c r="H232" s="53">
        <v>37504</v>
      </c>
      <c r="I232" s="54" t="s">
        <v>413</v>
      </c>
      <c r="J232" s="53"/>
      <c r="K232" s="54" t="s">
        <v>414</v>
      </c>
      <c r="L232" s="56"/>
      <c r="M232" s="57" t="s">
        <v>415</v>
      </c>
      <c r="N232" s="58" t="s">
        <v>86</v>
      </c>
      <c r="O232" s="56">
        <v>5</v>
      </c>
      <c r="P232" s="66">
        <v>2016</v>
      </c>
      <c r="Q232" s="59" t="s">
        <v>37</v>
      </c>
      <c r="R232" s="62">
        <v>3024</v>
      </c>
      <c r="S232" s="56">
        <v>0</v>
      </c>
      <c r="T232" s="56">
        <v>0</v>
      </c>
      <c r="U232" s="56">
        <v>0</v>
      </c>
      <c r="V232" s="56">
        <v>0</v>
      </c>
      <c r="W232" s="66">
        <v>3024</v>
      </c>
      <c r="X232" s="56">
        <v>0</v>
      </c>
      <c r="Y232" s="56">
        <v>0</v>
      </c>
      <c r="Z232" s="56">
        <v>0</v>
      </c>
      <c r="AA232" s="56">
        <v>0</v>
      </c>
      <c r="AB232" s="56">
        <v>0</v>
      </c>
      <c r="AC232" s="56">
        <v>0</v>
      </c>
      <c r="AD232" s="56">
        <v>0</v>
      </c>
      <c r="AE232" s="45"/>
      <c r="AF232" s="45"/>
      <c r="AG232" s="45"/>
      <c r="AH232" s="45"/>
      <c r="AI232" s="45"/>
      <c r="AJ232" s="45"/>
      <c r="AK232" s="45"/>
      <c r="AL232" s="45"/>
      <c r="AM232" s="45"/>
      <c r="AN232" s="45"/>
      <c r="AO232" s="45"/>
      <c r="AP232" s="45"/>
      <c r="AQ232" s="45"/>
      <c r="AR232" s="45"/>
      <c r="AS232" s="45"/>
      <c r="AT232" s="45"/>
      <c r="AU232" s="45"/>
      <c r="AV232" s="45"/>
      <c r="AW232" s="45"/>
      <c r="AX232" s="45"/>
      <c r="AY232" s="45"/>
      <c r="AZ232" s="45"/>
      <c r="BA232" s="45"/>
      <c r="BB232" s="45"/>
      <c r="BC232" s="45"/>
      <c r="BD232" s="45"/>
      <c r="BE232" s="45"/>
      <c r="BF232" s="45"/>
      <c r="BG232" s="45"/>
      <c r="BH232" s="45"/>
      <c r="BI232" s="45"/>
      <c r="BJ232" s="45"/>
      <c r="BK232" s="45"/>
      <c r="BL232" s="45"/>
      <c r="BM232" s="45"/>
    </row>
    <row r="233" spans="1:65" x14ac:dyDescent="0.35">
      <c r="A233" s="33" t="s">
        <v>201</v>
      </c>
      <c r="B233" s="33" t="s">
        <v>277</v>
      </c>
      <c r="C233" s="33" t="s">
        <v>277</v>
      </c>
      <c r="D233" s="34">
        <v>1</v>
      </c>
      <c r="E233" s="34" t="s">
        <v>53</v>
      </c>
      <c r="F233" s="34">
        <v>43</v>
      </c>
      <c r="G233" s="34" t="s">
        <v>35</v>
      </c>
      <c r="H233" s="35">
        <v>37504</v>
      </c>
      <c r="I233" s="64" t="s">
        <v>413</v>
      </c>
      <c r="J233" s="35"/>
      <c r="K233" s="54" t="s">
        <v>414</v>
      </c>
      <c r="L233" s="56"/>
      <c r="M233" s="57" t="s">
        <v>415</v>
      </c>
      <c r="N233" s="58" t="s">
        <v>86</v>
      </c>
      <c r="O233" s="56">
        <v>2</v>
      </c>
      <c r="P233" s="66">
        <v>2016</v>
      </c>
      <c r="Q233" s="59" t="s">
        <v>37</v>
      </c>
      <c r="R233" s="60">
        <v>0</v>
      </c>
      <c r="S233" s="56">
        <v>0</v>
      </c>
      <c r="T233" s="56">
        <v>0</v>
      </c>
      <c r="U233" s="56">
        <v>0</v>
      </c>
      <c r="V233" s="56">
        <v>0</v>
      </c>
      <c r="W233" s="56">
        <v>0</v>
      </c>
      <c r="X233" s="56">
        <v>0</v>
      </c>
      <c r="Y233" s="56">
        <v>0</v>
      </c>
      <c r="Z233" s="56">
        <v>0</v>
      </c>
      <c r="AA233" s="56">
        <v>0</v>
      </c>
      <c r="AB233" s="56">
        <v>0</v>
      </c>
      <c r="AC233" s="56">
        <v>0</v>
      </c>
      <c r="AD233" s="56">
        <v>0</v>
      </c>
      <c r="AE233" s="45"/>
      <c r="AF233" s="45"/>
      <c r="AG233" s="45"/>
      <c r="AH233" s="45"/>
      <c r="AI233" s="45"/>
      <c r="AJ233" s="45"/>
      <c r="AK233" s="45"/>
      <c r="AL233" s="45"/>
      <c r="AM233" s="45"/>
      <c r="AN233" s="45"/>
      <c r="AO233" s="45"/>
      <c r="AP233" s="45"/>
      <c r="AQ233" s="45"/>
      <c r="AR233" s="45"/>
      <c r="AS233" s="45"/>
      <c r="AT233" s="45"/>
      <c r="AU233" s="45"/>
      <c r="AV233" s="45"/>
      <c r="AW233" s="45"/>
      <c r="AX233" s="45"/>
      <c r="AY233" s="45"/>
      <c r="AZ233" s="45"/>
      <c r="BA233" s="45"/>
      <c r="BB233" s="45"/>
      <c r="BC233" s="45"/>
      <c r="BD233" s="45"/>
      <c r="BE233" s="45"/>
      <c r="BF233" s="45"/>
      <c r="BG233" s="45"/>
      <c r="BH233" s="45"/>
      <c r="BI233" s="45"/>
      <c r="BJ233" s="45"/>
      <c r="BK233" s="45"/>
      <c r="BL233" s="45"/>
      <c r="BM233" s="45"/>
    </row>
    <row r="234" spans="1:65" x14ac:dyDescent="0.35">
      <c r="A234" s="33" t="s">
        <v>201</v>
      </c>
      <c r="B234" s="33" t="s">
        <v>277</v>
      </c>
      <c r="C234" s="33" t="s">
        <v>277</v>
      </c>
      <c r="D234" s="34">
        <v>1</v>
      </c>
      <c r="E234" s="34" t="s">
        <v>48</v>
      </c>
      <c r="F234" s="52">
        <v>44</v>
      </c>
      <c r="G234" s="52" t="s">
        <v>35</v>
      </c>
      <c r="H234" s="53">
        <v>37501</v>
      </c>
      <c r="I234" s="54" t="s">
        <v>416</v>
      </c>
      <c r="J234" s="53"/>
      <c r="K234" s="54" t="s">
        <v>414</v>
      </c>
      <c r="L234" s="56"/>
      <c r="M234" s="57" t="s">
        <v>415</v>
      </c>
      <c r="N234" s="58" t="s">
        <v>86</v>
      </c>
      <c r="O234" s="56">
        <v>2</v>
      </c>
      <c r="P234" s="66">
        <v>2016</v>
      </c>
      <c r="Q234" s="59" t="s">
        <v>37</v>
      </c>
      <c r="R234" s="60">
        <v>0</v>
      </c>
      <c r="S234" s="56">
        <v>0</v>
      </c>
      <c r="T234" s="56">
        <v>0</v>
      </c>
      <c r="U234" s="56">
        <v>0</v>
      </c>
      <c r="V234" s="56">
        <v>0</v>
      </c>
      <c r="W234" s="56">
        <v>0</v>
      </c>
      <c r="X234" s="56">
        <v>0</v>
      </c>
      <c r="Y234" s="56">
        <v>0</v>
      </c>
      <c r="Z234" s="56">
        <v>0</v>
      </c>
      <c r="AA234" s="56">
        <v>0</v>
      </c>
      <c r="AB234" s="56">
        <v>0</v>
      </c>
      <c r="AC234" s="56">
        <v>0</v>
      </c>
      <c r="AD234" s="56">
        <v>0</v>
      </c>
      <c r="AE234" s="45"/>
      <c r="AF234" s="45"/>
      <c r="AG234" s="45"/>
      <c r="AH234" s="45"/>
      <c r="AI234" s="45"/>
      <c r="AJ234" s="45"/>
      <c r="AK234" s="45"/>
      <c r="AL234" s="45"/>
      <c r="AM234" s="45"/>
      <c r="AN234" s="45"/>
      <c r="AO234" s="45"/>
      <c r="AP234" s="45"/>
      <c r="AQ234" s="45"/>
      <c r="AR234" s="45"/>
      <c r="AS234" s="45"/>
      <c r="AT234" s="45"/>
      <c r="AU234" s="45"/>
      <c r="AV234" s="45"/>
      <c r="AW234" s="45"/>
      <c r="AX234" s="45"/>
      <c r="AY234" s="45"/>
      <c r="AZ234" s="45"/>
      <c r="BA234" s="45"/>
      <c r="BB234" s="45"/>
      <c r="BC234" s="45"/>
      <c r="BD234" s="45"/>
      <c r="BE234" s="45"/>
      <c r="BF234" s="45"/>
      <c r="BG234" s="45"/>
      <c r="BH234" s="45"/>
      <c r="BI234" s="45"/>
      <c r="BJ234" s="45"/>
      <c r="BK234" s="45"/>
      <c r="BL234" s="45"/>
      <c r="BM234" s="45"/>
    </row>
    <row r="235" spans="1:65" x14ac:dyDescent="0.35">
      <c r="A235" s="51" t="s">
        <v>201</v>
      </c>
      <c r="B235" s="51" t="s">
        <v>277</v>
      </c>
      <c r="C235" s="51" t="s">
        <v>277</v>
      </c>
      <c r="D235" s="52">
        <v>1</v>
      </c>
      <c r="E235" s="52" t="s">
        <v>36</v>
      </c>
      <c r="F235" s="52">
        <v>1</v>
      </c>
      <c r="G235" s="52" t="s">
        <v>35</v>
      </c>
      <c r="H235" s="55">
        <v>39202</v>
      </c>
      <c r="I235" s="54" t="s">
        <v>417</v>
      </c>
      <c r="J235" s="82" t="s">
        <v>418</v>
      </c>
      <c r="K235" s="54" t="s">
        <v>418</v>
      </c>
      <c r="L235" s="56"/>
      <c r="M235" s="57" t="s">
        <v>415</v>
      </c>
      <c r="N235" s="58" t="s">
        <v>86</v>
      </c>
      <c r="O235" s="56">
        <v>105</v>
      </c>
      <c r="P235" s="56">
        <v>85</v>
      </c>
      <c r="Q235" s="59" t="s">
        <v>37</v>
      </c>
      <c r="R235" s="62">
        <v>1890</v>
      </c>
      <c r="S235" s="56">
        <v>0</v>
      </c>
      <c r="T235" s="56">
        <v>0</v>
      </c>
      <c r="U235" s="56">
        <v>0</v>
      </c>
      <c r="V235" s="56">
        <v>0</v>
      </c>
      <c r="W235" s="80">
        <v>1890</v>
      </c>
      <c r="X235" s="56">
        <v>0</v>
      </c>
      <c r="Y235" s="56">
        <v>0</v>
      </c>
      <c r="Z235" s="56">
        <v>0</v>
      </c>
      <c r="AA235" s="56">
        <v>0</v>
      </c>
      <c r="AB235" s="56">
        <v>0</v>
      </c>
      <c r="AC235" s="56">
        <v>0</v>
      </c>
      <c r="AD235" s="56">
        <v>0</v>
      </c>
      <c r="AE235" s="45"/>
      <c r="AF235" s="45"/>
      <c r="AG235" s="45"/>
      <c r="AH235" s="45"/>
      <c r="AI235" s="45"/>
      <c r="AJ235" s="45"/>
      <c r="AK235" s="45"/>
      <c r="AL235" s="45"/>
      <c r="AM235" s="45"/>
      <c r="AN235" s="45"/>
      <c r="AO235" s="45"/>
      <c r="AP235" s="45"/>
      <c r="AQ235" s="45"/>
      <c r="AR235" s="45"/>
      <c r="AS235" s="45"/>
      <c r="AT235" s="45"/>
      <c r="AU235" s="45"/>
      <c r="AV235" s="45"/>
      <c r="AW235" s="45"/>
      <c r="AX235" s="45"/>
      <c r="AY235" s="45"/>
      <c r="AZ235" s="45"/>
      <c r="BA235" s="45"/>
      <c r="BB235" s="45"/>
      <c r="BC235" s="45"/>
      <c r="BD235" s="45"/>
      <c r="BE235" s="45"/>
      <c r="BF235" s="45"/>
      <c r="BG235" s="45"/>
      <c r="BH235" s="45"/>
      <c r="BI235" s="45"/>
      <c r="BJ235" s="45"/>
      <c r="BK235" s="45"/>
      <c r="BL235" s="45"/>
      <c r="BM235" s="45"/>
    </row>
    <row r="236" spans="1:65" x14ac:dyDescent="0.35">
      <c r="A236" s="51" t="s">
        <v>201</v>
      </c>
      <c r="B236" s="51" t="s">
        <v>277</v>
      </c>
      <c r="C236" s="51" t="s">
        <v>277</v>
      </c>
      <c r="D236" s="52">
        <v>1</v>
      </c>
      <c r="E236" s="52" t="s">
        <v>53</v>
      </c>
      <c r="F236" s="52">
        <v>43</v>
      </c>
      <c r="G236" s="52" t="s">
        <v>35</v>
      </c>
      <c r="H236" s="53">
        <v>39202</v>
      </c>
      <c r="I236" s="54" t="s">
        <v>417</v>
      </c>
      <c r="J236" s="82" t="s">
        <v>418</v>
      </c>
      <c r="K236" s="54" t="s">
        <v>418</v>
      </c>
      <c r="L236" s="56"/>
      <c r="M236" s="57" t="s">
        <v>415</v>
      </c>
      <c r="N236" s="58" t="s">
        <v>86</v>
      </c>
      <c r="O236" s="56">
        <v>61</v>
      </c>
      <c r="P236" s="56">
        <v>85</v>
      </c>
      <c r="Q236" s="59" t="s">
        <v>37</v>
      </c>
      <c r="R236" s="60">
        <v>0</v>
      </c>
      <c r="S236" s="56">
        <v>0</v>
      </c>
      <c r="T236" s="56">
        <v>0</v>
      </c>
      <c r="U236" s="56">
        <v>0</v>
      </c>
      <c r="V236" s="56">
        <v>0</v>
      </c>
      <c r="W236" s="83">
        <v>0</v>
      </c>
      <c r="X236" s="56">
        <v>0</v>
      </c>
      <c r="Y236" s="56">
        <v>0</v>
      </c>
      <c r="Z236" s="56">
        <v>0</v>
      </c>
      <c r="AA236" s="56">
        <v>0</v>
      </c>
      <c r="AB236" s="56">
        <v>0</v>
      </c>
      <c r="AC236" s="56">
        <v>0</v>
      </c>
      <c r="AD236" s="56">
        <v>0</v>
      </c>
      <c r="AE236" s="45"/>
      <c r="AF236" s="45"/>
      <c r="AG236" s="45"/>
      <c r="AH236" s="45"/>
      <c r="AI236" s="45"/>
      <c r="AJ236" s="45"/>
      <c r="AK236" s="45"/>
      <c r="AL236" s="45"/>
      <c r="AM236" s="45"/>
      <c r="AN236" s="45"/>
      <c r="AO236" s="45"/>
      <c r="AP236" s="45"/>
      <c r="AQ236" s="45"/>
      <c r="AR236" s="45"/>
      <c r="AS236" s="45"/>
      <c r="AT236" s="45"/>
      <c r="AU236" s="45"/>
      <c r="AV236" s="45"/>
      <c r="AW236" s="45"/>
      <c r="AX236" s="45"/>
      <c r="AY236" s="45"/>
      <c r="AZ236" s="45"/>
      <c r="BA236" s="45"/>
      <c r="BB236" s="45"/>
      <c r="BC236" s="45"/>
      <c r="BD236" s="45"/>
      <c r="BE236" s="45"/>
      <c r="BF236" s="45"/>
      <c r="BG236" s="45"/>
      <c r="BH236" s="45"/>
      <c r="BI236" s="45"/>
      <c r="BJ236" s="45"/>
      <c r="BK236" s="45"/>
      <c r="BL236" s="45"/>
      <c r="BM236" s="45"/>
    </row>
    <row r="237" spans="1:65" x14ac:dyDescent="0.35">
      <c r="A237" s="51" t="s">
        <v>201</v>
      </c>
      <c r="B237" s="51" t="s">
        <v>277</v>
      </c>
      <c r="C237" s="51" t="s">
        <v>277</v>
      </c>
      <c r="D237" s="52">
        <v>1</v>
      </c>
      <c r="E237" s="52" t="s">
        <v>48</v>
      </c>
      <c r="F237" s="52">
        <v>44</v>
      </c>
      <c r="G237" s="52" t="s">
        <v>35</v>
      </c>
      <c r="H237" s="53">
        <v>39202</v>
      </c>
      <c r="I237" s="54" t="s">
        <v>417</v>
      </c>
      <c r="J237" s="82" t="s">
        <v>418</v>
      </c>
      <c r="K237" s="54" t="s">
        <v>418</v>
      </c>
      <c r="L237" s="56"/>
      <c r="M237" s="57" t="s">
        <v>415</v>
      </c>
      <c r="N237" s="58" t="s">
        <v>86</v>
      </c>
      <c r="O237" s="56">
        <v>73</v>
      </c>
      <c r="P237" s="56">
        <v>85</v>
      </c>
      <c r="Q237" s="59" t="s">
        <v>37</v>
      </c>
      <c r="R237" s="60">
        <v>340</v>
      </c>
      <c r="S237" s="56">
        <v>0</v>
      </c>
      <c r="T237" s="56">
        <v>0</v>
      </c>
      <c r="U237" s="56">
        <v>0</v>
      </c>
      <c r="V237" s="56">
        <v>0</v>
      </c>
      <c r="W237" s="83">
        <v>340</v>
      </c>
      <c r="X237" s="56">
        <v>0</v>
      </c>
      <c r="Y237" s="56">
        <v>0</v>
      </c>
      <c r="Z237" s="56">
        <v>0</v>
      </c>
      <c r="AA237" s="56">
        <v>0</v>
      </c>
      <c r="AB237" s="56">
        <v>0</v>
      </c>
      <c r="AC237" s="56">
        <v>0</v>
      </c>
      <c r="AD237" s="56">
        <v>0</v>
      </c>
      <c r="AE237" s="45"/>
      <c r="AF237" s="45"/>
      <c r="AG237" s="45"/>
      <c r="AH237" s="45"/>
      <c r="AI237" s="45"/>
      <c r="AJ237" s="45"/>
      <c r="AK237" s="45"/>
      <c r="AL237" s="45"/>
      <c r="AM237" s="45"/>
      <c r="AN237" s="45"/>
      <c r="AO237" s="45"/>
      <c r="AP237" s="45"/>
      <c r="AQ237" s="45"/>
      <c r="AR237" s="45"/>
      <c r="AS237" s="45"/>
      <c r="AT237" s="45"/>
      <c r="AU237" s="45"/>
      <c r="AV237" s="45"/>
      <c r="AW237" s="45"/>
      <c r="AX237" s="45"/>
      <c r="AY237" s="45"/>
      <c r="AZ237" s="45"/>
      <c r="BA237" s="45"/>
      <c r="BB237" s="45"/>
      <c r="BC237" s="45"/>
      <c r="BD237" s="45"/>
      <c r="BE237" s="45"/>
      <c r="BF237" s="45"/>
      <c r="BG237" s="45"/>
      <c r="BH237" s="45"/>
      <c r="BI237" s="45"/>
      <c r="BJ237" s="45"/>
      <c r="BK237" s="45"/>
      <c r="BL237" s="45"/>
      <c r="BM237" s="45"/>
    </row>
    <row r="238" spans="1:65" x14ac:dyDescent="0.35">
      <c r="A238" s="33" t="s">
        <v>201</v>
      </c>
      <c r="B238" s="33" t="s">
        <v>277</v>
      </c>
      <c r="C238" s="33" t="s">
        <v>277</v>
      </c>
      <c r="D238" s="34">
        <v>1</v>
      </c>
      <c r="E238" s="34" t="s">
        <v>38</v>
      </c>
      <c r="F238" s="52">
        <v>88</v>
      </c>
      <c r="G238" s="52" t="s">
        <v>261</v>
      </c>
      <c r="H238" s="53">
        <v>21101</v>
      </c>
      <c r="I238" s="54" t="s">
        <v>31</v>
      </c>
      <c r="J238" s="55" t="s">
        <v>136</v>
      </c>
      <c r="K238" s="54" t="s">
        <v>419</v>
      </c>
      <c r="L238" s="56"/>
      <c r="M238" s="57" t="s">
        <v>415</v>
      </c>
      <c r="N238" s="58" t="s">
        <v>57</v>
      </c>
      <c r="O238" s="56">
        <v>110</v>
      </c>
      <c r="P238" s="56">
        <v>125</v>
      </c>
      <c r="Q238" s="59" t="s">
        <v>37</v>
      </c>
      <c r="R238" s="60">
        <v>0</v>
      </c>
      <c r="S238" s="56">
        <v>0</v>
      </c>
      <c r="T238" s="56">
        <v>0</v>
      </c>
      <c r="U238" s="56">
        <v>0</v>
      </c>
      <c r="V238" s="56">
        <v>0</v>
      </c>
      <c r="W238" s="60">
        <v>0</v>
      </c>
      <c r="X238" s="56">
        <v>0</v>
      </c>
      <c r="Y238" s="56">
        <v>0</v>
      </c>
      <c r="Z238" s="56">
        <v>0</v>
      </c>
      <c r="AA238" s="56">
        <v>0</v>
      </c>
      <c r="AB238" s="56">
        <v>0</v>
      </c>
      <c r="AC238" s="56">
        <v>0</v>
      </c>
      <c r="AD238" s="56">
        <v>0</v>
      </c>
      <c r="AE238" s="45"/>
      <c r="AF238" s="45"/>
      <c r="AG238" s="45"/>
      <c r="AH238" s="45"/>
      <c r="AI238" s="45"/>
      <c r="AJ238" s="45"/>
      <c r="AK238" s="45"/>
      <c r="AL238" s="45"/>
      <c r="AM238" s="45"/>
      <c r="AN238" s="45"/>
      <c r="AO238" s="45"/>
      <c r="AP238" s="45"/>
      <c r="AQ238" s="45"/>
      <c r="AR238" s="45"/>
      <c r="AS238" s="45"/>
      <c r="AT238" s="45"/>
      <c r="AU238" s="45"/>
      <c r="AV238" s="45"/>
      <c r="AW238" s="45"/>
      <c r="AX238" s="45"/>
      <c r="AY238" s="45"/>
      <c r="AZ238" s="45"/>
      <c r="BA238" s="45"/>
      <c r="BB238" s="45"/>
      <c r="BC238" s="45"/>
      <c r="BD238" s="45"/>
      <c r="BE238" s="45"/>
      <c r="BF238" s="45"/>
      <c r="BG238" s="45"/>
      <c r="BH238" s="45"/>
      <c r="BI238" s="45"/>
      <c r="BJ238" s="45"/>
      <c r="BK238" s="45"/>
      <c r="BL238" s="45"/>
      <c r="BM238" s="45"/>
    </row>
    <row r="239" spans="1:65" x14ac:dyDescent="0.35">
      <c r="A239" s="33" t="s">
        <v>201</v>
      </c>
      <c r="B239" s="33" t="s">
        <v>277</v>
      </c>
      <c r="C239" s="33" t="s">
        <v>277</v>
      </c>
      <c r="D239" s="34">
        <v>1</v>
      </c>
      <c r="E239" s="34" t="s">
        <v>38</v>
      </c>
      <c r="F239" s="52">
        <v>88</v>
      </c>
      <c r="G239" s="52" t="s">
        <v>261</v>
      </c>
      <c r="H239" s="53">
        <v>21101</v>
      </c>
      <c r="I239" s="54" t="s">
        <v>31</v>
      </c>
      <c r="J239" s="55" t="s">
        <v>420</v>
      </c>
      <c r="K239" s="54" t="s">
        <v>421</v>
      </c>
      <c r="L239" s="56"/>
      <c r="M239" s="57" t="s">
        <v>415</v>
      </c>
      <c r="N239" s="58" t="s">
        <v>32</v>
      </c>
      <c r="O239" s="56">
        <v>8</v>
      </c>
      <c r="P239" s="66">
        <v>1349</v>
      </c>
      <c r="Q239" s="59" t="s">
        <v>37</v>
      </c>
      <c r="R239" s="60">
        <v>0</v>
      </c>
      <c r="S239" s="56">
        <v>0</v>
      </c>
      <c r="T239" s="56">
        <v>0</v>
      </c>
      <c r="U239" s="56">
        <v>0</v>
      </c>
      <c r="V239" s="56">
        <v>0</v>
      </c>
      <c r="W239" s="60">
        <v>0</v>
      </c>
      <c r="X239" s="56">
        <v>0</v>
      </c>
      <c r="Y239" s="56">
        <v>0</v>
      </c>
      <c r="Z239" s="56">
        <v>0</v>
      </c>
      <c r="AA239" s="56">
        <v>0</v>
      </c>
      <c r="AB239" s="56">
        <v>0</v>
      </c>
      <c r="AC239" s="56">
        <v>0</v>
      </c>
      <c r="AD239" s="56">
        <v>0</v>
      </c>
      <c r="AE239" s="45"/>
      <c r="AF239" s="45"/>
      <c r="AG239" s="45"/>
      <c r="AH239" s="45"/>
      <c r="AI239" s="45"/>
      <c r="AJ239" s="45"/>
      <c r="AK239" s="45"/>
      <c r="AL239" s="45"/>
      <c r="AM239" s="45"/>
      <c r="AN239" s="45"/>
      <c r="AO239" s="45"/>
      <c r="AP239" s="45"/>
      <c r="AQ239" s="45"/>
      <c r="AR239" s="45"/>
      <c r="AS239" s="45"/>
      <c r="AT239" s="45"/>
      <c r="AU239" s="45"/>
      <c r="AV239" s="45"/>
      <c r="AW239" s="45"/>
      <c r="AX239" s="45"/>
      <c r="AY239" s="45"/>
      <c r="AZ239" s="45"/>
      <c r="BA239" s="45"/>
      <c r="BB239" s="45"/>
      <c r="BC239" s="45"/>
      <c r="BD239" s="45"/>
      <c r="BE239" s="45"/>
      <c r="BF239" s="45"/>
      <c r="BG239" s="45"/>
      <c r="BH239" s="45"/>
      <c r="BI239" s="45"/>
      <c r="BJ239" s="45"/>
      <c r="BK239" s="45"/>
      <c r="BL239" s="45"/>
      <c r="BM239" s="45"/>
    </row>
    <row r="240" spans="1:65" x14ac:dyDescent="0.35">
      <c r="A240" s="33" t="s">
        <v>201</v>
      </c>
      <c r="B240" s="33" t="s">
        <v>277</v>
      </c>
      <c r="C240" s="33" t="s">
        <v>277</v>
      </c>
      <c r="D240" s="34">
        <v>1</v>
      </c>
      <c r="E240" s="34" t="s">
        <v>38</v>
      </c>
      <c r="F240" s="34">
        <v>88</v>
      </c>
      <c r="G240" s="34" t="s">
        <v>261</v>
      </c>
      <c r="H240" s="35">
        <v>21101</v>
      </c>
      <c r="I240" s="64" t="s">
        <v>31</v>
      </c>
      <c r="J240" s="67" t="s">
        <v>422</v>
      </c>
      <c r="K240" s="61" t="s">
        <v>423</v>
      </c>
      <c r="L240" s="56"/>
      <c r="M240" s="57" t="s">
        <v>415</v>
      </c>
      <c r="N240" s="58" t="s">
        <v>138</v>
      </c>
      <c r="O240" s="56">
        <v>15</v>
      </c>
      <c r="P240" s="56">
        <v>95</v>
      </c>
      <c r="Q240" s="59" t="s">
        <v>37</v>
      </c>
      <c r="R240" s="60">
        <v>0</v>
      </c>
      <c r="S240" s="56">
        <v>0</v>
      </c>
      <c r="T240" s="56">
        <v>0</v>
      </c>
      <c r="U240" s="56">
        <v>0</v>
      </c>
      <c r="V240" s="56">
        <v>0</v>
      </c>
      <c r="W240" s="56">
        <v>0</v>
      </c>
      <c r="X240" s="56">
        <v>0</v>
      </c>
      <c r="Y240" s="56">
        <v>0</v>
      </c>
      <c r="Z240" s="56">
        <v>0</v>
      </c>
      <c r="AA240" s="56">
        <v>0</v>
      </c>
      <c r="AB240" s="56">
        <v>0</v>
      </c>
      <c r="AC240" s="56">
        <v>0</v>
      </c>
      <c r="AD240" s="56">
        <v>0</v>
      </c>
      <c r="AE240" s="45"/>
      <c r="AF240" s="45"/>
      <c r="AG240" s="45"/>
      <c r="AH240" s="45"/>
      <c r="AI240" s="45"/>
      <c r="AJ240" s="45"/>
      <c r="AK240" s="45"/>
      <c r="AL240" s="45"/>
      <c r="AM240" s="45"/>
      <c r="AN240" s="45"/>
      <c r="AO240" s="45"/>
      <c r="AP240" s="45"/>
      <c r="AQ240" s="45"/>
      <c r="AR240" s="45"/>
      <c r="AS240" s="45"/>
      <c r="AT240" s="45"/>
      <c r="AU240" s="45"/>
      <c r="AV240" s="45"/>
      <c r="AW240" s="45"/>
      <c r="AX240" s="45"/>
      <c r="AY240" s="45"/>
      <c r="AZ240" s="45"/>
      <c r="BA240" s="45"/>
      <c r="BB240" s="45"/>
      <c r="BC240" s="45"/>
      <c r="BD240" s="45"/>
      <c r="BE240" s="45"/>
      <c r="BF240" s="45"/>
      <c r="BG240" s="45"/>
      <c r="BH240" s="45"/>
      <c r="BI240" s="45"/>
      <c r="BJ240" s="45"/>
      <c r="BK240" s="45"/>
      <c r="BL240" s="45"/>
      <c r="BM240" s="45"/>
    </row>
    <row r="241" spans="1:65" x14ac:dyDescent="0.35">
      <c r="A241" s="33" t="s">
        <v>201</v>
      </c>
      <c r="B241" s="33" t="s">
        <v>277</v>
      </c>
      <c r="C241" s="33" t="s">
        <v>277</v>
      </c>
      <c r="D241" s="34">
        <v>1</v>
      </c>
      <c r="E241" s="34" t="s">
        <v>38</v>
      </c>
      <c r="F241" s="34">
        <v>88</v>
      </c>
      <c r="G241" s="34" t="s">
        <v>261</v>
      </c>
      <c r="H241" s="35">
        <v>21101</v>
      </c>
      <c r="I241" s="64" t="s">
        <v>31</v>
      </c>
      <c r="J241" s="67" t="s">
        <v>316</v>
      </c>
      <c r="K241" s="61" t="s">
        <v>317</v>
      </c>
      <c r="L241" s="55"/>
      <c r="M241" s="57" t="s">
        <v>415</v>
      </c>
      <c r="N241" s="58" t="s">
        <v>211</v>
      </c>
      <c r="O241" s="56">
        <v>31</v>
      </c>
      <c r="P241" s="56">
        <v>45</v>
      </c>
      <c r="Q241" s="59" t="s">
        <v>37</v>
      </c>
      <c r="R241" s="60">
        <v>0</v>
      </c>
      <c r="S241" s="56">
        <v>0</v>
      </c>
      <c r="T241" s="56">
        <v>0</v>
      </c>
      <c r="U241" s="56">
        <v>0</v>
      </c>
      <c r="V241" s="56">
        <v>0</v>
      </c>
      <c r="W241" s="60">
        <v>0</v>
      </c>
      <c r="X241" s="56">
        <v>0</v>
      </c>
      <c r="Y241" s="56">
        <v>0</v>
      </c>
      <c r="Z241" s="56">
        <v>0</v>
      </c>
      <c r="AA241" s="56">
        <v>0</v>
      </c>
      <c r="AB241" s="56">
        <v>0</v>
      </c>
      <c r="AC241" s="56">
        <v>0</v>
      </c>
      <c r="AD241" s="56">
        <v>0</v>
      </c>
      <c r="AE241" s="45"/>
      <c r="AF241" s="45"/>
      <c r="AG241" s="45"/>
      <c r="AH241" s="45"/>
      <c r="AI241" s="45"/>
      <c r="AJ241" s="45"/>
      <c r="AK241" s="45"/>
      <c r="AL241" s="45"/>
      <c r="AM241" s="45"/>
      <c r="AN241" s="45"/>
      <c r="AO241" s="45"/>
      <c r="AP241" s="45"/>
      <c r="AQ241" s="45"/>
      <c r="AR241" s="45"/>
      <c r="AS241" s="45"/>
      <c r="AT241" s="45"/>
      <c r="AU241" s="45"/>
      <c r="AV241" s="45"/>
      <c r="AW241" s="45"/>
      <c r="AX241" s="45"/>
      <c r="AY241" s="45"/>
      <c r="AZ241" s="45"/>
      <c r="BA241" s="45"/>
      <c r="BB241" s="45"/>
      <c r="BC241" s="45"/>
      <c r="BD241" s="45"/>
      <c r="BE241" s="45"/>
      <c r="BF241" s="45"/>
      <c r="BG241" s="45"/>
      <c r="BH241" s="45"/>
      <c r="BI241" s="45"/>
      <c r="BJ241" s="45"/>
      <c r="BK241" s="45"/>
      <c r="BL241" s="45"/>
      <c r="BM241" s="45"/>
    </row>
    <row r="242" spans="1:65" x14ac:dyDescent="0.35">
      <c r="A242" s="51" t="s">
        <v>201</v>
      </c>
      <c r="B242" s="51" t="s">
        <v>277</v>
      </c>
      <c r="C242" s="51" t="s">
        <v>277</v>
      </c>
      <c r="D242" s="52">
        <v>1</v>
      </c>
      <c r="E242" s="52" t="s">
        <v>38</v>
      </c>
      <c r="F242" s="52">
        <v>88</v>
      </c>
      <c r="G242" s="52" t="s">
        <v>261</v>
      </c>
      <c r="H242" s="53">
        <v>22104</v>
      </c>
      <c r="I242" s="54" t="s">
        <v>360</v>
      </c>
      <c r="J242" s="55" t="s">
        <v>424</v>
      </c>
      <c r="K242" s="54" t="s">
        <v>425</v>
      </c>
      <c r="L242" s="72"/>
      <c r="M242" s="57" t="s">
        <v>415</v>
      </c>
      <c r="N242" s="58" t="s">
        <v>211</v>
      </c>
      <c r="O242" s="56">
        <v>35</v>
      </c>
      <c r="P242" s="56">
        <v>29</v>
      </c>
      <c r="Q242" s="59" t="s">
        <v>37</v>
      </c>
      <c r="R242" s="60">
        <v>988</v>
      </c>
      <c r="S242" s="56">
        <v>0</v>
      </c>
      <c r="T242" s="56">
        <v>0</v>
      </c>
      <c r="U242" s="56">
        <v>0</v>
      </c>
      <c r="V242" s="56">
        <v>0</v>
      </c>
      <c r="W242" s="60">
        <v>988</v>
      </c>
      <c r="X242" s="56">
        <v>0</v>
      </c>
      <c r="Y242" s="56">
        <v>0</v>
      </c>
      <c r="Z242" s="56">
        <v>0</v>
      </c>
      <c r="AA242" s="56">
        <v>0</v>
      </c>
      <c r="AB242" s="56">
        <v>0</v>
      </c>
      <c r="AC242" s="56">
        <v>0</v>
      </c>
      <c r="AD242" s="56">
        <v>0</v>
      </c>
      <c r="AE242" s="45"/>
      <c r="AF242" s="45"/>
      <c r="AG242" s="45"/>
      <c r="AH242" s="45"/>
      <c r="AI242" s="45"/>
      <c r="AJ242" s="45"/>
      <c r="AK242" s="45"/>
      <c r="AL242" s="45"/>
      <c r="AM242" s="45"/>
      <c r="AN242" s="45"/>
      <c r="AO242" s="45"/>
      <c r="AP242" s="45"/>
      <c r="AQ242" s="45"/>
      <c r="AR242" s="45"/>
      <c r="AS242" s="45"/>
      <c r="AT242" s="45"/>
      <c r="AU242" s="45"/>
      <c r="AV242" s="45"/>
      <c r="AW242" s="45"/>
      <c r="AX242" s="45"/>
      <c r="AY242" s="45"/>
      <c r="AZ242" s="45"/>
      <c r="BA242" s="45"/>
      <c r="BB242" s="45"/>
      <c r="BC242" s="45"/>
      <c r="BD242" s="45"/>
      <c r="BE242" s="45"/>
      <c r="BF242" s="45"/>
      <c r="BG242" s="45"/>
      <c r="BH242" s="45"/>
      <c r="BI242" s="45"/>
      <c r="BJ242" s="45"/>
      <c r="BK242" s="45"/>
      <c r="BL242" s="45"/>
      <c r="BM242" s="45"/>
    </row>
    <row r="243" spans="1:65" x14ac:dyDescent="0.35">
      <c r="A243" s="51" t="s">
        <v>201</v>
      </c>
      <c r="B243" s="51" t="s">
        <v>277</v>
      </c>
      <c r="C243" s="51" t="s">
        <v>277</v>
      </c>
      <c r="D243" s="74">
        <v>1</v>
      </c>
      <c r="E243" s="74" t="s">
        <v>36</v>
      </c>
      <c r="F243" s="74">
        <v>1</v>
      </c>
      <c r="G243" s="74" t="s">
        <v>35</v>
      </c>
      <c r="H243" s="53">
        <v>22301</v>
      </c>
      <c r="I243" s="84" t="s">
        <v>426</v>
      </c>
      <c r="J243" s="63" t="s">
        <v>427</v>
      </c>
      <c r="K243" s="63" t="s">
        <v>428</v>
      </c>
      <c r="L243" s="72"/>
      <c r="M243" s="57" t="s">
        <v>415</v>
      </c>
      <c r="N243" s="58" t="s">
        <v>211</v>
      </c>
      <c r="O243" s="56">
        <v>1</v>
      </c>
      <c r="P243" s="66">
        <v>2761</v>
      </c>
      <c r="Q243" s="59" t="s">
        <v>37</v>
      </c>
      <c r="R243" s="62">
        <v>2761</v>
      </c>
      <c r="S243" s="56">
        <v>0</v>
      </c>
      <c r="T243" s="56">
        <v>0</v>
      </c>
      <c r="U243" s="56">
        <v>0</v>
      </c>
      <c r="V243" s="56">
        <v>0</v>
      </c>
      <c r="W243" s="62">
        <v>2761</v>
      </c>
      <c r="X243" s="56">
        <v>0</v>
      </c>
      <c r="Y243" s="56">
        <v>0</v>
      </c>
      <c r="Z243" s="56">
        <v>0</v>
      </c>
      <c r="AA243" s="56">
        <v>0</v>
      </c>
      <c r="AB243" s="56">
        <v>0</v>
      </c>
      <c r="AC243" s="56">
        <v>0</v>
      </c>
      <c r="AD243" s="56">
        <v>0</v>
      </c>
      <c r="AE243" s="45"/>
      <c r="AF243" s="45"/>
      <c r="AG243" s="45"/>
      <c r="AH243" s="45"/>
      <c r="AI243" s="45"/>
      <c r="AJ243" s="45"/>
      <c r="AK243" s="45"/>
      <c r="AL243" s="45"/>
      <c r="AM243" s="45"/>
      <c r="AN243" s="45"/>
      <c r="AO243" s="45"/>
      <c r="AP243" s="45"/>
      <c r="AQ243" s="45"/>
      <c r="AR243" s="45"/>
      <c r="AS243" s="45"/>
      <c r="AT243" s="45"/>
      <c r="AU243" s="45"/>
      <c r="AV243" s="45"/>
      <c r="AW243" s="45"/>
      <c r="AX243" s="45"/>
      <c r="AY243" s="45"/>
      <c r="AZ243" s="45"/>
      <c r="BA243" s="45"/>
      <c r="BB243" s="45"/>
      <c r="BC243" s="45"/>
      <c r="BD243" s="45"/>
      <c r="BE243" s="45"/>
      <c r="BF243" s="45"/>
      <c r="BG243" s="45"/>
      <c r="BH243" s="45"/>
      <c r="BI243" s="45"/>
      <c r="BJ243" s="45"/>
      <c r="BK243" s="45"/>
      <c r="BL243" s="45"/>
      <c r="BM243" s="45"/>
    </row>
    <row r="244" spans="1:65" x14ac:dyDescent="0.35">
      <c r="A244" s="51" t="s">
        <v>201</v>
      </c>
      <c r="B244" s="51" t="s">
        <v>277</v>
      </c>
      <c r="C244" s="51" t="s">
        <v>277</v>
      </c>
      <c r="D244" s="85">
        <v>1</v>
      </c>
      <c r="E244" s="85" t="s">
        <v>36</v>
      </c>
      <c r="F244" s="85">
        <v>1</v>
      </c>
      <c r="G244" s="85" t="s">
        <v>35</v>
      </c>
      <c r="H244" s="53">
        <v>24601</v>
      </c>
      <c r="I244" s="82" t="s">
        <v>429</v>
      </c>
      <c r="J244" s="63" t="s">
        <v>254</v>
      </c>
      <c r="K244" s="63" t="s">
        <v>255</v>
      </c>
      <c r="L244" s="72"/>
      <c r="M244" s="57" t="s">
        <v>415</v>
      </c>
      <c r="N244" s="58" t="s">
        <v>57</v>
      </c>
      <c r="O244" s="56">
        <v>1</v>
      </c>
      <c r="P244" s="56">
        <v>70</v>
      </c>
      <c r="Q244" s="59" t="s">
        <v>37</v>
      </c>
      <c r="R244" s="60">
        <v>70</v>
      </c>
      <c r="S244" s="56">
        <v>0</v>
      </c>
      <c r="T244" s="56">
        <v>0</v>
      </c>
      <c r="U244" s="56">
        <v>0</v>
      </c>
      <c r="V244" s="56">
        <v>0</v>
      </c>
      <c r="W244" s="60">
        <v>70</v>
      </c>
      <c r="X244" s="56">
        <v>0</v>
      </c>
      <c r="Y244" s="56">
        <v>0</v>
      </c>
      <c r="Z244" s="56">
        <v>0</v>
      </c>
      <c r="AA244" s="56">
        <v>0</v>
      </c>
      <c r="AB244" s="56">
        <v>0</v>
      </c>
      <c r="AC244" s="56">
        <v>0</v>
      </c>
      <c r="AD244" s="56">
        <v>0</v>
      </c>
      <c r="AE244" s="45"/>
      <c r="AF244" s="45"/>
      <c r="AG244" s="45"/>
      <c r="AH244" s="45"/>
      <c r="AI244" s="45"/>
      <c r="AJ244" s="45"/>
      <c r="AK244" s="45"/>
      <c r="AL244" s="45"/>
      <c r="AM244" s="45"/>
      <c r="AN244" s="45"/>
      <c r="AO244" s="45"/>
      <c r="AP244" s="45"/>
      <c r="AQ244" s="45"/>
      <c r="AR244" s="45"/>
      <c r="AS244" s="45"/>
      <c r="AT244" s="45"/>
      <c r="AU244" s="45"/>
      <c r="AV244" s="45"/>
      <c r="AW244" s="45"/>
      <c r="AX244" s="45"/>
      <c r="AY244" s="45"/>
      <c r="AZ244" s="45"/>
      <c r="BA244" s="45"/>
      <c r="BB244" s="45"/>
      <c r="BC244" s="45"/>
      <c r="BD244" s="45"/>
      <c r="BE244" s="45"/>
      <c r="BF244" s="45"/>
      <c r="BG244" s="45"/>
      <c r="BH244" s="45"/>
      <c r="BI244" s="45"/>
      <c r="BJ244" s="45"/>
      <c r="BK244" s="45"/>
      <c r="BL244" s="45"/>
      <c r="BM244" s="45"/>
    </row>
    <row r="245" spans="1:65" x14ac:dyDescent="0.35">
      <c r="A245" s="33" t="s">
        <v>201</v>
      </c>
      <c r="B245" s="33" t="s">
        <v>277</v>
      </c>
      <c r="C245" s="33" t="s">
        <v>277</v>
      </c>
      <c r="D245" s="34">
        <v>1</v>
      </c>
      <c r="E245" s="34" t="s">
        <v>38</v>
      </c>
      <c r="F245" s="34">
        <v>88</v>
      </c>
      <c r="G245" s="34" t="s">
        <v>261</v>
      </c>
      <c r="H245" s="35">
        <v>32201</v>
      </c>
      <c r="I245" s="64" t="s">
        <v>392</v>
      </c>
      <c r="J245" s="35"/>
      <c r="K245" s="54" t="s">
        <v>393</v>
      </c>
      <c r="L245" s="53" t="s">
        <v>400</v>
      </c>
      <c r="M245" s="57" t="s">
        <v>387</v>
      </c>
      <c r="N245" s="58" t="s">
        <v>86</v>
      </c>
      <c r="O245" s="56">
        <v>9</v>
      </c>
      <c r="P245" s="66">
        <v>24128</v>
      </c>
      <c r="Q245" s="59" t="s">
        <v>37</v>
      </c>
      <c r="R245" s="60">
        <v>0</v>
      </c>
      <c r="S245" s="56">
        <v>0</v>
      </c>
      <c r="T245" s="56">
        <v>0</v>
      </c>
      <c r="U245" s="56">
        <v>0</v>
      </c>
      <c r="V245" s="56">
        <v>0</v>
      </c>
      <c r="W245" s="60">
        <v>0</v>
      </c>
      <c r="X245" s="56">
        <v>0</v>
      </c>
      <c r="Y245" s="56">
        <v>0</v>
      </c>
      <c r="Z245" s="56">
        <v>0</v>
      </c>
      <c r="AA245" s="56">
        <v>0</v>
      </c>
      <c r="AB245" s="56">
        <v>0</v>
      </c>
      <c r="AC245" s="56">
        <v>0</v>
      </c>
      <c r="AD245" s="56">
        <v>0</v>
      </c>
      <c r="AE245" s="45"/>
      <c r="AF245" s="45"/>
      <c r="AG245" s="45"/>
      <c r="AH245" s="45"/>
      <c r="AI245" s="45"/>
      <c r="AJ245" s="45"/>
      <c r="AK245" s="45"/>
      <c r="AL245" s="45"/>
      <c r="AM245" s="45"/>
      <c r="AN245" s="45"/>
      <c r="AO245" s="45"/>
      <c r="AP245" s="45"/>
      <c r="AQ245" s="45"/>
      <c r="AR245" s="45"/>
      <c r="AS245" s="45"/>
      <c r="AT245" s="45"/>
      <c r="AU245" s="45"/>
      <c r="AV245" s="45"/>
      <c r="AW245" s="45"/>
      <c r="AX245" s="45"/>
      <c r="AY245" s="45"/>
      <c r="AZ245" s="45"/>
      <c r="BA245" s="45"/>
      <c r="BB245" s="45"/>
      <c r="BC245" s="45"/>
      <c r="BD245" s="45"/>
      <c r="BE245" s="45"/>
      <c r="BF245" s="45"/>
      <c r="BG245" s="45"/>
      <c r="BH245" s="45"/>
      <c r="BI245" s="45"/>
      <c r="BJ245" s="45"/>
      <c r="BK245" s="45"/>
      <c r="BL245" s="45"/>
      <c r="BM245" s="45"/>
    </row>
    <row r="246" spans="1:65" x14ac:dyDescent="0.35">
      <c r="A246" s="33" t="s">
        <v>201</v>
      </c>
      <c r="B246" s="33" t="s">
        <v>277</v>
      </c>
      <c r="C246" s="33" t="s">
        <v>277</v>
      </c>
      <c r="D246" s="34">
        <v>1</v>
      </c>
      <c r="E246" s="34" t="s">
        <v>38</v>
      </c>
      <c r="F246" s="34">
        <v>45</v>
      </c>
      <c r="G246" s="34" t="s">
        <v>261</v>
      </c>
      <c r="H246" s="35">
        <v>31501</v>
      </c>
      <c r="I246" s="64" t="s">
        <v>430</v>
      </c>
      <c r="J246" s="35"/>
      <c r="K246" s="64" t="s">
        <v>430</v>
      </c>
      <c r="L246" s="56"/>
      <c r="M246" s="57" t="s">
        <v>415</v>
      </c>
      <c r="N246" s="58" t="s">
        <v>86</v>
      </c>
      <c r="O246" s="56">
        <v>12</v>
      </c>
      <c r="P246" s="66">
        <v>1000</v>
      </c>
      <c r="Q246" s="59" t="s">
        <v>37</v>
      </c>
      <c r="R246" s="60">
        <v>0</v>
      </c>
      <c r="S246" s="56">
        <v>0</v>
      </c>
      <c r="T246" s="56">
        <v>0</v>
      </c>
      <c r="U246" s="56">
        <v>0</v>
      </c>
      <c r="V246" s="56">
        <v>0</v>
      </c>
      <c r="W246" s="56">
        <v>0</v>
      </c>
      <c r="X246" s="56">
        <v>0</v>
      </c>
      <c r="Y246" s="56">
        <v>0</v>
      </c>
      <c r="Z246" s="56">
        <v>0</v>
      </c>
      <c r="AA246" s="56">
        <v>0</v>
      </c>
      <c r="AB246" s="56">
        <v>0</v>
      </c>
      <c r="AC246" s="56">
        <v>0</v>
      </c>
      <c r="AD246" s="56">
        <v>0</v>
      </c>
      <c r="AE246" s="45"/>
      <c r="AF246" s="45"/>
      <c r="AG246" s="45"/>
      <c r="AH246" s="45"/>
      <c r="AI246" s="45"/>
      <c r="AJ246" s="45"/>
      <c r="AK246" s="45"/>
      <c r="AL246" s="45"/>
      <c r="AM246" s="45"/>
      <c r="AN246" s="45"/>
      <c r="AO246" s="45"/>
      <c r="AP246" s="45"/>
      <c r="AQ246" s="45"/>
      <c r="AR246" s="45"/>
      <c r="AS246" s="45"/>
      <c r="AT246" s="45"/>
      <c r="AU246" s="45"/>
      <c r="AV246" s="45"/>
      <c r="AW246" s="45"/>
      <c r="AX246" s="45"/>
      <c r="AY246" s="45"/>
      <c r="AZ246" s="45"/>
      <c r="BA246" s="45"/>
      <c r="BB246" s="45"/>
      <c r="BC246" s="45"/>
      <c r="BD246" s="45"/>
      <c r="BE246" s="45"/>
      <c r="BF246" s="45"/>
      <c r="BG246" s="45"/>
      <c r="BH246" s="45"/>
      <c r="BI246" s="45"/>
      <c r="BJ246" s="45"/>
      <c r="BK246" s="45"/>
      <c r="BL246" s="45"/>
      <c r="BM246" s="45"/>
    </row>
    <row r="247" spans="1:65" x14ac:dyDescent="0.35">
      <c r="A247" s="51" t="s">
        <v>201</v>
      </c>
      <c r="B247" s="51" t="s">
        <v>277</v>
      </c>
      <c r="C247" s="51" t="s">
        <v>277</v>
      </c>
      <c r="D247" s="52">
        <v>1</v>
      </c>
      <c r="E247" s="52" t="s">
        <v>38</v>
      </c>
      <c r="F247" s="52">
        <v>45</v>
      </c>
      <c r="G247" s="52" t="s">
        <v>35</v>
      </c>
      <c r="H247" s="53">
        <v>37501</v>
      </c>
      <c r="I247" s="54" t="s">
        <v>416</v>
      </c>
      <c r="J247" s="53"/>
      <c r="K247" s="54" t="s">
        <v>416</v>
      </c>
      <c r="L247" s="56"/>
      <c r="M247" s="57" t="s">
        <v>415</v>
      </c>
      <c r="N247" s="58" t="s">
        <v>387</v>
      </c>
      <c r="O247" s="56">
        <v>6</v>
      </c>
      <c r="P247" s="66">
        <v>2016</v>
      </c>
      <c r="Q247" s="59" t="s">
        <v>37</v>
      </c>
      <c r="R247" s="62">
        <v>4032</v>
      </c>
      <c r="S247" s="56">
        <v>0</v>
      </c>
      <c r="T247" s="56">
        <v>0</v>
      </c>
      <c r="U247" s="56">
        <v>0</v>
      </c>
      <c r="V247" s="56">
        <v>0</v>
      </c>
      <c r="W247" s="66">
        <v>4032</v>
      </c>
      <c r="X247" s="56">
        <v>0</v>
      </c>
      <c r="Y247" s="56">
        <v>0</v>
      </c>
      <c r="Z247" s="56">
        <v>0</v>
      </c>
      <c r="AA247" s="56">
        <v>0</v>
      </c>
      <c r="AB247" s="56">
        <v>0</v>
      </c>
      <c r="AC247" s="56">
        <v>0</v>
      </c>
      <c r="AD247" s="56">
        <v>0</v>
      </c>
      <c r="AE247" s="45"/>
      <c r="AF247" s="45"/>
      <c r="AG247" s="45"/>
      <c r="AH247" s="45"/>
      <c r="AI247" s="45"/>
      <c r="AJ247" s="45"/>
      <c r="AK247" s="45"/>
      <c r="AL247" s="45"/>
      <c r="AM247" s="45"/>
      <c r="AN247" s="45"/>
      <c r="AO247" s="45"/>
      <c r="AP247" s="45"/>
      <c r="AQ247" s="45"/>
      <c r="AR247" s="45"/>
      <c r="AS247" s="45"/>
      <c r="AT247" s="45"/>
      <c r="AU247" s="45"/>
      <c r="AV247" s="45"/>
      <c r="AW247" s="45"/>
      <c r="AX247" s="45"/>
      <c r="AY247" s="45"/>
      <c r="AZ247" s="45"/>
      <c r="BA247" s="45"/>
      <c r="BB247" s="45"/>
      <c r="BC247" s="45"/>
      <c r="BD247" s="45"/>
      <c r="BE247" s="45"/>
      <c r="BF247" s="45"/>
      <c r="BG247" s="45"/>
      <c r="BH247" s="45"/>
      <c r="BI247" s="45"/>
      <c r="BJ247" s="45"/>
      <c r="BK247" s="45"/>
      <c r="BL247" s="45"/>
      <c r="BM247" s="45"/>
    </row>
    <row r="248" spans="1:65" x14ac:dyDescent="0.35">
      <c r="A248" s="51" t="s">
        <v>201</v>
      </c>
      <c r="B248" s="51" t="s">
        <v>277</v>
      </c>
      <c r="C248" s="51" t="s">
        <v>277</v>
      </c>
      <c r="D248" s="52">
        <v>1</v>
      </c>
      <c r="E248" s="52" t="s">
        <v>38</v>
      </c>
      <c r="F248" s="52">
        <v>88</v>
      </c>
      <c r="G248" s="52" t="s">
        <v>261</v>
      </c>
      <c r="H248" s="53">
        <v>26102</v>
      </c>
      <c r="I248" s="54" t="s">
        <v>373</v>
      </c>
      <c r="J248" s="86" t="s">
        <v>431</v>
      </c>
      <c r="K248" s="61" t="s">
        <v>375</v>
      </c>
      <c r="L248" s="72"/>
      <c r="M248" s="57" t="s">
        <v>415</v>
      </c>
      <c r="N248" s="58" t="s">
        <v>348</v>
      </c>
      <c r="O248" s="56">
        <v>983</v>
      </c>
      <c r="P248" s="56">
        <v>27</v>
      </c>
      <c r="Q248" s="59" t="s">
        <v>37</v>
      </c>
      <c r="R248" s="62">
        <v>10805</v>
      </c>
      <c r="S248" s="56">
        <v>0</v>
      </c>
      <c r="T248" s="56">
        <v>0</v>
      </c>
      <c r="U248" s="56">
        <v>0</v>
      </c>
      <c r="V248" s="56">
        <v>0</v>
      </c>
      <c r="W248" s="62">
        <v>10805</v>
      </c>
      <c r="X248" s="56">
        <v>0</v>
      </c>
      <c r="Y248" s="56">
        <v>0</v>
      </c>
      <c r="Z248" s="56">
        <v>0</v>
      </c>
      <c r="AA248" s="56">
        <v>0</v>
      </c>
      <c r="AB248" s="56">
        <v>0</v>
      </c>
      <c r="AC248" s="56">
        <v>0</v>
      </c>
      <c r="AD248" s="56">
        <v>0</v>
      </c>
      <c r="AE248" s="45"/>
      <c r="AF248" s="45"/>
      <c r="AG248" s="45"/>
      <c r="AH248" s="45"/>
      <c r="AI248" s="45"/>
      <c r="AJ248" s="45"/>
      <c r="AK248" s="45"/>
      <c r="AL248" s="45"/>
      <c r="AM248" s="45"/>
      <c r="AN248" s="45"/>
      <c r="AO248" s="45"/>
      <c r="AP248" s="45"/>
      <c r="AQ248" s="45"/>
      <c r="AR248" s="45"/>
      <c r="AS248" s="45"/>
      <c r="AT248" s="45"/>
      <c r="AU248" s="45"/>
      <c r="AV248" s="45"/>
      <c r="AW248" s="45"/>
      <c r="AX248" s="45"/>
      <c r="AY248" s="45"/>
      <c r="AZ248" s="45"/>
      <c r="BA248" s="45"/>
      <c r="BB248" s="45"/>
      <c r="BC248" s="45"/>
      <c r="BD248" s="45"/>
      <c r="BE248" s="45"/>
      <c r="BF248" s="45"/>
      <c r="BG248" s="45"/>
      <c r="BH248" s="45"/>
      <c r="BI248" s="45"/>
      <c r="BJ248" s="45"/>
      <c r="BK248" s="45"/>
      <c r="BL248" s="45"/>
      <c r="BM248" s="45"/>
    </row>
    <row r="249" spans="1:65" x14ac:dyDescent="0.35">
      <c r="A249" s="51" t="s">
        <v>201</v>
      </c>
      <c r="B249" s="51" t="s">
        <v>277</v>
      </c>
      <c r="C249" s="51" t="s">
        <v>277</v>
      </c>
      <c r="D249" s="52">
        <v>1</v>
      </c>
      <c r="E249" s="52" t="s">
        <v>38</v>
      </c>
      <c r="F249" s="52">
        <v>88</v>
      </c>
      <c r="G249" s="52" t="s">
        <v>261</v>
      </c>
      <c r="H249" s="53">
        <v>39202</v>
      </c>
      <c r="I249" s="54" t="s">
        <v>432</v>
      </c>
      <c r="J249" s="54" t="s">
        <v>432</v>
      </c>
      <c r="K249" s="54" t="s">
        <v>433</v>
      </c>
      <c r="L249" s="72"/>
      <c r="M249" s="57" t="s">
        <v>415</v>
      </c>
      <c r="N249" s="58" t="s">
        <v>86</v>
      </c>
      <c r="O249" s="56">
        <v>176</v>
      </c>
      <c r="P249" s="56">
        <v>85</v>
      </c>
      <c r="Q249" s="59" t="s">
        <v>37</v>
      </c>
      <c r="R249" s="60">
        <v>765</v>
      </c>
      <c r="S249" s="56">
        <v>0</v>
      </c>
      <c r="T249" s="56">
        <v>0</v>
      </c>
      <c r="U249" s="56">
        <v>0</v>
      </c>
      <c r="V249" s="56">
        <v>0</v>
      </c>
      <c r="W249" s="83">
        <v>765</v>
      </c>
      <c r="X249" s="56">
        <v>0</v>
      </c>
      <c r="Y249" s="56">
        <v>0</v>
      </c>
      <c r="Z249" s="56">
        <v>0</v>
      </c>
      <c r="AA249" s="56">
        <v>0</v>
      </c>
      <c r="AB249" s="56">
        <v>0</v>
      </c>
      <c r="AC249" s="56">
        <v>0</v>
      </c>
      <c r="AD249" s="56">
        <v>0</v>
      </c>
      <c r="AE249" s="45"/>
      <c r="AF249" s="45"/>
      <c r="AG249" s="45"/>
      <c r="AH249" s="45"/>
      <c r="AI249" s="45"/>
      <c r="AJ249" s="45"/>
      <c r="AK249" s="45"/>
      <c r="AL249" s="45"/>
      <c r="AM249" s="45"/>
      <c r="AN249" s="45"/>
      <c r="AO249" s="45"/>
      <c r="AP249" s="45"/>
      <c r="AQ249" s="45"/>
      <c r="AR249" s="45"/>
      <c r="AS249" s="45"/>
      <c r="AT249" s="45"/>
      <c r="AU249" s="45"/>
      <c r="AV249" s="45"/>
      <c r="AW249" s="45"/>
      <c r="AX249" s="45"/>
      <c r="AY249" s="45"/>
      <c r="AZ249" s="45"/>
      <c r="BA249" s="45"/>
      <c r="BB249" s="45"/>
      <c r="BC249" s="45"/>
      <c r="BD249" s="45"/>
      <c r="BE249" s="45"/>
      <c r="BF249" s="45"/>
      <c r="BG249" s="45"/>
      <c r="BH249" s="45"/>
      <c r="BI249" s="45"/>
      <c r="BJ249" s="45"/>
      <c r="BK249" s="45"/>
      <c r="BL249" s="45"/>
      <c r="BM249" s="45"/>
    </row>
    <row r="250" spans="1:65" x14ac:dyDescent="0.35">
      <c r="A250" s="51" t="s">
        <v>201</v>
      </c>
      <c r="B250" s="51" t="s">
        <v>277</v>
      </c>
      <c r="C250" s="51" t="s">
        <v>277</v>
      </c>
      <c r="D250" s="52">
        <v>1</v>
      </c>
      <c r="E250" s="52" t="s">
        <v>38</v>
      </c>
      <c r="F250" s="52">
        <v>45</v>
      </c>
      <c r="G250" s="52" t="s">
        <v>168</v>
      </c>
      <c r="H250" s="53">
        <v>26102</v>
      </c>
      <c r="I250" s="54" t="s">
        <v>373</v>
      </c>
      <c r="J250" s="86" t="s">
        <v>431</v>
      </c>
      <c r="K250" s="69" t="s">
        <v>375</v>
      </c>
      <c r="L250" s="56"/>
      <c r="M250" s="57" t="s">
        <v>415</v>
      </c>
      <c r="N250" s="58" t="s">
        <v>348</v>
      </c>
      <c r="O250" s="56">
        <v>80</v>
      </c>
      <c r="P250" s="56">
        <v>25</v>
      </c>
      <c r="Q250" s="59" t="s">
        <v>37</v>
      </c>
      <c r="R250" s="62">
        <v>4000</v>
      </c>
      <c r="S250" s="56">
        <v>0</v>
      </c>
      <c r="T250" s="56">
        <v>0</v>
      </c>
      <c r="U250" s="56">
        <v>0</v>
      </c>
      <c r="V250" s="56">
        <v>0</v>
      </c>
      <c r="W250" s="66">
        <v>4000</v>
      </c>
      <c r="X250" s="56">
        <v>0</v>
      </c>
      <c r="Y250" s="56">
        <v>0</v>
      </c>
      <c r="Z250" s="56">
        <v>0</v>
      </c>
      <c r="AA250" s="56">
        <v>0</v>
      </c>
      <c r="AB250" s="56">
        <v>0</v>
      </c>
      <c r="AC250" s="56">
        <v>0</v>
      </c>
      <c r="AD250" s="56">
        <v>0</v>
      </c>
      <c r="AE250" s="45"/>
      <c r="AF250" s="45"/>
      <c r="AG250" s="45"/>
      <c r="AH250" s="45"/>
      <c r="AI250" s="45"/>
      <c r="AJ250" s="45"/>
      <c r="AK250" s="45"/>
      <c r="AL250" s="45"/>
      <c r="AM250" s="45"/>
      <c r="AN250" s="45"/>
      <c r="AO250" s="45"/>
      <c r="AP250" s="45"/>
      <c r="AQ250" s="45"/>
      <c r="AR250" s="45"/>
      <c r="AS250" s="45"/>
      <c r="AT250" s="45"/>
      <c r="AU250" s="45"/>
      <c r="AV250" s="45"/>
      <c r="AW250" s="45"/>
      <c r="AX250" s="45"/>
      <c r="AY250" s="45"/>
      <c r="AZ250" s="45"/>
      <c r="BA250" s="45"/>
      <c r="BB250" s="45"/>
      <c r="BC250" s="45"/>
      <c r="BD250" s="45"/>
      <c r="BE250" s="45"/>
      <c r="BF250" s="45"/>
      <c r="BG250" s="45"/>
      <c r="BH250" s="45"/>
      <c r="BI250" s="45"/>
      <c r="BJ250" s="45"/>
      <c r="BK250" s="45"/>
      <c r="BL250" s="45"/>
      <c r="BM250" s="45"/>
    </row>
    <row r="251" spans="1:65" x14ac:dyDescent="0.35">
      <c r="A251" s="51" t="s">
        <v>201</v>
      </c>
      <c r="B251" s="51" t="s">
        <v>277</v>
      </c>
      <c r="C251" s="51" t="s">
        <v>277</v>
      </c>
      <c r="D251" s="52">
        <v>1</v>
      </c>
      <c r="E251" s="52" t="s">
        <v>38</v>
      </c>
      <c r="F251" s="52">
        <v>45</v>
      </c>
      <c r="G251" s="52" t="s">
        <v>52</v>
      </c>
      <c r="H251" s="53">
        <v>26102</v>
      </c>
      <c r="I251" s="54" t="s">
        <v>373</v>
      </c>
      <c r="J251" s="86" t="s">
        <v>431</v>
      </c>
      <c r="K251" s="69" t="s">
        <v>375</v>
      </c>
      <c r="L251" s="56"/>
      <c r="M251" s="57" t="s">
        <v>415</v>
      </c>
      <c r="N251" s="58" t="s">
        <v>348</v>
      </c>
      <c r="O251" s="56">
        <v>100</v>
      </c>
      <c r="P251" s="56">
        <v>25</v>
      </c>
      <c r="Q251" s="59" t="s">
        <v>37</v>
      </c>
      <c r="R251" s="62">
        <v>5000</v>
      </c>
      <c r="S251" s="56">
        <v>0</v>
      </c>
      <c r="T251" s="56">
        <v>0</v>
      </c>
      <c r="U251" s="56">
        <v>0</v>
      </c>
      <c r="V251" s="56">
        <v>0</v>
      </c>
      <c r="W251" s="66">
        <v>5000</v>
      </c>
      <c r="X251" s="56">
        <v>0</v>
      </c>
      <c r="Y251" s="56">
        <v>0</v>
      </c>
      <c r="Z251" s="56">
        <v>0</v>
      </c>
      <c r="AA251" s="56">
        <v>0</v>
      </c>
      <c r="AB251" s="56">
        <v>0</v>
      </c>
      <c r="AC251" s="56">
        <v>0</v>
      </c>
      <c r="AD251" s="56">
        <v>0</v>
      </c>
      <c r="AE251" s="45"/>
      <c r="AF251" s="45"/>
      <c r="AG251" s="45"/>
      <c r="AH251" s="45"/>
      <c r="AI251" s="45"/>
      <c r="AJ251" s="45"/>
      <c r="AK251" s="45"/>
      <c r="AL251" s="45"/>
      <c r="AM251" s="45"/>
      <c r="AN251" s="45"/>
      <c r="AO251" s="45"/>
      <c r="AP251" s="45"/>
      <c r="AQ251" s="45"/>
      <c r="AR251" s="45"/>
      <c r="AS251" s="45"/>
      <c r="AT251" s="45"/>
      <c r="AU251" s="45"/>
      <c r="AV251" s="45"/>
      <c r="AW251" s="45"/>
      <c r="AX251" s="45"/>
      <c r="AY251" s="45"/>
      <c r="AZ251" s="45"/>
      <c r="BA251" s="45"/>
      <c r="BB251" s="45"/>
      <c r="BC251" s="45"/>
      <c r="BD251" s="45"/>
      <c r="BE251" s="45"/>
      <c r="BF251" s="45"/>
      <c r="BG251" s="45"/>
      <c r="BH251" s="45"/>
      <c r="BI251" s="45"/>
      <c r="BJ251" s="45"/>
      <c r="BK251" s="45"/>
      <c r="BL251" s="45"/>
      <c r="BM251" s="45"/>
    </row>
  </sheetData>
  <mergeCells count="1">
    <mergeCell ref="A1:AC1"/>
  </mergeCells>
  <phoneticPr fontId="9" type="noConversion"/>
  <pageMargins left="0.75" right="0.2" top="0.85" bottom="0.35" header="0.3" footer="0.3"/>
  <pageSetup paperSize="5" scale="62" orientation="landscape" r:id="rId1"/>
  <colBreaks count="2" manualBreakCount="2">
    <brk id="20" max="110" man="1"/>
    <brk id="30" max="110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OF (3)</vt:lpstr>
      <vt:lpstr>'OF (3)'!Área_de_impresión</vt:lpstr>
      <vt:lpstr>'OF (3)'!Títulos_a_imprimir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NOVELO LEON OSCAR ALBERTO</cp:lastModifiedBy>
  <cp:lastPrinted>2019-03-06T15:25:38Z</cp:lastPrinted>
  <dcterms:created xsi:type="dcterms:W3CDTF">2018-11-20T22:56:08Z</dcterms:created>
  <dcterms:modified xsi:type="dcterms:W3CDTF">2026-01-19T19:53:48Z</dcterms:modified>
</cp:coreProperties>
</file>