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57.39\Users\joseluis.mendoza\Desktop\Acu y Res\Acu y Res CG\4o Trimestre\(42) 25 noviembre 2023 (Ext.)\Punto 1\"/>
    </mc:Choice>
  </mc:AlternateContent>
  <xr:revisionPtr revIDLastSave="0" documentId="13_ncr:1_{14FE14C0-9892-41FD-BFE8-E916F8CA2C4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Tabla original" sheetId="1" r:id="rId1"/>
    <sheet name="Tabla completa" sheetId="3" r:id="rId2"/>
    <sheet name="Anexo" sheetId="4" r:id="rId3"/>
    <sheet name="PAN" sheetId="5" r:id="rId4"/>
    <sheet name="PRI" sheetId="6" r:id="rId5"/>
    <sheet name="PRD" sheetId="7" r:id="rId6"/>
    <sheet name="PT" sheetId="8" r:id="rId7"/>
    <sheet name="PVEM" sheetId="9" r:id="rId8"/>
    <sheet name="Movimiento Ciudadano" sheetId="10" r:id="rId9"/>
    <sheet name="morena" sheetId="11" r:id="rId10"/>
  </sheets>
  <definedNames>
    <definedName name="_xlnm._FilterDatabase" localSheetId="8" hidden="1">'Movimiento Ciudadano'!$A$3:$H$34</definedName>
    <definedName name="_xlnm._FilterDatabase" localSheetId="5" hidden="1">PRD!$A$3:$H$34</definedName>
    <definedName name="_xlnm._FilterDatabase" localSheetId="1" hidden="1">'Tabla completa'!$A$1:$N$34</definedName>
    <definedName name="_xlnm._FilterDatabase" localSheetId="0" hidden="1">'Tabla original'!$A$1:$AD$364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1" l="1"/>
  <c r="D18" i="11"/>
  <c r="D17" i="11"/>
  <c r="D13" i="11"/>
  <c r="D16" i="11"/>
  <c r="D25" i="11"/>
  <c r="D11" i="11"/>
  <c r="D27" i="11"/>
  <c r="D9" i="11"/>
  <c r="D5" i="11"/>
  <c r="D19" i="11"/>
  <c r="D29" i="11"/>
  <c r="D4" i="11"/>
  <c r="D24" i="11"/>
  <c r="D12" i="11"/>
  <c r="D23" i="11"/>
  <c r="D28" i="11"/>
  <c r="D3" i="11"/>
  <c r="D30" i="11"/>
  <c r="D22" i="11"/>
  <c r="D10" i="11"/>
  <c r="D33" i="11"/>
  <c r="D8" i="11"/>
  <c r="D20" i="11"/>
  <c r="D21" i="11"/>
  <c r="D34" i="11"/>
  <c r="D15" i="11"/>
  <c r="D32" i="11"/>
  <c r="D26" i="11"/>
  <c r="D6" i="11"/>
  <c r="D14" i="11"/>
  <c r="D7" i="11"/>
  <c r="D17" i="10"/>
  <c r="D3" i="10"/>
  <c r="D8" i="10"/>
  <c r="D7" i="10"/>
  <c r="D32" i="10"/>
  <c r="D21" i="10"/>
  <c r="D20" i="10"/>
  <c r="D19" i="10"/>
  <c r="D27" i="10"/>
  <c r="D22" i="10"/>
  <c r="D28" i="10"/>
  <c r="D5" i="10"/>
  <c r="D33" i="10"/>
  <c r="D15" i="10"/>
  <c r="D23" i="10"/>
  <c r="D30" i="10"/>
  <c r="D26" i="10"/>
  <c r="D34" i="10"/>
  <c r="D11" i="10"/>
  <c r="D25" i="10"/>
  <c r="D12" i="10"/>
  <c r="D18" i="10"/>
  <c r="D24" i="10"/>
  <c r="D29" i="10"/>
  <c r="D31" i="10"/>
  <c r="D4" i="10"/>
  <c r="D10" i="10"/>
  <c r="D16" i="10"/>
  <c r="D14" i="10"/>
  <c r="D9" i="10"/>
  <c r="D13" i="10"/>
  <c r="D6" i="10"/>
  <c r="D12" i="9"/>
  <c r="D19" i="9"/>
  <c r="D9" i="9"/>
  <c r="D4" i="9"/>
  <c r="D29" i="9"/>
  <c r="D34" i="9"/>
  <c r="D22" i="9"/>
  <c r="D27" i="9"/>
  <c r="D18" i="9"/>
  <c r="D33" i="9"/>
  <c r="D25" i="9"/>
  <c r="D10" i="9"/>
  <c r="D15" i="9"/>
  <c r="D23" i="9"/>
  <c r="D32" i="9"/>
  <c r="D30" i="9"/>
  <c r="D5" i="9"/>
  <c r="D21" i="9"/>
  <c r="D13" i="9"/>
  <c r="D26" i="9"/>
  <c r="D24" i="9"/>
  <c r="D20" i="9"/>
  <c r="D31" i="9"/>
  <c r="D3" i="9"/>
  <c r="D8" i="9"/>
  <c r="D17" i="9"/>
  <c r="D6" i="9"/>
  <c r="D7" i="9"/>
  <c r="D11" i="9"/>
  <c r="D16" i="9"/>
  <c r="D28" i="9"/>
  <c r="D14" i="9"/>
  <c r="D23" i="8"/>
  <c r="D32" i="8"/>
  <c r="D20" i="8"/>
  <c r="D9" i="8"/>
  <c r="D25" i="8"/>
  <c r="D24" i="8"/>
  <c r="D15" i="8"/>
  <c r="D13" i="8"/>
  <c r="D34" i="8"/>
  <c r="D6" i="8"/>
  <c r="D30" i="8"/>
  <c r="D17" i="8"/>
  <c r="D4" i="8"/>
  <c r="D12" i="8"/>
  <c r="D29" i="8"/>
  <c r="D27" i="8"/>
  <c r="D28" i="8"/>
  <c r="D19" i="8"/>
  <c r="D31" i="8"/>
  <c r="D21" i="8"/>
  <c r="D11" i="8"/>
  <c r="D22" i="8"/>
  <c r="D18" i="8"/>
  <c r="D14" i="8"/>
  <c r="D16" i="8"/>
  <c r="D5" i="8"/>
  <c r="D8" i="8"/>
  <c r="D26" i="8"/>
  <c r="D7" i="8"/>
  <c r="D3" i="8"/>
  <c r="D33" i="8"/>
  <c r="D10" i="8"/>
  <c r="D9" i="7"/>
  <c r="D4" i="7"/>
  <c r="D14" i="7"/>
  <c r="D7" i="7"/>
  <c r="D8" i="7"/>
  <c r="D21" i="7"/>
  <c r="D11" i="7"/>
  <c r="D31" i="7"/>
  <c r="D12" i="7"/>
  <c r="D20" i="7"/>
  <c r="D33" i="7"/>
  <c r="D19" i="7"/>
  <c r="D5" i="7"/>
  <c r="D28" i="7"/>
  <c r="D34" i="7"/>
  <c r="D29" i="7"/>
  <c r="D23" i="7"/>
  <c r="D3" i="7"/>
  <c r="D27" i="7"/>
  <c r="D18" i="7"/>
  <c r="D15" i="7"/>
  <c r="D22" i="7"/>
  <c r="D32" i="7"/>
  <c r="D16" i="7"/>
  <c r="D10" i="7"/>
  <c r="D30" i="7"/>
  <c r="D6" i="7"/>
  <c r="D24" i="7"/>
  <c r="D25" i="7"/>
  <c r="D17" i="7"/>
  <c r="D26" i="7"/>
  <c r="D13" i="7"/>
  <c r="D7" i="6"/>
  <c r="D3" i="6"/>
  <c r="D31" i="6"/>
  <c r="D33" i="6"/>
  <c r="D26" i="6"/>
  <c r="D11" i="6"/>
  <c r="D28" i="6"/>
  <c r="D5" i="6"/>
  <c r="D27" i="6"/>
  <c r="D13" i="6"/>
  <c r="D19" i="6"/>
  <c r="D23" i="6"/>
  <c r="D10" i="6"/>
  <c r="D20" i="6"/>
  <c r="D21" i="6"/>
  <c r="D4" i="6"/>
  <c r="D14" i="6"/>
  <c r="D16" i="6"/>
  <c r="D18" i="6"/>
  <c r="D17" i="6"/>
  <c r="D15" i="6"/>
  <c r="D6" i="6"/>
  <c r="D24" i="6"/>
  <c r="D25" i="6"/>
  <c r="D29" i="6"/>
  <c r="D9" i="6"/>
  <c r="D22" i="6"/>
  <c r="D12" i="6"/>
  <c r="D8" i="6"/>
  <c r="D34" i="6"/>
  <c r="D30" i="6"/>
  <c r="D32" i="6"/>
  <c r="D21" i="5"/>
  <c r="D27" i="5"/>
  <c r="D19" i="5"/>
  <c r="D26" i="5"/>
  <c r="D16" i="5"/>
  <c r="D4" i="5"/>
  <c r="D29" i="5"/>
  <c r="D20" i="5"/>
  <c r="D25" i="5"/>
  <c r="D34" i="5"/>
  <c r="D5" i="5"/>
  <c r="D8" i="5"/>
  <c r="D13" i="5"/>
  <c r="D17" i="5"/>
  <c r="D10" i="5"/>
  <c r="D7" i="5"/>
  <c r="D15" i="5"/>
  <c r="D24" i="5"/>
  <c r="D6" i="5"/>
  <c r="D22" i="5"/>
  <c r="D33" i="5"/>
  <c r="D14" i="5"/>
  <c r="D23" i="5"/>
  <c r="D11" i="5"/>
  <c r="D18" i="5"/>
  <c r="D3" i="5"/>
  <c r="D32" i="5"/>
  <c r="D9" i="5"/>
  <c r="D28" i="5"/>
  <c r="D30" i="5"/>
  <c r="D12" i="5"/>
  <c r="D31" i="5"/>
  <c r="O3" i="3" l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2" i="3"/>
  <c r="O34" i="3" s="1"/>
  <c r="K34" i="3"/>
  <c r="Y366" i="1" l="1"/>
  <c r="AD365" i="1"/>
  <c r="Z365" i="1"/>
  <c r="Y365" i="1"/>
  <c r="X365" i="1"/>
  <c r="W365" i="1"/>
  <c r="V365" i="1"/>
  <c r="U365" i="1"/>
  <c r="T365" i="1"/>
  <c r="S365" i="1"/>
  <c r="R365" i="1"/>
  <c r="Q365" i="1"/>
  <c r="P365" i="1"/>
  <c r="O365" i="1"/>
  <c r="N365" i="1"/>
  <c r="M365" i="1"/>
  <c r="L365" i="1"/>
  <c r="K365" i="1"/>
  <c r="J365" i="1"/>
  <c r="I365" i="1"/>
  <c r="H365" i="1"/>
  <c r="G365" i="1"/>
  <c r="AD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9" i="1"/>
  <c r="I359" i="1"/>
  <c r="H359" i="1"/>
  <c r="G359" i="1"/>
  <c r="AD352" i="1"/>
  <c r="Z352" i="1"/>
  <c r="Y352" i="1"/>
  <c r="X352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J352" i="1"/>
  <c r="I352" i="1"/>
  <c r="H352" i="1"/>
  <c r="G352" i="1"/>
  <c r="AD330" i="1"/>
  <c r="Z330" i="1"/>
  <c r="Y330" i="1"/>
  <c r="X330" i="1"/>
  <c r="W330" i="1"/>
  <c r="V330" i="1"/>
  <c r="U330" i="1"/>
  <c r="T330" i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AD325" i="1"/>
  <c r="Z325" i="1"/>
  <c r="Y325" i="1"/>
  <c r="X325" i="1"/>
  <c r="W325" i="1"/>
  <c r="V325" i="1"/>
  <c r="U325" i="1"/>
  <c r="T325" i="1"/>
  <c r="S325" i="1"/>
  <c r="R325" i="1"/>
  <c r="Q325" i="1"/>
  <c r="P325" i="1"/>
  <c r="O325" i="1"/>
  <c r="N325" i="1"/>
  <c r="M325" i="1"/>
  <c r="L325" i="1"/>
  <c r="K325" i="1"/>
  <c r="J325" i="1"/>
  <c r="I325" i="1"/>
  <c r="H325" i="1"/>
  <c r="G325" i="1"/>
  <c r="AD314" i="1"/>
  <c r="Z314" i="1"/>
  <c r="Y314" i="1"/>
  <c r="X314" i="1"/>
  <c r="W314" i="1"/>
  <c r="V314" i="1"/>
  <c r="U314" i="1"/>
  <c r="T314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G314" i="1"/>
  <c r="AD306" i="1"/>
  <c r="Z306" i="1"/>
  <c r="Y306" i="1"/>
  <c r="X306" i="1"/>
  <c r="W306" i="1"/>
  <c r="V306" i="1"/>
  <c r="U306" i="1"/>
  <c r="T306" i="1"/>
  <c r="S306" i="1"/>
  <c r="R306" i="1"/>
  <c r="Q306" i="1"/>
  <c r="P306" i="1"/>
  <c r="O306" i="1"/>
  <c r="N306" i="1"/>
  <c r="M306" i="1"/>
  <c r="L306" i="1"/>
  <c r="K306" i="1"/>
  <c r="J306" i="1"/>
  <c r="I306" i="1"/>
  <c r="H306" i="1"/>
  <c r="G306" i="1"/>
  <c r="AD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J297" i="1"/>
  <c r="I297" i="1"/>
  <c r="H297" i="1"/>
  <c r="G297" i="1"/>
  <c r="AD288" i="1"/>
  <c r="Z288" i="1"/>
  <c r="Y288" i="1"/>
  <c r="X288" i="1"/>
  <c r="W288" i="1"/>
  <c r="V288" i="1"/>
  <c r="U288" i="1"/>
  <c r="T288" i="1"/>
  <c r="S288" i="1"/>
  <c r="R288" i="1"/>
  <c r="Q288" i="1"/>
  <c r="P288" i="1"/>
  <c r="O288" i="1"/>
  <c r="N288" i="1"/>
  <c r="M288" i="1"/>
  <c r="L288" i="1"/>
  <c r="K288" i="1"/>
  <c r="J288" i="1"/>
  <c r="I288" i="1"/>
  <c r="H288" i="1"/>
  <c r="G288" i="1"/>
  <c r="AD279" i="1"/>
  <c r="Z279" i="1"/>
  <c r="Y279" i="1"/>
  <c r="X279" i="1"/>
  <c r="W279" i="1"/>
  <c r="V279" i="1"/>
  <c r="U279" i="1"/>
  <c r="T279" i="1"/>
  <c r="S279" i="1"/>
  <c r="R279" i="1"/>
  <c r="Q279" i="1"/>
  <c r="P279" i="1"/>
  <c r="O279" i="1"/>
  <c r="N279" i="1"/>
  <c r="M279" i="1"/>
  <c r="L279" i="1"/>
  <c r="K279" i="1"/>
  <c r="J279" i="1"/>
  <c r="I279" i="1"/>
  <c r="H279" i="1"/>
  <c r="G279" i="1"/>
  <c r="AD273" i="1"/>
  <c r="Z273" i="1"/>
  <c r="Y273" i="1"/>
  <c r="X273" i="1"/>
  <c r="W273" i="1"/>
  <c r="V273" i="1"/>
  <c r="U273" i="1"/>
  <c r="T273" i="1"/>
  <c r="S273" i="1"/>
  <c r="R273" i="1"/>
  <c r="Q273" i="1"/>
  <c r="P273" i="1"/>
  <c r="O273" i="1"/>
  <c r="N273" i="1"/>
  <c r="M273" i="1"/>
  <c r="L273" i="1"/>
  <c r="K273" i="1"/>
  <c r="J273" i="1"/>
  <c r="I273" i="1"/>
  <c r="H273" i="1"/>
  <c r="G273" i="1"/>
  <c r="AD266" i="1"/>
  <c r="Z266" i="1"/>
  <c r="Y266" i="1"/>
  <c r="X266" i="1"/>
  <c r="W266" i="1"/>
  <c r="V266" i="1"/>
  <c r="U266" i="1"/>
  <c r="T266" i="1"/>
  <c r="S266" i="1"/>
  <c r="R266" i="1"/>
  <c r="Q266" i="1"/>
  <c r="P266" i="1"/>
  <c r="O266" i="1"/>
  <c r="N266" i="1"/>
  <c r="M266" i="1"/>
  <c r="L266" i="1"/>
  <c r="K266" i="1"/>
  <c r="J266" i="1"/>
  <c r="I266" i="1"/>
  <c r="H266" i="1"/>
  <c r="G266" i="1"/>
  <c r="AD249" i="1"/>
  <c r="Z249" i="1"/>
  <c r="Y249" i="1"/>
  <c r="X249" i="1"/>
  <c r="W249" i="1"/>
  <c r="V249" i="1"/>
  <c r="U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AD237" i="1"/>
  <c r="Z237" i="1"/>
  <c r="Y237" i="1"/>
  <c r="X237" i="1"/>
  <c r="W237" i="1"/>
  <c r="V237" i="1"/>
  <c r="U237" i="1"/>
  <c r="T237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AD223" i="1"/>
  <c r="Z223" i="1"/>
  <c r="Y223" i="1"/>
  <c r="X223" i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AD218" i="1"/>
  <c r="Z218" i="1"/>
  <c r="Y218" i="1"/>
  <c r="X218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AD211" i="1"/>
  <c r="Z211" i="1"/>
  <c r="Y211" i="1"/>
  <c r="X211" i="1"/>
  <c r="W211" i="1"/>
  <c r="V211" i="1"/>
  <c r="U211" i="1"/>
  <c r="T211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AD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AD154" i="1"/>
  <c r="Z154" i="1"/>
  <c r="Y154" i="1"/>
  <c r="X154" i="1"/>
  <c r="W154" i="1"/>
  <c r="V154" i="1"/>
  <c r="U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AD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AD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AD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AD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AD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AD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AD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AD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AD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AD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AD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AD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AD6" i="1"/>
  <c r="AD366" i="1" s="1"/>
  <c r="Z6" i="1"/>
  <c r="Z366" i="1" s="1"/>
  <c r="Y6" i="1"/>
  <c r="X6" i="1"/>
  <c r="X366" i="1" s="1"/>
  <c r="W6" i="1"/>
  <c r="W366" i="1" s="1"/>
  <c r="V6" i="1"/>
  <c r="V366" i="1" s="1"/>
  <c r="U6" i="1"/>
  <c r="U366" i="1" s="1"/>
  <c r="T6" i="1"/>
  <c r="T366" i="1" s="1"/>
  <c r="S6" i="1"/>
  <c r="S366" i="1" s="1"/>
  <c r="R6" i="1"/>
  <c r="R366" i="1" s="1"/>
  <c r="Q6" i="1"/>
  <c r="Q366" i="1" s="1"/>
  <c r="P6" i="1"/>
  <c r="P366" i="1" s="1"/>
  <c r="O6" i="1"/>
  <c r="O366" i="1" s="1"/>
  <c r="N6" i="1"/>
  <c r="N366" i="1" s="1"/>
  <c r="M6" i="1"/>
  <c r="M366" i="1" s="1"/>
  <c r="L6" i="1"/>
  <c r="L366" i="1" s="1"/>
  <c r="K6" i="1"/>
  <c r="K366" i="1" s="1"/>
  <c r="J6" i="1"/>
  <c r="J366" i="1" s="1"/>
  <c r="I6" i="1"/>
  <c r="I366" i="1" s="1"/>
  <c r="H6" i="1"/>
  <c r="H366" i="1" s="1"/>
  <c r="G6" i="1"/>
  <c r="G366" i="1" s="1"/>
</calcChain>
</file>

<file path=xl/sharedStrings.xml><?xml version="1.0" encoding="utf-8"?>
<sst xmlns="http://schemas.openxmlformats.org/spreadsheetml/2006/main" count="1462" uniqueCount="649">
  <si>
    <t>ID_ESTADO</t>
  </si>
  <si>
    <t>NOMBRE_ESTADO</t>
  </si>
  <si>
    <t>ID_DISTRITO</t>
  </si>
  <si>
    <t>CABECERA_DISTRITAL</t>
  </si>
  <si>
    <t>SECCIONES</t>
  </si>
  <si>
    <t>CASILLAS</t>
  </si>
  <si>
    <t>PAN</t>
  </si>
  <si>
    <t>PRI</t>
  </si>
  <si>
    <t>PRD</t>
  </si>
  <si>
    <t>PVEM</t>
  </si>
  <si>
    <t>PT</t>
  </si>
  <si>
    <t>MC</t>
  </si>
  <si>
    <t>NA</t>
  </si>
  <si>
    <t>MORENA</t>
  </si>
  <si>
    <t>ES</t>
  </si>
  <si>
    <t>CAND_IND1</t>
  </si>
  <si>
    <t>CAND_IND2</t>
  </si>
  <si>
    <t>CAND_IND3</t>
  </si>
  <si>
    <t>CAND_IND4</t>
  </si>
  <si>
    <t>CAND_IND5</t>
  </si>
  <si>
    <t>CAND_IND6</t>
  </si>
  <si>
    <t>CAND_IND7</t>
  </si>
  <si>
    <t>NUM_VOTOS_CAN_NREG</t>
  </si>
  <si>
    <t>NUM_VOTOS_NULOS</t>
  </si>
  <si>
    <t>TOTAL_VOTOS</t>
  </si>
  <si>
    <t>LISTA_NOMINAL</t>
  </si>
  <si>
    <t>TRIBUNAL</t>
  </si>
  <si>
    <t>OBSERVACIONES</t>
  </si>
  <si>
    <t>RUTA_ACTA</t>
  </si>
  <si>
    <t>JUICIO</t>
  </si>
  <si>
    <t>AGUASCALIENTES</t>
  </si>
  <si>
    <t>VOTO EN EL EXTRANJERO</t>
  </si>
  <si>
    <t>JESUS MARIA</t>
  </si>
  <si>
    <t>JE2018_01_01_SEN_MR_CompDtal_19_31826.pdf</t>
  </si>
  <si>
    <t>JE2018_01_02_SEN_MR_FinDervRec_21_20422.pdf</t>
  </si>
  <si>
    <t>JE2018_01_03_SEN_MR_CompDtal_19_21419.pdf</t>
  </si>
  <si>
    <t>BAJA CALIFORNIA</t>
  </si>
  <si>
    <t>MEXICALI</t>
  </si>
  <si>
    <t>JE2018_02_01_SEN_MR_CompDtal_19_611.pdf</t>
  </si>
  <si>
    <t>JE2018_02_02_SEN_MR_CompDtal_19_5126.pdf</t>
  </si>
  <si>
    <t>ENSENADA</t>
  </si>
  <si>
    <t>JE2018_02_03_SEN_MR_CompDtal_19_1395.pdf</t>
  </si>
  <si>
    <t>TIJUANA</t>
  </si>
  <si>
    <t>JE2018_02_04_SEN_MR_CompDtal_19_26544.pdf</t>
  </si>
  <si>
    <t>JE2018_02_05_SEN_MR_CompDtal_19_30292.pdf</t>
  </si>
  <si>
    <t>JE2018_02_06_SEN_MR_CompDtal_19_5691.pdf</t>
  </si>
  <si>
    <t>JE2018_02_07_SEN_MR_CompDtal_19_12304.pdf</t>
  </si>
  <si>
    <t>JE2018_02_08_SEN_MR_CompDtal_19_5857.pdf</t>
  </si>
  <si>
    <t>BAJA CALIFORNIA SUR</t>
  </si>
  <si>
    <t>LA PAZ</t>
  </si>
  <si>
    <t>JE2018_03_01_SEN_MR_CompDtal_19_31843.pdf</t>
  </si>
  <si>
    <t>SAN JOSE DEL CABO</t>
  </si>
  <si>
    <t>JE2018_03_02_SEN_MR_CompDtal_19_4730.pdf</t>
  </si>
  <si>
    <t>CAMPECHE</t>
  </si>
  <si>
    <t>SAN FRANCISCO DE CAMPECHE</t>
  </si>
  <si>
    <t>JE2018_04_01_SEN_MR_CompDtal_19_23435.pdf</t>
  </si>
  <si>
    <t>CIUDAD DEL CARMEN</t>
  </si>
  <si>
    <t>JE2018_04_02_SEN_MR_CompDtal_19_13759.pdf</t>
  </si>
  <si>
    <t>COAHUILA</t>
  </si>
  <si>
    <t>PIEDRAS NEGRAS</t>
  </si>
  <si>
    <t>JE2018_05_01_SEN_MR_CompDtal_19_36210.pdf</t>
  </si>
  <si>
    <t>SAN PEDRO</t>
  </si>
  <si>
    <t>JE2018_05_02_SEN_MR_CompDtal_19_36069.pdf</t>
  </si>
  <si>
    <t>MONCLOVA</t>
  </si>
  <si>
    <t>JE2018_05_03_SEN_MR_CompDtal_19_16770.pdf</t>
  </si>
  <si>
    <t>SALTILLO</t>
  </si>
  <si>
    <t>JE2018_05_04_SEN_MR_CompDtal_19_38023.pdf</t>
  </si>
  <si>
    <t>TORREON</t>
  </si>
  <si>
    <t>JE2018_05_05_SEN_MR_CompDtal_19_20533.pdf</t>
  </si>
  <si>
    <t>JE2018_05_06_SEN_MR_CompDtal_19_22184.pdf</t>
  </si>
  <si>
    <t>JE2018_05_07_SEN_MR_CompDtal_19_25528.pdf</t>
  </si>
  <si>
    <t>COLIMA</t>
  </si>
  <si>
    <t>JE2018_06_01_SEN_MR_CompDtal_19_16174.pdf</t>
  </si>
  <si>
    <t>MANZANILLO</t>
  </si>
  <si>
    <t>JE2018_06_02_SEN_MR_CompDtal_19_33878.pdf</t>
  </si>
  <si>
    <t>CHIAPAS</t>
  </si>
  <si>
    <t>PALENQUE</t>
  </si>
  <si>
    <t>JE2018_07_01_SEN_MR_CompDtal_19_32895.pdf</t>
  </si>
  <si>
    <t>BOCHIL</t>
  </si>
  <si>
    <t>JE2018_07_02_SEN_MR_CompDtal_19_28268.pdf</t>
  </si>
  <si>
    <t>OCOSINGO</t>
  </si>
  <si>
    <t>JE2018_07_03_SEN_MR_CompDtal_19_4544.pdf</t>
  </si>
  <si>
    <t>PICHUCALCO</t>
  </si>
  <si>
    <t>JE2018_07_04_SEN_MR_CompDtal_19_24575.pdf</t>
  </si>
  <si>
    <t>SAN CRISTOBAL DE LAS CASAS</t>
  </si>
  <si>
    <t>JE2018_07_05_SEN_MR_CompDtal_19_29227.pdf</t>
  </si>
  <si>
    <t>TUXTLA GUTIERREZ</t>
  </si>
  <si>
    <t>JE2018_07_06_SEN_MR_CompDtal_19_12056.pdf</t>
  </si>
  <si>
    <t>TONALA</t>
  </si>
  <si>
    <t>JE2018_07_07_SEN_MR_CompDtal_19_20255.pdf</t>
  </si>
  <si>
    <t>COMITAN DE DOMINGUEZ</t>
  </si>
  <si>
    <t>JE2018_07_08_SEN_MR_CompDtal_19_35755.pdf</t>
  </si>
  <si>
    <t>JE2018_07_09_SEN_MR_CompDtal_19_28301.pdf</t>
  </si>
  <si>
    <t>VILLAFLORES</t>
  </si>
  <si>
    <t>JE2018_07_10_SEN_MR_CompDtal_19_17455.pdf</t>
  </si>
  <si>
    <t>LAS MARGARITAS</t>
  </si>
  <si>
    <t>JE2018_07_11_SEN_MR_CompDtal_19_20441.pdf</t>
  </si>
  <si>
    <t>TAPACHULA</t>
  </si>
  <si>
    <t>JE2018_07_12_SEN_MR_CompDtal_19_30963.pdf</t>
  </si>
  <si>
    <t>HUEHUETAN</t>
  </si>
  <si>
    <t>JE2018_07_13_SEN_MR_CompDtal_19_27384.pdf</t>
  </si>
  <si>
    <t>CHIHUAHUA</t>
  </si>
  <si>
    <t>JUAREZ</t>
  </si>
  <si>
    <t>JE2018_08_01_SEN_MR_CompDtal_19_23424.pdf</t>
  </si>
  <si>
    <t>JE2018_08_02_SEN_MR_CompDtal_19_30848.pdf</t>
  </si>
  <si>
    <t>JE2018_08_03_SEN_MR_CompDtal_19_9448.pdf</t>
  </si>
  <si>
    <t>JE2018_08_04_SEN_MR_CompDtal_19_22501.pdf</t>
  </si>
  <si>
    <t>DELICIAS</t>
  </si>
  <si>
    <t>JE2018_08_05_SEN_MR_FinDervRec_21_31620.pdf</t>
  </si>
  <si>
    <t>JE2018_08_06_SEN_MR_CompDtal_19_29666.pdf</t>
  </si>
  <si>
    <t>CUAUHTEMOC</t>
  </si>
  <si>
    <t>JE2018_08_07_SEN_MR_CompDtal_19_33783.pdf</t>
  </si>
  <si>
    <t>JE2018_08_08_SEN_MR_CompDtal_19_16704.pdf</t>
  </si>
  <si>
    <t>HIDALGO DEL PARRAL</t>
  </si>
  <si>
    <t>JE2018_08_09_SEN_MR_CompDtal_19_22331.pdf</t>
  </si>
  <si>
    <t>GUSTAVO A. MADERO</t>
  </si>
  <si>
    <t>JE2018_09_01_SEN_MR_CompDtal_19_30151.pdf</t>
  </si>
  <si>
    <t>JE2018_09_02_SEN_MR_CompDtal_19_7257.pdf</t>
  </si>
  <si>
    <t>AZCAPOTZALCO</t>
  </si>
  <si>
    <t>JE2018_09_03_SEN_MR_CompDtal_19_6024.pdf</t>
  </si>
  <si>
    <t>IZTAPALAPA</t>
  </si>
  <si>
    <t>JE2018_09_04_SEN_MR_CompDtal_19_25567.pdf</t>
  </si>
  <si>
    <t>TLALPAN</t>
  </si>
  <si>
    <t>JE2018_09_05_SEN_MR_CompDtal_19_32007.pdf</t>
  </si>
  <si>
    <t>LA MAGDALENA CONTRERAS</t>
  </si>
  <si>
    <t>JE2018_09_06_SEN_MR_CompDtal_19_17111.pdf</t>
  </si>
  <si>
    <t>JE2018_09_07_SEN_MR_CompDtal_19_33448.pdf</t>
  </si>
  <si>
    <t>JE2018_09_08_SEN_MR_CompDtal_19_9979.pdf</t>
  </si>
  <si>
    <t>TLAHUAC</t>
  </si>
  <si>
    <t>JE2018_09_09_SEN_MR_CompDtal_19_25979.pdf</t>
  </si>
  <si>
    <t>MIGUEL HIDALGO</t>
  </si>
  <si>
    <t>JE2018_09_10_SEN_MR_CompDtal_19_4763.pdf</t>
  </si>
  <si>
    <t>VENUSTIANO CARRANZA</t>
  </si>
  <si>
    <t>JE2018_09_11_SEN_MR_CompDtal_19_32074.pdf</t>
  </si>
  <si>
    <t>JE2018_09_12_SEN_MR_CompDtal_19_25629.pdf</t>
  </si>
  <si>
    <t>IZTACALCO</t>
  </si>
  <si>
    <t>JE2018_09_13_SEN_MR_CompDtal_19_37372.pdf</t>
  </si>
  <si>
    <t>JE2018_09_14_SEN_MR_CompDtal_19_9844.pdf</t>
  </si>
  <si>
    <t>BENITO JUAREZ</t>
  </si>
  <si>
    <t>JE2018_09_15_SEN_MR_CompDtal_19_37831.pdf</t>
  </si>
  <si>
    <t>ALVARO OBREGON</t>
  </si>
  <si>
    <t>JE2018_09_16_SEN_MR_CompDtal_19_4627.pdf</t>
  </si>
  <si>
    <t>CUAJIMALPA DE MORELOS</t>
  </si>
  <si>
    <t>JE2018_09_17_SEN_MR_CompDtal_19_20493.pdf</t>
  </si>
  <si>
    <t>JE2018_09_18_SEN_MR_CompDtal_19_20865.pdf</t>
  </si>
  <si>
    <t>JE2018_09_19_SEN_MR_CompDtal_19_38047.pdf</t>
  </si>
  <si>
    <t>JE2018_09_20_SEN_MR_CompDtal_19_21203.pdf</t>
  </si>
  <si>
    <t>XOCHIMILCO</t>
  </si>
  <si>
    <t>JE2018_09_21_SEN_MR_CompDtal_19_7581.pdf</t>
  </si>
  <si>
    <t>JE2018_09_22_SEN_MR_CompDtal_19_1718.pdf</t>
  </si>
  <si>
    <t>COYOACAN</t>
  </si>
  <si>
    <t>JE2018_09_23_SEN_MR_CompDtal_19_6298.pdf</t>
  </si>
  <si>
    <t>JE2018_09_24_SEN_MR_CompDtal_19_12110.pdf</t>
  </si>
  <si>
    <t>DURANGO</t>
  </si>
  <si>
    <t>VICTORIA DE DURANGO</t>
  </si>
  <si>
    <t>JE2018_10_01_SEN_MR_CompDtal_19_136.pdf</t>
  </si>
  <si>
    <t>GOMEZ PALACIO</t>
  </si>
  <si>
    <t>JE2018_10_02_SEN_MR_CompDtal_19_35596.pdf</t>
  </si>
  <si>
    <t>GUADALUPE VICTORIA</t>
  </si>
  <si>
    <t>JE2018_10_03_SEN_MR_CompDtal_19_16040.pdf</t>
  </si>
  <si>
    <t>JE2018_10_04_SEN_MR_CompDtal_19_12274.pdf</t>
  </si>
  <si>
    <t>GUANAJUATO</t>
  </si>
  <si>
    <t>SAN LUIS DE LA PAZ</t>
  </si>
  <si>
    <t>JE2018_11_01_SEN_MR_CompDtal_19_29801.pdf</t>
  </si>
  <si>
    <t>SAN MIGUEL DE ALLENDE</t>
  </si>
  <si>
    <t>JE2018_11_02_SEN_MR_CompDtal_19_25286.pdf</t>
  </si>
  <si>
    <t>LEON</t>
  </si>
  <si>
    <t>JE2018_11_03_SEN_MR_CompDtal_19_2825.pdf</t>
  </si>
  <si>
    <t>JE2018_11_04_SEN_MR_CompDtal_19_12896.pdf</t>
  </si>
  <si>
    <t>JE2018_11_05_SEN_MR_CompDtal_19_6609.pdf</t>
  </si>
  <si>
    <t>JE2018_11_06_SEN_MR_CompDtal_19_25442.pdf</t>
  </si>
  <si>
    <t>SAN FRANCISCO DEL RINCON</t>
  </si>
  <si>
    <t>JE2018_11_07_SEN_MR_CompDtal_19_33990.pdf</t>
  </si>
  <si>
    <t>SALAMANCA</t>
  </si>
  <si>
    <t>JE2018_11_08_SEN_MR_CompDtal_19_16676.pdf</t>
  </si>
  <si>
    <t>IRAPUATO</t>
  </si>
  <si>
    <t>JE2018_11_09_SEN_MR_CompDtal_19_22750.pdf</t>
  </si>
  <si>
    <t>URIANGATO</t>
  </si>
  <si>
    <t>JE2018_11_10_SEN_MR_CompDtal_19_16102.pdf</t>
  </si>
  <si>
    <t>JE2018_11_11_SEN_MR_CompDtal_19_32187.pdf</t>
  </si>
  <si>
    <t>CELAYA</t>
  </si>
  <si>
    <t>JE2018_11_12_SEN_MR_CompDtal_19_18412.pdf</t>
  </si>
  <si>
    <t>VALLE DE SANTIAGO</t>
  </si>
  <si>
    <t>JE2018_11_13_SEN_MR_CompDtal_19_28936.pdf</t>
  </si>
  <si>
    <t>ACAMBARO</t>
  </si>
  <si>
    <t>JE2018_11_14_SEN_MR_CompDtal_19_11125.pdf</t>
  </si>
  <si>
    <t>JE2018_11_15_SEN_MR_CompDtal_19_33009.pdf</t>
  </si>
  <si>
    <t>GUERRERO</t>
  </si>
  <si>
    <t>CD. ALTAMIRANO</t>
  </si>
  <si>
    <t>MODIFICADO</t>
  </si>
  <si>
    <t>4 CASILLAS ANULADAS</t>
  </si>
  <si>
    <t>JE2018_12_01_SEN_MR_CompDtal_19_30998.pdf</t>
  </si>
  <si>
    <t>SCM-JIN-103-2018_SCM-JIN-104-2018_SUP-REC-851-2018_SUP-REC-852-2018.pdf</t>
  </si>
  <si>
    <t>IGUALA</t>
  </si>
  <si>
    <t>JE2018_12_02_SEN_MR_CompDtal_19_28933.pdf</t>
  </si>
  <si>
    <t>ZIHUATANEJO</t>
  </si>
  <si>
    <t>JE2018_12_03_SEN_MR_CompDtal_19_37927.pdf</t>
  </si>
  <si>
    <t>ACAPULCO</t>
  </si>
  <si>
    <t>JE2018_12_04_SEN_MR_CompDtal_19_30264.pdf</t>
  </si>
  <si>
    <t>TLAPA</t>
  </si>
  <si>
    <t>JE2018_12_05_SEN_MR_CompDtal_19_35500.pdf</t>
  </si>
  <si>
    <t>CHILAPA</t>
  </si>
  <si>
    <t>1 CASILLA ANULADA</t>
  </si>
  <si>
    <t>JE2018_12_06_SEN_MR_CompDtal_19_23799.pdf</t>
  </si>
  <si>
    <t>CHILPANCINGO</t>
  </si>
  <si>
    <t>JE2018_12_07_SEN_MR_CompDtal_19_36182.pdf</t>
  </si>
  <si>
    <t>AYUTLA DE LOS LIBRES</t>
  </si>
  <si>
    <t>JE2018_12_08_SEN_MR_CompDtal_19_28058.pdf</t>
  </si>
  <si>
    <t>JE2018_12_09_SEN_MR_CompDtal_19_37838.pdf</t>
  </si>
  <si>
    <t>HIDALGO</t>
  </si>
  <si>
    <t>HUEJUTLA DE REYES</t>
  </si>
  <si>
    <t>JE2018_13_01_SEN_MR_CompDtal_19_7423.pdf</t>
  </si>
  <si>
    <t>IXMIQUILPAN</t>
  </si>
  <si>
    <t>JE2018_13_02_SEN_MR_CompDtal_19_29016.pdf</t>
  </si>
  <si>
    <t>ACTOPAN</t>
  </si>
  <si>
    <t>JE2018_13_03_SEN_MR_CompDtal_19_7226.pdf</t>
  </si>
  <si>
    <t>TULANCINGO DE BRAVO</t>
  </si>
  <si>
    <t>JE2018_13_04_SEN_MR_CompDtal_19_33834.pdf</t>
  </si>
  <si>
    <t>TULA DE ALLENDE</t>
  </si>
  <si>
    <t>JE2018_13_05_SEN_MR_CompDtal_19_25169.pdf</t>
  </si>
  <si>
    <t>PACHUCA DE SOTO</t>
  </si>
  <si>
    <t>JE2018_13_06_SEN_MR_CompDtal_19_31608.pdf</t>
  </si>
  <si>
    <t>TEPEAPULCO</t>
  </si>
  <si>
    <t>JE2018_13_07_SEN_MR_CompDtal_19_6538.pdf</t>
  </si>
  <si>
    <t>JALISCO</t>
  </si>
  <si>
    <t>TEQUILA</t>
  </si>
  <si>
    <t>JE2018_14_01_SEN_MR_CompDtal_19_1304.pdf</t>
  </si>
  <si>
    <t>LAGOS DE MORENO</t>
  </si>
  <si>
    <t>JE2018_14_02_SEN_MR_CompDtal_19_21715.pdf</t>
  </si>
  <si>
    <t>TEPATITLAN DE MORELOS</t>
  </si>
  <si>
    <t>JE2018_14_03_SEN_MR_CompDtal_19_6768.pdf</t>
  </si>
  <si>
    <t>ZAPOPAN</t>
  </si>
  <si>
    <t>JE2018_14_04_SEN_MR_CompDtal_19_15755.pdf</t>
  </si>
  <si>
    <t>PUERTO VALLARTA</t>
  </si>
  <si>
    <t>JE2018_14_05_SEN_MR_CompDtal_19_15911.pdf</t>
  </si>
  <si>
    <t>JE2018_14_06_SEN_MR_FinDervRec_21_14261.pdf</t>
  </si>
  <si>
    <t>JE2018_14_07_SEN_MR_FinDervRec_21_2763.pdf</t>
  </si>
  <si>
    <t>GUADALAJARA</t>
  </si>
  <si>
    <t>JE2018_14_08_SEN_MR_CompDtal_19_28771.pdf</t>
  </si>
  <si>
    <t>JE2018_14_09_SEN_MR_CompDtal_19_3994.pdf</t>
  </si>
  <si>
    <t>JE2018_14_10_SEN_MR_CompDtal_19_5056.pdf</t>
  </si>
  <si>
    <t>JE2018_14_11_SEN_MR_CompDtal_19_19758.pdf</t>
  </si>
  <si>
    <t>SANTA CRUZ DE LAS FLORES</t>
  </si>
  <si>
    <t>JE2018_14_12_SEN_MR_CompDtal_19_9737.pdf</t>
  </si>
  <si>
    <t>TLAQUEPAQUE</t>
  </si>
  <si>
    <t>JE2018_14_13_SEN_MR_CompDtal_19_28185.pdf</t>
  </si>
  <si>
    <t>JE2018_14_14_SEN_MR_CompDtal_19_17013.pdf</t>
  </si>
  <si>
    <t>LA BARCA</t>
  </si>
  <si>
    <t>JE2018_14_15_SEN_MR_CompDtal_19_11618.pdf</t>
  </si>
  <si>
    <t>JE2018_14_16_SEN_MR_CompDtal_19_1183.pdf</t>
  </si>
  <si>
    <t>JOCOTEPEC</t>
  </si>
  <si>
    <t>JE2018_14_17_SEN_MR_CompDtal_19_2791.pdf</t>
  </si>
  <si>
    <t>AUTLAN DE NAVARRO</t>
  </si>
  <si>
    <t>JE2018_14_18_SEN_MR_CompDtal_19_33349.pdf</t>
  </si>
  <si>
    <t>CIUDAD GUZMAN</t>
  </si>
  <si>
    <t>JE2018_14_19_SEN_MR_CompDtal_19_4607.pdf</t>
  </si>
  <si>
    <t>JE2018_14_20_SEN_MR_CompDtal_19_16884.pdf</t>
  </si>
  <si>
    <t>JILOTEPEC DE ANDRES MOLINA ENRIQUEZ</t>
  </si>
  <si>
    <t>JE2018_15_01_SEN_MR_CompDtal_19_11976.pdf</t>
  </si>
  <si>
    <t>SANTA MARIA TULTEPEC</t>
  </si>
  <si>
    <t>JE2018_15_02_SEN_MR_CompDtal_19_24262.pdf</t>
  </si>
  <si>
    <t>ATLACOMULCO DE FABELA</t>
  </si>
  <si>
    <t>JE2018_15_03_SEN_MR_CompDtal_19_9473.pdf</t>
  </si>
  <si>
    <t>NICOLAS ROMERO</t>
  </si>
  <si>
    <t>JE2018_15_04_SEN_MR_CompDtal_19_19211.pdf</t>
  </si>
  <si>
    <t>TEOTIHUACAN DE ARISTA</t>
  </si>
  <si>
    <t>JE2018_15_05_SEN_MR_CompDtal_19_21527.pdf</t>
  </si>
  <si>
    <t>COACALCO DE BERRIOZABAL</t>
  </si>
  <si>
    <t>JE2018_15_06_SEN_MR_CompDtal_19_19982.pdf</t>
  </si>
  <si>
    <t>CUAUTITLAN IZCALLI</t>
  </si>
  <si>
    <t>JE2018_15_07_SEN_MR_CompDtal_19_10133.pdf</t>
  </si>
  <si>
    <t>TULTITLAN DE MARIANO ESCOBEDO</t>
  </si>
  <si>
    <t>JE2018_15_08_SEN_MR_CompDtal_19_1671.pdf</t>
  </si>
  <si>
    <t>SAN FELIPE DEL PROGRESO</t>
  </si>
  <si>
    <t>JE2018_15_09_SEN_MR_CompDtal_19_6917.pdf</t>
  </si>
  <si>
    <t>ECATEPEC DE MORELOS</t>
  </si>
  <si>
    <t>JE2018_15_10_SEN_MR_CompDtal_19_4141.pdf</t>
  </si>
  <si>
    <t>JE2018_15_11_SEN_MR_CompDtal_19_2891.pdf</t>
  </si>
  <si>
    <t>IXTAPALUCA</t>
  </si>
  <si>
    <t>JE2018_15_12_SEN_MR_CompDtal_19_26846.pdf</t>
  </si>
  <si>
    <t>ST-JIN-86-2018.pdf</t>
  </si>
  <si>
    <t>JE2018_15_13_SEN_MR_CompDtal_19_21080.pdf</t>
  </si>
  <si>
    <t>CIUDAD ADOLFO LOPEZ MATEOS</t>
  </si>
  <si>
    <t>JE2018_15_14_SEN_MR_CompDtal_19_2142.pdf</t>
  </si>
  <si>
    <t>JE2018_15_15_SEN_MR_CompDtal_19_5617.pdf</t>
  </si>
  <si>
    <t>JE2018_15_16_SEN_MR_CompDtal_19_15272.pdf</t>
  </si>
  <si>
    <t>JE2018_15_17_SEN_MR_CompDtal_19_5769.pdf</t>
  </si>
  <si>
    <t>HUIXQUILUCAN DE DEGOLLADO</t>
  </si>
  <si>
    <t>JE2018_15_18_SEN_MR_CompDtal_19_4522.pdf</t>
  </si>
  <si>
    <t>TLALNEPANTLA DE BAZ</t>
  </si>
  <si>
    <t>3 CASILLAS ANULADAS</t>
  </si>
  <si>
    <t>JE2018_15_19_SEN_MR_CompDtal_19_26008.pdf</t>
  </si>
  <si>
    <t>CD. NEZAHUALCOYOTL</t>
  </si>
  <si>
    <t>2 CASILLAS ANULADAS</t>
  </si>
  <si>
    <t>JE2018_15_20_SEN_MR_CompDtal_19_4940.pdf</t>
  </si>
  <si>
    <t>AMECAMECA DE JUAREZ</t>
  </si>
  <si>
    <t>JE2018_15_21_SEN_MR_CompDtal_19_1225.pdf</t>
  </si>
  <si>
    <t>NAUCALPAN DE JUAREZ</t>
  </si>
  <si>
    <t>JE2018_15_22_SEN_MR_FinDervRec_21_33569.pdf</t>
  </si>
  <si>
    <t>LERMA DE VILLADA</t>
  </si>
  <si>
    <t>JE2018_15_23_SEN_MR_CompDtal_19_16841.pdf</t>
  </si>
  <si>
    <t>JE2018_15_24_SEN_MR_CompDtal_19_32066.pdf</t>
  </si>
  <si>
    <t>CHIMALHUACAN</t>
  </si>
  <si>
    <t>JE2018_15_25_SEN_MR_CompDtal_19_3450.pdf</t>
  </si>
  <si>
    <t>TOLUCA DE LERDO</t>
  </si>
  <si>
    <t>JE2018_15_26_SEN_MR_CompDtal_19_7389.pdf</t>
  </si>
  <si>
    <t>METEPEC</t>
  </si>
  <si>
    <t>JE2018_15_27_SEN_MR_CompDtal_19_5290.pdf</t>
  </si>
  <si>
    <t>ZUMPANGO DE OCAMPO</t>
  </si>
  <si>
    <t>JE2018_15_28_SEN_MR_CompDtal_19_2466.pdf</t>
  </si>
  <si>
    <t>5 CASILLAS ANULADAS</t>
  </si>
  <si>
    <t>JE2018_15_29_SEN_MR_CompDtal_19_19902.pdf</t>
  </si>
  <si>
    <t>JE2018_15_30_SEN_MR_CompDtal_19_10428.pdf</t>
  </si>
  <si>
    <t>JE2018_15_31_SEN_MR_CompDtal_19_28229.pdf</t>
  </si>
  <si>
    <t>VALLE DE CHALCO SOLIDARIDAD</t>
  </si>
  <si>
    <t>JE2018_15_32_SEN_MR_CompDtal_19_6992.pdf</t>
  </si>
  <si>
    <t>CHALCO DE DIAZ COVARRUBIAS</t>
  </si>
  <si>
    <t>JE2018_15_33_SEN_MR_CompDtal_19_8538.pdf</t>
  </si>
  <si>
    <t>JE2018_15_34_SEN_MR_CompDtal_19_2059.pdf</t>
  </si>
  <si>
    <t>TENANCINGO DE DEGOLLADO</t>
  </si>
  <si>
    <t>JE2018_15_35_SEN_MR_CompDtal_19_21261.pdf</t>
  </si>
  <si>
    <t>TEJUPILCO DE HIDALGO</t>
  </si>
  <si>
    <t>JE2018_15_36_SEN_MR_CompDtal_19_518.pdf</t>
  </si>
  <si>
    <t>CUAUTITLAN</t>
  </si>
  <si>
    <t>JE2018_15_37_SEN_MR_CompDtal_19_23889.pdf</t>
  </si>
  <si>
    <t>TEXCOCO DE MORA</t>
  </si>
  <si>
    <t>JE2018_15_38_SEN_MR_CompDtal_19_4120.pdf</t>
  </si>
  <si>
    <t>LOS REYES ACAQUILPAN</t>
  </si>
  <si>
    <t>JE2018_15_39_SEN_MR_CompDtal_19_3137.pdf</t>
  </si>
  <si>
    <t>SAN MIGUEL ZINACANTEPEC</t>
  </si>
  <si>
    <t>JE2018_15_40_SEN_MR_CompDtal_19_13703.pdf</t>
  </si>
  <si>
    <t>OJO DE AGUA</t>
  </si>
  <si>
    <t>JE2018_15_41_SEN_MR_CompDtal_19_2357.pdf</t>
  </si>
  <si>
    <t>LAZARO CARDENAS</t>
  </si>
  <si>
    <t>JE2018_16_01_SEN_MR_CompDtal_19_18752.pdf</t>
  </si>
  <si>
    <t>PURUANDIRO</t>
  </si>
  <si>
    <t>JE2018_16_02_SEN_MR_CompDtal_19_15100.pdf</t>
  </si>
  <si>
    <t>HEROICA ZITACUARO</t>
  </si>
  <si>
    <t>JE2018_16_03_SEN_MR_CompDtal_19_14072.pdf</t>
  </si>
  <si>
    <t>JIQUILPAN DE JUAREZ</t>
  </si>
  <si>
    <t>JE2018_16_04_SEN_MR_CompDtal_19_8735.pdf</t>
  </si>
  <si>
    <t>ZAMORA DE HIDALGO</t>
  </si>
  <si>
    <t>JE2018_16_05_SEN_MR_CompDtal_19_21153.pdf</t>
  </si>
  <si>
    <t>CIUDAD HIDALGO</t>
  </si>
  <si>
    <t>JE2018_16_06_SEN_MR_CompDtal_19_6119.pdf</t>
  </si>
  <si>
    <t>ZACAPU</t>
  </si>
  <si>
    <t>JE2018_16_07_SEN_MR_CompDtal_19_26722.pdf</t>
  </si>
  <si>
    <t>MORELIA</t>
  </si>
  <si>
    <t>JE2018_16_08_SEN_MR_CompDtal_19_10676.pdf</t>
  </si>
  <si>
    <t>URUAPAN DEL PROGRESO</t>
  </si>
  <si>
    <t>JE2018_16_09_SEN_MR_CompDtal_19_19128.pdf</t>
  </si>
  <si>
    <t>JE2018_16_10_SEN_MR_CompDtal_19_5717.pdf</t>
  </si>
  <si>
    <t>PATZCUARO</t>
  </si>
  <si>
    <t>JE2018_16_11_SEN_MR_CompDtal_19_25113.pdf</t>
  </si>
  <si>
    <t>APATZINGAN DE LA CONSTITUCION</t>
  </si>
  <si>
    <t>JE2018_16_12_SEN_MR_CompDtal_19_24198.pdf</t>
  </si>
  <si>
    <t>MORELOS</t>
  </si>
  <si>
    <t>CUERNAVACA</t>
  </si>
  <si>
    <t>JE2018_17_01_SEN_MR_CompDtal_19_7317.pdf</t>
  </si>
  <si>
    <t>JIUTEPEC</t>
  </si>
  <si>
    <t>JE2018_17_02_SEN_MR_CompDtal_19_20937.pdf</t>
  </si>
  <si>
    <t>CUAUTLA</t>
  </si>
  <si>
    <t>JE2018_17_03_SEN_MR_CompDtal_19_31087.pdf</t>
  </si>
  <si>
    <t>JOJUTLA</t>
  </si>
  <si>
    <t>JE2018_17_04_SEN_MR_CompDtal_19_24340.pdf</t>
  </si>
  <si>
    <t>YAUTEPEC</t>
  </si>
  <si>
    <t>JE2018_17_05_SEN_MR_CompDtal_19_5294.pdf</t>
  </si>
  <si>
    <t>NAYARIT</t>
  </si>
  <si>
    <t>SANTIAGO IXCUINTLA</t>
  </si>
  <si>
    <t>JE2018_18_01_SEN_MR_CompDtal_19_21045.pdf</t>
  </si>
  <si>
    <t>TEPIC</t>
  </si>
  <si>
    <t>JE2018_18_02_SEN_MR_CompDtal_19_37591.pdf</t>
  </si>
  <si>
    <t>COMPOSTELA</t>
  </si>
  <si>
    <t>JE2018_18_03_SEN_MR_CompDtal_19_37369.pdf</t>
  </si>
  <si>
    <t>SANTA CATARINA</t>
  </si>
  <si>
    <t>20 CASILLAS ANULADAS</t>
  </si>
  <si>
    <t>JE2018_19_01_SEN_MR_CompDtal_19_36151.pdf</t>
  </si>
  <si>
    <t>SM-JIN-1-2018_SUP-REC-893-2018.pdf</t>
  </si>
  <si>
    <t>APODACA</t>
  </si>
  <si>
    <t>15 CASILLAS ANULADAS</t>
  </si>
  <si>
    <t>JE2018_19_02_SEN_MR_FinDervRec_21_33083.pdf</t>
  </si>
  <si>
    <t>GRAL. ESCOBEDO</t>
  </si>
  <si>
    <t>23 CASILLAS ANULADAS</t>
  </si>
  <si>
    <t>JE2018_19_03_SEN_MR_CompDtal_19_19896.pdf</t>
  </si>
  <si>
    <t>SAN NICOLAS DE LOS GARZA</t>
  </si>
  <si>
    <t>32 CASILLAS ANULADAS</t>
  </si>
  <si>
    <t>JE2018_19_04_SEN_MR_CompDtal_19_36311.pdf</t>
  </si>
  <si>
    <t>MONTERREY</t>
  </si>
  <si>
    <t>19 CASILLAS ANULADAS</t>
  </si>
  <si>
    <t>JE2018_19_05_SEN_MR_CompDtal_19_2121.pdf</t>
  </si>
  <si>
    <t>27 CASILLAS ANULADAS</t>
  </si>
  <si>
    <t>JE2018_19_06_SEN_MR_CompDtal_19_36756.pdf</t>
  </si>
  <si>
    <t>GARCIA</t>
  </si>
  <si>
    <t>8 CASILLAS ANULADAS</t>
  </si>
  <si>
    <t>JE2018_19_07_SEN_MR_CompDtal_19_9679.pdf</t>
  </si>
  <si>
    <t>GUADALUPE</t>
  </si>
  <si>
    <t>17 CASILLAS ANULADAS</t>
  </si>
  <si>
    <t>JE2018_19_08_SEN_MR_FinDervRec_21_7351.pdf</t>
  </si>
  <si>
    <t>LINARES</t>
  </si>
  <si>
    <t>7 CASILLAS ANULADAS</t>
  </si>
  <si>
    <t>JE2018_19_09_SEN_MR_CompDtal_19_2139.pdf</t>
  </si>
  <si>
    <t>28 CASILLAS ANULADAS</t>
  </si>
  <si>
    <t>JE2018_19_10_SEN_MR_CompDtal_19_37971.pdf</t>
  </si>
  <si>
    <t>22 CASILLAS ANULADAS</t>
  </si>
  <si>
    <t>JE2018_19_11_SEN_MR_CompDtal_19_13546.pdf</t>
  </si>
  <si>
    <t>JE2018_19_12_SEN_MR_CompDtal_19_30240.pdf</t>
  </si>
  <si>
    <t>OAXACA</t>
  </si>
  <si>
    <t>SAN JUAN BAUTISTA TUXTEPEC</t>
  </si>
  <si>
    <t>JE2018_20_01_SEN_MR_CompDtal_19_3353.pdf</t>
  </si>
  <si>
    <t>TEOTITLAN DE FLORES MAGON</t>
  </si>
  <si>
    <t>JE2018_20_02_SEN_MR_CompDtal_19_1085.pdf</t>
  </si>
  <si>
    <t>HEROICA CIUDAD DE HUAJUAPAN DE LEON</t>
  </si>
  <si>
    <t>JE2018_20_03_SEN_MR_CompDtal_19_15975.pdf</t>
  </si>
  <si>
    <t>TLACOLULA DE MATAMOROS</t>
  </si>
  <si>
    <t>JE2018_20_04_SEN_MR_CompDtal_19_8646.pdf</t>
  </si>
  <si>
    <t>SALINA CRUZ</t>
  </si>
  <si>
    <t>JE2018_20_05_SEN_MR_CompDtal_19_27194.pdf</t>
  </si>
  <si>
    <t>HEROICA CIUDAD DE TLAXIACO</t>
  </si>
  <si>
    <t>JE2018_20_06_SEN_MR_CompDtal_19_1736.pdf</t>
  </si>
  <si>
    <t>CIUDAD IXTEPEC</t>
  </si>
  <si>
    <t>JE2018_20_07_SEN_MR_CompDtal_19_6268.pdf</t>
  </si>
  <si>
    <t>OAXACA DE JUAREZ</t>
  </si>
  <si>
    <t>JE2018_20_08_SEN_MR_CompDtal_19_4561.pdf</t>
  </si>
  <si>
    <t>PUERTO ESCONDIDO</t>
  </si>
  <si>
    <t>JE2018_20_09_SEN_MR_CompDtal_19_27720.pdf</t>
  </si>
  <si>
    <t>MIAHUATLAN DE PORFIRIO DIAZ</t>
  </si>
  <si>
    <t>JE2018_20_10_SEN_MR_CompDtal_19_8425.pdf</t>
  </si>
  <si>
    <t>PUEBLA</t>
  </si>
  <si>
    <t>HUAUCHINANGO DE DEGOLLADO</t>
  </si>
  <si>
    <t>JE2018_21_01_SEN_MR_CompDtal_19_1205.pdf</t>
  </si>
  <si>
    <t>CUAUTILULCO BARRIO</t>
  </si>
  <si>
    <t>JE2018_21_02_SEN_MR_CompDtal_19_9092.pdf</t>
  </si>
  <si>
    <t>TEZIUTLAN</t>
  </si>
  <si>
    <t>JE2018_21_03_SEN_MR_CompDtal_19_19179.pdf</t>
  </si>
  <si>
    <t>AJALPAN</t>
  </si>
  <si>
    <t>JE2018_21_04_SEN_MR_CompDtal_19_564.pdf</t>
  </si>
  <si>
    <t>SAN MARTIN TEXMELUCAN DE LABASTIDA</t>
  </si>
  <si>
    <t>JE2018_21_05_SEN_MR_CompDtal_19_37595.pdf</t>
  </si>
  <si>
    <t>HEROICA PUEBLA DE ZARAGOZA</t>
  </si>
  <si>
    <t>JE2018_21_06_SEN_MR_CompDtal_19_16805.pdf</t>
  </si>
  <si>
    <t>TEPEACA</t>
  </si>
  <si>
    <t>JE2018_21_07_SEN_MR_CompDtal_19_28574.pdf</t>
  </si>
  <si>
    <t>CIUDAD SERDAN</t>
  </si>
  <si>
    <t>JE2018_21_08_SEN_MR_CompDtal_19_23429.pdf</t>
  </si>
  <si>
    <t>JE2018_21_09_SEN_MR_CompDtal_19_36872.pdf</t>
  </si>
  <si>
    <t>CHOLULA DE RIVADAVIA</t>
  </si>
  <si>
    <t>JE2018_21_10_SEN_MR_CompDtal_19_4125.pdf</t>
  </si>
  <si>
    <t>JE2018_21_11_SEN_MR_CompDtal_19_30122.pdf</t>
  </si>
  <si>
    <t>JE2018_21_12_SEN_MR_CompDtal_19_16739.pdf</t>
  </si>
  <si>
    <t>ATLIXCO</t>
  </si>
  <si>
    <t>JE2018_21_13_SEN_MR_CompDtal_19_481.pdf</t>
  </si>
  <si>
    <t>ACATLAN DE OSORIO</t>
  </si>
  <si>
    <t>JE2018_21_14_SEN_MR_CompDtal_19_27168.pdf</t>
  </si>
  <si>
    <t>TEHUACAN</t>
  </si>
  <si>
    <t>JE2018_21_15_SEN_MR_CompDtal_19_12963.pdf</t>
  </si>
  <si>
    <t>CADEREYTA DE MONTES</t>
  </si>
  <si>
    <t>JE2018_22_01_SEN_MR_CompDtal_19_2726.pdf</t>
  </si>
  <si>
    <t>SAN JUAN DEL RIO</t>
  </si>
  <si>
    <t>JE2018_22_02_SEN_MR_CompDtal_19_6628.pdf</t>
  </si>
  <si>
    <t>SANTIAGO DE QUERETARO</t>
  </si>
  <si>
    <t>JE2018_22_03_SEN_MR_CompDtal_19_17451.pdf</t>
  </si>
  <si>
    <t>JE2018_22_04_SEN_MR_CompDtal_19_35245.pdf</t>
  </si>
  <si>
    <t>EL PUEBLITO</t>
  </si>
  <si>
    <t>JE2018_22_05_SEN_MR_CompDtal_19_21851.pdf</t>
  </si>
  <si>
    <t>QUINTANA ROO</t>
  </si>
  <si>
    <t>PLAYA DEL CARMEN</t>
  </si>
  <si>
    <t>JE2018_23_01_SEN_MR_CompDtal_19_27596.pdf</t>
  </si>
  <si>
    <t>CHETUMAL</t>
  </si>
  <si>
    <t>JE2018_23_02_SEN_MR_CompDtal_19_32652.pdf</t>
  </si>
  <si>
    <t>CANCUN</t>
  </si>
  <si>
    <t>JE2018_23_03_SEN_MR_CompDtal_19_32809.pdf</t>
  </si>
  <si>
    <t>JE2018_23_04_SEN_MR_CompDtal_19_17352.pdf</t>
  </si>
  <si>
    <t>MATEHUALA</t>
  </si>
  <si>
    <t>JE2018_24_01_SEN_MR_CompDtal_19_16883.pdf</t>
  </si>
  <si>
    <t>SOLEDAD DE GRACIANO SANCHEZ</t>
  </si>
  <si>
    <t>JE2018_24_02_SEN_MR_CompDtal_19_19314.pdf</t>
  </si>
  <si>
    <t>RIOVERDE</t>
  </si>
  <si>
    <t>JE2018_24_03_SEN_MR_CompDtal_19_12903.pdf</t>
  </si>
  <si>
    <t>CIUDAD VALLES</t>
  </si>
  <si>
    <t>JE2018_24_04_SEN_MR_CompDtal_19_5553.pdf</t>
  </si>
  <si>
    <t>SAN LUIS POTOSI</t>
  </si>
  <si>
    <t>JE2018_24_05_SEN_MR_CompDtal_19_14864.pdf</t>
  </si>
  <si>
    <t>JE2018_24_06_SEN_MR_FinDervRec_21_30335.pdf</t>
  </si>
  <si>
    <t>TAMAZUNCHALE</t>
  </si>
  <si>
    <t>JE2018_24_07_SEN_MR_FinDervRec_21_27356.pdf</t>
  </si>
  <si>
    <t>SINALOA</t>
  </si>
  <si>
    <t>MAZATLAN</t>
  </si>
  <si>
    <t>JE2018_25_01_SEN_MR_CompDtal_19_32385.pdf</t>
  </si>
  <si>
    <t>LOS MOCHIS</t>
  </si>
  <si>
    <t>JE2018_25_02_SEN_MR_CompDtal_19_6258.pdf</t>
  </si>
  <si>
    <t>GUAMUCHIL</t>
  </si>
  <si>
    <t>JE2018_25_03_SEN_MR_CompDtal_19_38174.pdf</t>
  </si>
  <si>
    <t>GUASAVE</t>
  </si>
  <si>
    <t>JE2018_25_04_SEN_MR_CompDtal_19_10900.pdf</t>
  </si>
  <si>
    <t>CULIACAN DE ROSALES</t>
  </si>
  <si>
    <t>JE2018_25_05_SEN_MR_CompDtal_19_30436.pdf</t>
  </si>
  <si>
    <t>JE2018_25_06_SEN_MR_CompDtal_19_23740.pdf</t>
  </si>
  <si>
    <t>JE2018_25_07_SEN_MR_CompDtal_19_38058.pdf</t>
  </si>
  <si>
    <t>SONORA</t>
  </si>
  <si>
    <t>SAN LUIS RIO COLORADO</t>
  </si>
  <si>
    <t>JE2018_26_01_SEN_MR_CompDtal_19_25693.pdf</t>
  </si>
  <si>
    <t>NOGALES</t>
  </si>
  <si>
    <t>JE2018_26_02_SEN_MR_CompDtal_19_4794.pdf</t>
  </si>
  <si>
    <t>HERMOSILLO</t>
  </si>
  <si>
    <t>JE2018_26_03_SEN_MR_CompDtal_19_26398.pdf</t>
  </si>
  <si>
    <t>GUAYMAS</t>
  </si>
  <si>
    <t>JE2018_26_04_SEN_MR_CompDtal_19_33647.pdf</t>
  </si>
  <si>
    <t>JE2018_26_05_SEN_MR_CompDtal_19_6510.pdf</t>
  </si>
  <si>
    <t>CD. OBREGON</t>
  </si>
  <si>
    <t>JE2018_26_06_SEN_MR_CompDtal_19_99.pdf</t>
  </si>
  <si>
    <t>NAVOJOA</t>
  </si>
  <si>
    <t>JE2018_26_07_SEN_MR_CompDtal_19_16625.pdf</t>
  </si>
  <si>
    <t>TABASCO</t>
  </si>
  <si>
    <t>MACUSPANA</t>
  </si>
  <si>
    <t>JE2018_27_01_SEN_MR_CompDtal_19_17492.pdf</t>
  </si>
  <si>
    <t>HEROICA CARDENAS</t>
  </si>
  <si>
    <t>JE2018_27_02_SEN_MR_CompDtal_19_20453.pdf</t>
  </si>
  <si>
    <t>COMALCALCO</t>
  </si>
  <si>
    <t>JE2018_27_03_SEN_MR_CompDtal_19_3446.pdf</t>
  </si>
  <si>
    <t>VILLAHERMOSA</t>
  </si>
  <si>
    <t>JE2018_27_04_SEN_MR_CompDtal_19_7105.pdf</t>
  </si>
  <si>
    <t>PARAISO</t>
  </si>
  <si>
    <t>JE2018_27_05_SEN_MR_CompDtal_19_17497.pdf</t>
  </si>
  <si>
    <t>JE2018_27_06_SEN_MR_CompDtal_19_17498.pdf</t>
  </si>
  <si>
    <t>TAMAULIPAS</t>
  </si>
  <si>
    <t>NUEVO LAREDO</t>
  </si>
  <si>
    <t>JE2018_28_01_SEN_MR_CompDtal_19_37977.pdf</t>
  </si>
  <si>
    <t>REYNOSA</t>
  </si>
  <si>
    <t>JE2018_28_02_SEN_MR_CompDtal_19_16523.pdf</t>
  </si>
  <si>
    <t>RIO BRAVO</t>
  </si>
  <si>
    <t>JE2018_28_03_SEN_MR_CompDtal_19_25805.pdf</t>
  </si>
  <si>
    <t>H. MATAMOROS</t>
  </si>
  <si>
    <t>JE2018_28_04_SEN_MR_CompDtal_19_11293.pdf</t>
  </si>
  <si>
    <t>CIUDAD VICTORIA</t>
  </si>
  <si>
    <t>JE2018_28_05_SEN_MR_CompDtal_19_18192.pdf</t>
  </si>
  <si>
    <t>CIUDAD MANTE</t>
  </si>
  <si>
    <t>JE2018_28_06_SEN_MR_CompDtal_19_26480.pdf</t>
  </si>
  <si>
    <t>CIUDAD MADERO</t>
  </si>
  <si>
    <t>JE2018_28_07_SEN_MR_CompDtal_19_10781.pdf</t>
  </si>
  <si>
    <t>TAMPICO</t>
  </si>
  <si>
    <t>JE2018_28_08_SEN_MR_FinDervRec_21_9250.pdf</t>
  </si>
  <si>
    <t>JE2018_28_09_SEN_MR_CompDtal_19_3118.pdf</t>
  </si>
  <si>
    <t>TLAXCALA</t>
  </si>
  <si>
    <t>APIZACO</t>
  </si>
  <si>
    <t>JE2018_29_01_SEN_MR_CompDtal_19_24233.pdf</t>
  </si>
  <si>
    <t>TLAXCALA DE XICOHTENCATL</t>
  </si>
  <si>
    <t>JE2018_29_02_SEN_MR_CompDtal_19_37016.pdf</t>
  </si>
  <si>
    <t>ZACATELCO</t>
  </si>
  <si>
    <t>JE2018_29_03_SEN_MR_CompDtal_19_31659.pdf</t>
  </si>
  <si>
    <t>VERACRUZ</t>
  </si>
  <si>
    <t>PANUCO</t>
  </si>
  <si>
    <t>JE2018_30_01_SEN_MR_CompDtal_19_32654.pdf</t>
  </si>
  <si>
    <t>TANTOYUCA</t>
  </si>
  <si>
    <t>JE2018_30_02_SEN_MR_CompDtal_19_6361.pdf</t>
  </si>
  <si>
    <t>TUXPAN DE RODRIGUEZ CANO</t>
  </si>
  <si>
    <t>JE2018_30_03_SEN_MR_CompDtal_19_13420.pdf</t>
  </si>
  <si>
    <t>JE2018_30_04_SEN_MR_CompDtal_19_20030.pdf</t>
  </si>
  <si>
    <t>POZA RICA DE HIDALGO</t>
  </si>
  <si>
    <t>JE2018_30_05_SEN_MR_CompDtal_19_31356.pdf</t>
  </si>
  <si>
    <t>PAPANTLA DE OLARTE</t>
  </si>
  <si>
    <t>JE2018_30_06_SEN_MR_CompDtal_19_8090.pdf</t>
  </si>
  <si>
    <t>MARTINEZ DE LA TORRE</t>
  </si>
  <si>
    <t>JE2018_30_07_SEN_MR_CompDtal_19_4127.pdf</t>
  </si>
  <si>
    <t>XALAPA</t>
  </si>
  <si>
    <t>JE2018_30_08_SEN_MR_CompDtal_19_8035.pdf</t>
  </si>
  <si>
    <t>COATEPEC</t>
  </si>
  <si>
    <t>JE2018_30_09_SEN_MR_CompDtal_19_18142.pdf</t>
  </si>
  <si>
    <t>JE2018_30_10_SEN_MR_CompDtal_19_10561.pdf</t>
  </si>
  <si>
    <t>COATZACOALCOS</t>
  </si>
  <si>
    <t>JE2018_30_11_SEN_MR_CompDtal_19_27955.pdf</t>
  </si>
  <si>
    <t>JE2018_30_12_SEN_MR_CompDtal_19_5491.pdf</t>
  </si>
  <si>
    <t>HUATUSCO</t>
  </si>
  <si>
    <t>JE2018_30_13_SEN_MR_CompDtal_19_27236.pdf</t>
  </si>
  <si>
    <t>MINATITLAN</t>
  </si>
  <si>
    <t>JE2018_30_14_SEN_MR_CompDtal_19_20772.pdf</t>
  </si>
  <si>
    <t>ORIZABA</t>
  </si>
  <si>
    <t>JE2018_30_15_SEN_MR_CompDtal_19_23955.pdf</t>
  </si>
  <si>
    <t>CORDOBA</t>
  </si>
  <si>
    <t>JE2018_30_16_SEN_MR_CompDtal_19_11450.pdf</t>
  </si>
  <si>
    <t>COSAMALOAPAN</t>
  </si>
  <si>
    <t>JE2018_30_17_SEN_MR_CompDtal_19_29340.pdf</t>
  </si>
  <si>
    <t>ZONGOLICA</t>
  </si>
  <si>
    <t>JE2018_30_18_SEN_MR_CompDtal_19_36696.pdf</t>
  </si>
  <si>
    <t>SAN ANDRES TUXTLA</t>
  </si>
  <si>
    <t>JE2018_30_19_SEN_MR_CompDtal_19_11514.pdf</t>
  </si>
  <si>
    <t>COSOLEACAQUE</t>
  </si>
  <si>
    <t>JE2018_30_20_SEN_MR_CompDtal_19_31709.pdf</t>
  </si>
  <si>
    <t>VALLADOLID</t>
  </si>
  <si>
    <t>JE2018_31_01_SEN_MR_CompDtal_19_14958.pdf</t>
  </si>
  <si>
    <t>PROGRESO</t>
  </si>
  <si>
    <t>JE2018_31_02_SEN_MR_CompDtal_19_12057.pdf</t>
  </si>
  <si>
    <t>MERIDA</t>
  </si>
  <si>
    <t>JE2018_31_03_SEN_MR_CompDtal_19_13971.pdf</t>
  </si>
  <si>
    <t>JE2018_31_04_SEN_MR_CompDtal_19_11474.pdf</t>
  </si>
  <si>
    <t>TICUL</t>
  </si>
  <si>
    <t>JE2018_31_05_SEN_MR_CompDtal_19_28054.pdf</t>
  </si>
  <si>
    <t>ZACATECAS</t>
  </si>
  <si>
    <t>FRESNILLO</t>
  </si>
  <si>
    <t>JE2018_32_01_SEN_MR_CompDtal_19_5867.pdf</t>
  </si>
  <si>
    <t>JEREZ DE GARCIA SALINAS</t>
  </si>
  <si>
    <t>JE2018_32_02_SEN_MR_CompDtal_19_1880.pdf</t>
  </si>
  <si>
    <t>JE2018_32_03_SEN_MR_CompDtal_19_9463.pdf</t>
  </si>
  <si>
    <t>JE2018_32_04_SEN_MR_CompDtal_19_4529.pdf</t>
  </si>
  <si>
    <t>CIUDAD DE MÉXICO</t>
  </si>
  <si>
    <t>MÉXICO</t>
  </si>
  <si>
    <t>MICHOACÁN</t>
  </si>
  <si>
    <t>NUEVO LEÓN</t>
  </si>
  <si>
    <t>QUERÉTARO</t>
  </si>
  <si>
    <t>SAN LUIS POTOSÍ</t>
  </si>
  <si>
    <t>YUCATÁN</t>
  </si>
  <si>
    <t>Total 1</t>
  </si>
  <si>
    <t>Total 2</t>
  </si>
  <si>
    <t>Total 3</t>
  </si>
  <si>
    <t>Total 4</t>
  </si>
  <si>
    <t>Total 5</t>
  </si>
  <si>
    <t>Total 6</t>
  </si>
  <si>
    <t>Total 7</t>
  </si>
  <si>
    <t>Total 8</t>
  </si>
  <si>
    <t>Total 9</t>
  </si>
  <si>
    <t>Total 10</t>
  </si>
  <si>
    <t>Total 11</t>
  </si>
  <si>
    <t>Total 12</t>
  </si>
  <si>
    <t>Total 13</t>
  </si>
  <si>
    <t>Total 14</t>
  </si>
  <si>
    <t>Total 15</t>
  </si>
  <si>
    <t>Total 16</t>
  </si>
  <si>
    <t>Total 17</t>
  </si>
  <si>
    <t>Total 18</t>
  </si>
  <si>
    <t>Total 19</t>
  </si>
  <si>
    <t>Total 20</t>
  </si>
  <si>
    <t>Total 21</t>
  </si>
  <si>
    <t>Total 22</t>
  </si>
  <si>
    <t>Total 23</t>
  </si>
  <si>
    <t>Total 24</t>
  </si>
  <si>
    <t>Total 25</t>
  </si>
  <si>
    <t>Total 26</t>
  </si>
  <si>
    <t>Total 27</t>
  </si>
  <si>
    <t>Total 28</t>
  </si>
  <si>
    <t>Total 29</t>
  </si>
  <si>
    <t>Total 30</t>
  </si>
  <si>
    <t>Total 31</t>
  </si>
  <si>
    <t>Total 32</t>
  </si>
  <si>
    <t>Total general</t>
  </si>
  <si>
    <t>CAND_IND</t>
  </si>
  <si>
    <t>VVE</t>
  </si>
  <si>
    <t>ENTIDAD</t>
  </si>
  <si>
    <t>Tabla de votaciones para Senadurías por el principio de mayoría relativa</t>
  </si>
  <si>
    <t>%</t>
  </si>
  <si>
    <t>Tabla de votación obtenida en 2018 para Senadurías por el principio de mayoría relativa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</si>
</sst>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 Light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30059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16" fillId="0" borderId="0" xfId="0" applyFont="1"/>
    <xf numFmtId="0" fontId="0" fillId="0" borderId="10" xfId="0" applyBorder="1"/>
    <xf numFmtId="0" fontId="0" fillId="0" borderId="10" xfId="0" applyBorder="1" applyAlignment="1">
      <alignment horizontal="center"/>
    </xf>
    <xf numFmtId="3" fontId="0" fillId="0" borderId="10" xfId="0" applyNumberFormat="1" applyBorder="1"/>
    <xf numFmtId="0" fontId="13" fillId="34" borderId="10" xfId="0" applyFont="1" applyFill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35" borderId="10" xfId="0" applyNumberFormat="1" applyFill="1" applyBorder="1"/>
    <xf numFmtId="3" fontId="0" fillId="35" borderId="10" xfId="0" applyNumberFormat="1" applyFill="1" applyBorder="1"/>
    <xf numFmtId="0" fontId="0" fillId="35" borderId="10" xfId="0" applyFill="1" applyBorder="1"/>
    <xf numFmtId="0" fontId="0" fillId="36" borderId="10" xfId="0" applyFill="1" applyBorder="1"/>
    <xf numFmtId="3" fontId="0" fillId="36" borderId="10" xfId="0" applyNumberFormat="1" applyFill="1" applyBorder="1"/>
    <xf numFmtId="4" fontId="0" fillId="36" borderId="10" xfId="0" applyNumberFormat="1" applyFill="1" applyBorder="1" applyAlignment="1">
      <alignment horizontal="center"/>
    </xf>
    <xf numFmtId="0" fontId="18" fillId="33" borderId="11" xfId="0" applyFont="1" applyFill="1" applyBorder="1" applyAlignment="1">
      <alignment horizont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66"/>
  <sheetViews>
    <sheetView view="pageBreakPreview" zoomScaleNormal="100" zoomScaleSheetLayoutView="100" workbookViewId="0"/>
  </sheetViews>
  <sheetFormatPr baseColWidth="10" defaultRowHeight="15" outlineLevelRow="2" x14ac:dyDescent="0.25"/>
  <cols>
    <col min="2" max="2" width="20.5703125" bestFit="1" customWidth="1"/>
  </cols>
  <sheetData>
    <row r="1" spans="1:3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</row>
    <row r="2" spans="1:30" outlineLevel="2" x14ac:dyDescent="0.25">
      <c r="A2">
        <v>1</v>
      </c>
      <c r="B2" t="s">
        <v>30</v>
      </c>
      <c r="C2">
        <v>0</v>
      </c>
      <c r="D2" t="s">
        <v>31</v>
      </c>
      <c r="G2">
        <v>250</v>
      </c>
      <c r="H2">
        <v>112</v>
      </c>
      <c r="I2">
        <v>16</v>
      </c>
      <c r="J2">
        <v>14</v>
      </c>
      <c r="K2">
        <v>28</v>
      </c>
      <c r="L2">
        <v>21</v>
      </c>
      <c r="M2">
        <v>13</v>
      </c>
      <c r="N2">
        <v>345</v>
      </c>
      <c r="O2">
        <v>17</v>
      </c>
      <c r="W2">
        <v>5</v>
      </c>
      <c r="X2">
        <v>14</v>
      </c>
      <c r="Y2">
        <v>835</v>
      </c>
      <c r="Z2">
        <v>1687</v>
      </c>
    </row>
    <row r="3" spans="1:30" outlineLevel="2" x14ac:dyDescent="0.25">
      <c r="A3">
        <v>1</v>
      </c>
      <c r="B3" t="s">
        <v>30</v>
      </c>
      <c r="C3">
        <v>1</v>
      </c>
      <c r="D3" t="s">
        <v>32</v>
      </c>
      <c r="E3">
        <v>148</v>
      </c>
      <c r="F3">
        <v>488</v>
      </c>
      <c r="G3">
        <v>50959</v>
      </c>
      <c r="H3">
        <v>44753</v>
      </c>
      <c r="I3">
        <v>5868</v>
      </c>
      <c r="J3">
        <v>6938</v>
      </c>
      <c r="K3">
        <v>6169</v>
      </c>
      <c r="L3">
        <v>3333</v>
      </c>
      <c r="M3">
        <v>6137</v>
      </c>
      <c r="N3">
        <v>42465</v>
      </c>
      <c r="O3">
        <v>3554</v>
      </c>
      <c r="W3">
        <v>103</v>
      </c>
      <c r="X3">
        <v>7369</v>
      </c>
      <c r="Y3">
        <v>177648</v>
      </c>
      <c r="Z3">
        <v>306488</v>
      </c>
      <c r="AC3" t="s">
        <v>33</v>
      </c>
    </row>
    <row r="4" spans="1:30" outlineLevel="2" x14ac:dyDescent="0.25">
      <c r="A4">
        <v>1</v>
      </c>
      <c r="B4" t="s">
        <v>30</v>
      </c>
      <c r="C4">
        <v>2</v>
      </c>
      <c r="D4" t="s">
        <v>30</v>
      </c>
      <c r="E4">
        <v>192</v>
      </c>
      <c r="F4">
        <v>524</v>
      </c>
      <c r="G4">
        <v>47793</v>
      </c>
      <c r="H4">
        <v>46628</v>
      </c>
      <c r="I4">
        <v>3262</v>
      </c>
      <c r="J4">
        <v>5235</v>
      </c>
      <c r="K4">
        <v>4713</v>
      </c>
      <c r="L4">
        <v>3612</v>
      </c>
      <c r="M4">
        <v>4078</v>
      </c>
      <c r="N4">
        <v>45176</v>
      </c>
      <c r="O4">
        <v>4747</v>
      </c>
      <c r="W4">
        <v>107</v>
      </c>
      <c r="X4">
        <v>5926</v>
      </c>
      <c r="Y4">
        <v>171277</v>
      </c>
      <c r="Z4">
        <v>304756</v>
      </c>
      <c r="AC4" t="s">
        <v>34</v>
      </c>
    </row>
    <row r="5" spans="1:30" outlineLevel="2" x14ac:dyDescent="0.25">
      <c r="A5">
        <v>1</v>
      </c>
      <c r="B5" t="s">
        <v>30</v>
      </c>
      <c r="C5">
        <v>3</v>
      </c>
      <c r="D5" t="s">
        <v>30</v>
      </c>
      <c r="E5">
        <v>260</v>
      </c>
      <c r="F5">
        <v>586</v>
      </c>
      <c r="G5">
        <v>76787</v>
      </c>
      <c r="H5">
        <v>52723</v>
      </c>
      <c r="I5">
        <v>2644</v>
      </c>
      <c r="J5">
        <v>6208</v>
      </c>
      <c r="K5">
        <v>4762</v>
      </c>
      <c r="L5">
        <v>3817</v>
      </c>
      <c r="M5">
        <v>3977</v>
      </c>
      <c r="N5">
        <v>42761</v>
      </c>
      <c r="O5">
        <v>4482</v>
      </c>
      <c r="W5">
        <v>181</v>
      </c>
      <c r="X5">
        <v>7195</v>
      </c>
      <c r="Y5">
        <v>205537</v>
      </c>
      <c r="Z5">
        <v>332204</v>
      </c>
      <c r="AC5" t="s">
        <v>35</v>
      </c>
    </row>
    <row r="6" spans="1:30" outlineLevel="1" x14ac:dyDescent="0.25">
      <c r="A6" s="1" t="s">
        <v>610</v>
      </c>
      <c r="G6">
        <f t="shared" ref="G6:Z6" si="0">SUBTOTAL(9,G2:G5)</f>
        <v>175789</v>
      </c>
      <c r="H6">
        <f t="shared" si="0"/>
        <v>144216</v>
      </c>
      <c r="I6">
        <f t="shared" si="0"/>
        <v>11790</v>
      </c>
      <c r="J6">
        <f t="shared" si="0"/>
        <v>18395</v>
      </c>
      <c r="K6">
        <f t="shared" si="0"/>
        <v>15672</v>
      </c>
      <c r="L6">
        <f t="shared" si="0"/>
        <v>10783</v>
      </c>
      <c r="M6">
        <f t="shared" si="0"/>
        <v>14205</v>
      </c>
      <c r="N6">
        <f t="shared" si="0"/>
        <v>130747</v>
      </c>
      <c r="O6">
        <f t="shared" si="0"/>
        <v>12800</v>
      </c>
      <c r="P6">
        <f t="shared" si="0"/>
        <v>0</v>
      </c>
      <c r="Q6">
        <f t="shared" si="0"/>
        <v>0</v>
      </c>
      <c r="R6">
        <f t="shared" si="0"/>
        <v>0</v>
      </c>
      <c r="S6">
        <f t="shared" si="0"/>
        <v>0</v>
      </c>
      <c r="T6">
        <f t="shared" si="0"/>
        <v>0</v>
      </c>
      <c r="U6">
        <f t="shared" si="0"/>
        <v>0</v>
      </c>
      <c r="V6">
        <f t="shared" si="0"/>
        <v>0</v>
      </c>
      <c r="W6">
        <f t="shared" si="0"/>
        <v>396</v>
      </c>
      <c r="X6">
        <f t="shared" si="0"/>
        <v>20504</v>
      </c>
      <c r="Y6">
        <f t="shared" si="0"/>
        <v>555297</v>
      </c>
      <c r="Z6">
        <f t="shared" si="0"/>
        <v>945135</v>
      </c>
      <c r="AD6">
        <f>SUBTOTAL(9,AD2:AD5)</f>
        <v>0</v>
      </c>
    </row>
    <row r="7" spans="1:30" outlineLevel="2" x14ac:dyDescent="0.25">
      <c r="A7">
        <v>2</v>
      </c>
      <c r="B7" t="s">
        <v>36</v>
      </c>
      <c r="C7">
        <v>0</v>
      </c>
      <c r="D7" t="s">
        <v>31</v>
      </c>
      <c r="G7">
        <v>386</v>
      </c>
      <c r="H7">
        <v>86</v>
      </c>
      <c r="I7">
        <v>22</v>
      </c>
      <c r="J7">
        <v>37</v>
      </c>
      <c r="K7">
        <v>63</v>
      </c>
      <c r="L7">
        <v>30</v>
      </c>
      <c r="M7">
        <v>15</v>
      </c>
      <c r="N7">
        <v>788</v>
      </c>
      <c r="O7">
        <v>36</v>
      </c>
      <c r="W7">
        <v>3</v>
      </c>
      <c r="X7">
        <v>32</v>
      </c>
      <c r="Y7">
        <v>1498</v>
      </c>
      <c r="Z7">
        <v>2630</v>
      </c>
    </row>
    <row r="8" spans="1:30" outlineLevel="2" x14ac:dyDescent="0.25">
      <c r="A8">
        <v>2</v>
      </c>
      <c r="B8" t="s">
        <v>36</v>
      </c>
      <c r="C8">
        <v>1</v>
      </c>
      <c r="D8" t="s">
        <v>37</v>
      </c>
      <c r="E8">
        <v>224</v>
      </c>
      <c r="F8">
        <v>563</v>
      </c>
      <c r="G8">
        <v>39201</v>
      </c>
      <c r="H8">
        <v>14761</v>
      </c>
      <c r="I8">
        <v>2849</v>
      </c>
      <c r="J8">
        <v>5402</v>
      </c>
      <c r="K8">
        <v>7781</v>
      </c>
      <c r="L8">
        <v>5024</v>
      </c>
      <c r="M8">
        <v>4406</v>
      </c>
      <c r="N8">
        <v>84734</v>
      </c>
      <c r="O8">
        <v>6084</v>
      </c>
      <c r="W8">
        <v>131</v>
      </c>
      <c r="X8">
        <v>5521</v>
      </c>
      <c r="Y8">
        <v>175894</v>
      </c>
      <c r="Z8">
        <v>334181</v>
      </c>
      <c r="AC8" t="s">
        <v>38</v>
      </c>
    </row>
    <row r="9" spans="1:30" outlineLevel="2" x14ac:dyDescent="0.25">
      <c r="A9">
        <v>2</v>
      </c>
      <c r="B9" t="s">
        <v>36</v>
      </c>
      <c r="C9">
        <v>2</v>
      </c>
      <c r="D9" t="s">
        <v>37</v>
      </c>
      <c r="E9">
        <v>278</v>
      </c>
      <c r="F9">
        <v>596</v>
      </c>
      <c r="G9">
        <v>44465</v>
      </c>
      <c r="H9">
        <v>20495</v>
      </c>
      <c r="I9">
        <v>2689</v>
      </c>
      <c r="J9">
        <v>5605</v>
      </c>
      <c r="K9">
        <v>6863</v>
      </c>
      <c r="L9">
        <v>6121</v>
      </c>
      <c r="M9">
        <v>3485</v>
      </c>
      <c r="N9">
        <v>78607</v>
      </c>
      <c r="O9">
        <v>6238</v>
      </c>
      <c r="W9">
        <v>185</v>
      </c>
      <c r="X9">
        <v>5794</v>
      </c>
      <c r="Y9">
        <v>180547</v>
      </c>
      <c r="Z9">
        <v>336298</v>
      </c>
      <c r="AC9" t="s">
        <v>39</v>
      </c>
    </row>
    <row r="10" spans="1:30" outlineLevel="2" x14ac:dyDescent="0.25">
      <c r="A10">
        <v>2</v>
      </c>
      <c r="B10" t="s">
        <v>36</v>
      </c>
      <c r="C10">
        <v>3</v>
      </c>
      <c r="D10" t="s">
        <v>40</v>
      </c>
      <c r="E10">
        <v>216</v>
      </c>
      <c r="F10">
        <v>575</v>
      </c>
      <c r="G10">
        <v>29723</v>
      </c>
      <c r="H10">
        <v>28759</v>
      </c>
      <c r="I10">
        <v>4236</v>
      </c>
      <c r="J10">
        <v>5153</v>
      </c>
      <c r="K10">
        <v>12492</v>
      </c>
      <c r="L10">
        <v>4322</v>
      </c>
      <c r="M10">
        <v>4297</v>
      </c>
      <c r="N10">
        <v>80866</v>
      </c>
      <c r="O10">
        <v>5479</v>
      </c>
      <c r="W10">
        <v>332</v>
      </c>
      <c r="X10">
        <v>6343</v>
      </c>
      <c r="Y10">
        <v>182002</v>
      </c>
      <c r="Z10">
        <v>330058</v>
      </c>
      <c r="AC10" t="s">
        <v>41</v>
      </c>
    </row>
    <row r="11" spans="1:30" outlineLevel="2" x14ac:dyDescent="0.25">
      <c r="A11">
        <v>2</v>
      </c>
      <c r="B11" t="s">
        <v>36</v>
      </c>
      <c r="C11">
        <v>4</v>
      </c>
      <c r="D11" t="s">
        <v>42</v>
      </c>
      <c r="E11">
        <v>316</v>
      </c>
      <c r="F11">
        <v>623</v>
      </c>
      <c r="G11">
        <v>23672</v>
      </c>
      <c r="H11">
        <v>11414</v>
      </c>
      <c r="I11">
        <v>2888</v>
      </c>
      <c r="J11">
        <v>4863</v>
      </c>
      <c r="K11">
        <v>10430</v>
      </c>
      <c r="L11">
        <v>4463</v>
      </c>
      <c r="M11">
        <v>3470</v>
      </c>
      <c r="N11">
        <v>106113</v>
      </c>
      <c r="O11">
        <v>5765</v>
      </c>
      <c r="W11">
        <v>102</v>
      </c>
      <c r="X11">
        <v>4133</v>
      </c>
      <c r="Y11">
        <v>177313</v>
      </c>
      <c r="Z11">
        <v>344424</v>
      </c>
      <c r="AC11" t="s">
        <v>43</v>
      </c>
    </row>
    <row r="12" spans="1:30" outlineLevel="2" x14ac:dyDescent="0.25">
      <c r="A12">
        <v>2</v>
      </c>
      <c r="B12" t="s">
        <v>36</v>
      </c>
      <c r="C12">
        <v>5</v>
      </c>
      <c r="D12" t="s">
        <v>42</v>
      </c>
      <c r="E12">
        <v>222</v>
      </c>
      <c r="F12">
        <v>594</v>
      </c>
      <c r="G12">
        <v>44078</v>
      </c>
      <c r="H12">
        <v>19375</v>
      </c>
      <c r="I12">
        <v>2978</v>
      </c>
      <c r="J12">
        <v>6750</v>
      </c>
      <c r="K12">
        <v>7969</v>
      </c>
      <c r="L12">
        <v>4741</v>
      </c>
      <c r="M12">
        <v>3681</v>
      </c>
      <c r="N12">
        <v>88959</v>
      </c>
      <c r="O12">
        <v>5612</v>
      </c>
      <c r="W12">
        <v>162</v>
      </c>
      <c r="X12">
        <v>5227</v>
      </c>
      <c r="Y12">
        <v>189532</v>
      </c>
      <c r="Z12">
        <v>355396</v>
      </c>
      <c r="AC12" t="s">
        <v>44</v>
      </c>
    </row>
    <row r="13" spans="1:30" outlineLevel="2" x14ac:dyDescent="0.25">
      <c r="A13">
        <v>2</v>
      </c>
      <c r="B13" t="s">
        <v>36</v>
      </c>
      <c r="C13">
        <v>6</v>
      </c>
      <c r="D13" t="s">
        <v>42</v>
      </c>
      <c r="E13">
        <v>283</v>
      </c>
      <c r="F13">
        <v>603</v>
      </c>
      <c r="G13">
        <v>35374</v>
      </c>
      <c r="H13">
        <v>19628</v>
      </c>
      <c r="I13">
        <v>2768</v>
      </c>
      <c r="J13">
        <v>6278</v>
      </c>
      <c r="K13">
        <v>7465</v>
      </c>
      <c r="L13">
        <v>4660</v>
      </c>
      <c r="M13">
        <v>3634</v>
      </c>
      <c r="N13">
        <v>84037</v>
      </c>
      <c r="O13">
        <v>6331</v>
      </c>
      <c r="W13">
        <v>164</v>
      </c>
      <c r="X13">
        <v>5536</v>
      </c>
      <c r="Y13">
        <v>175875</v>
      </c>
      <c r="Z13">
        <v>338791</v>
      </c>
      <c r="AC13" t="s">
        <v>45</v>
      </c>
    </row>
    <row r="14" spans="1:30" outlineLevel="2" x14ac:dyDescent="0.25">
      <c r="A14">
        <v>2</v>
      </c>
      <c r="B14" t="s">
        <v>36</v>
      </c>
      <c r="C14">
        <v>7</v>
      </c>
      <c r="D14" t="s">
        <v>37</v>
      </c>
      <c r="E14">
        <v>159</v>
      </c>
      <c r="F14">
        <v>557</v>
      </c>
      <c r="G14">
        <v>30182</v>
      </c>
      <c r="H14">
        <v>18647</v>
      </c>
      <c r="I14">
        <v>3120</v>
      </c>
      <c r="J14">
        <v>5183</v>
      </c>
      <c r="K14">
        <v>8751</v>
      </c>
      <c r="L14">
        <v>4837</v>
      </c>
      <c r="M14">
        <v>3292</v>
      </c>
      <c r="N14">
        <v>81615</v>
      </c>
      <c r="O14">
        <v>6390</v>
      </c>
      <c r="W14">
        <v>123</v>
      </c>
      <c r="X14">
        <v>5279</v>
      </c>
      <c r="Y14">
        <v>167419</v>
      </c>
      <c r="Z14">
        <v>344373</v>
      </c>
      <c r="AC14" t="s">
        <v>46</v>
      </c>
    </row>
    <row r="15" spans="1:30" outlineLevel="2" x14ac:dyDescent="0.25">
      <c r="A15">
        <v>2</v>
      </c>
      <c r="B15" t="s">
        <v>36</v>
      </c>
      <c r="C15">
        <v>8</v>
      </c>
      <c r="D15" t="s">
        <v>42</v>
      </c>
      <c r="E15">
        <v>249</v>
      </c>
      <c r="F15">
        <v>590</v>
      </c>
      <c r="G15">
        <v>26291</v>
      </c>
      <c r="H15">
        <v>15056</v>
      </c>
      <c r="I15">
        <v>3295</v>
      </c>
      <c r="J15">
        <v>5224</v>
      </c>
      <c r="K15">
        <v>8762</v>
      </c>
      <c r="L15">
        <v>5291</v>
      </c>
      <c r="M15">
        <v>3221</v>
      </c>
      <c r="N15">
        <v>99362</v>
      </c>
      <c r="O15">
        <v>6649</v>
      </c>
      <c r="W15">
        <v>115</v>
      </c>
      <c r="X15">
        <v>4691</v>
      </c>
      <c r="Y15">
        <v>177957</v>
      </c>
      <c r="Z15">
        <v>348046</v>
      </c>
      <c r="AC15" t="s">
        <v>47</v>
      </c>
    </row>
    <row r="16" spans="1:30" outlineLevel="1" x14ac:dyDescent="0.25">
      <c r="A16" s="1" t="s">
        <v>611</v>
      </c>
      <c r="G16">
        <f t="shared" ref="G16:Z16" si="1">SUBTOTAL(9,G7:G15)</f>
        <v>273372</v>
      </c>
      <c r="H16">
        <f t="shared" si="1"/>
        <v>148221</v>
      </c>
      <c r="I16">
        <f t="shared" si="1"/>
        <v>24845</v>
      </c>
      <c r="J16">
        <f t="shared" si="1"/>
        <v>44495</v>
      </c>
      <c r="K16">
        <f t="shared" si="1"/>
        <v>70576</v>
      </c>
      <c r="L16">
        <f t="shared" si="1"/>
        <v>39489</v>
      </c>
      <c r="M16">
        <f t="shared" si="1"/>
        <v>29501</v>
      </c>
      <c r="N16">
        <f t="shared" si="1"/>
        <v>705081</v>
      </c>
      <c r="O16">
        <f t="shared" si="1"/>
        <v>48584</v>
      </c>
      <c r="P16">
        <f t="shared" si="1"/>
        <v>0</v>
      </c>
      <c r="Q16">
        <f t="shared" si="1"/>
        <v>0</v>
      </c>
      <c r="R16">
        <f t="shared" si="1"/>
        <v>0</v>
      </c>
      <c r="S16">
        <f t="shared" si="1"/>
        <v>0</v>
      </c>
      <c r="T16">
        <f t="shared" si="1"/>
        <v>0</v>
      </c>
      <c r="U16">
        <f t="shared" si="1"/>
        <v>0</v>
      </c>
      <c r="V16">
        <f t="shared" si="1"/>
        <v>0</v>
      </c>
      <c r="W16">
        <f t="shared" si="1"/>
        <v>1317</v>
      </c>
      <c r="X16">
        <f t="shared" si="1"/>
        <v>42556</v>
      </c>
      <c r="Y16">
        <f t="shared" si="1"/>
        <v>1428037</v>
      </c>
      <c r="Z16">
        <f t="shared" si="1"/>
        <v>2734197</v>
      </c>
      <c r="AD16">
        <f>SUBTOTAL(9,AD7:AD15)</f>
        <v>0</v>
      </c>
    </row>
    <row r="17" spans="1:30" outlineLevel="2" x14ac:dyDescent="0.25">
      <c r="A17">
        <v>3</v>
      </c>
      <c r="B17" t="s">
        <v>48</v>
      </c>
      <c r="C17">
        <v>0</v>
      </c>
      <c r="D17" t="s">
        <v>31</v>
      </c>
      <c r="G17">
        <v>37</v>
      </c>
      <c r="H17">
        <v>9</v>
      </c>
      <c r="I17">
        <v>3</v>
      </c>
      <c r="J17">
        <v>0</v>
      </c>
      <c r="K17">
        <v>2</v>
      </c>
      <c r="L17">
        <v>2</v>
      </c>
      <c r="M17">
        <v>1</v>
      </c>
      <c r="N17">
        <v>75</v>
      </c>
      <c r="O17">
        <v>1</v>
      </c>
      <c r="P17">
        <v>13</v>
      </c>
      <c r="W17">
        <v>0</v>
      </c>
      <c r="X17">
        <v>3</v>
      </c>
      <c r="Y17">
        <v>146</v>
      </c>
      <c r="Z17">
        <v>220</v>
      </c>
    </row>
    <row r="18" spans="1:30" outlineLevel="2" x14ac:dyDescent="0.25">
      <c r="A18">
        <v>3</v>
      </c>
      <c r="B18" t="s">
        <v>48</v>
      </c>
      <c r="C18">
        <v>1</v>
      </c>
      <c r="D18" t="s">
        <v>49</v>
      </c>
      <c r="E18">
        <v>316</v>
      </c>
      <c r="F18">
        <v>551</v>
      </c>
      <c r="G18">
        <v>44891</v>
      </c>
      <c r="H18">
        <v>18050</v>
      </c>
      <c r="I18">
        <v>1814</v>
      </c>
      <c r="J18">
        <v>4816</v>
      </c>
      <c r="K18">
        <v>4781</v>
      </c>
      <c r="L18">
        <v>2872</v>
      </c>
      <c r="M18">
        <v>6480</v>
      </c>
      <c r="N18">
        <v>67039</v>
      </c>
      <c r="O18">
        <v>4335</v>
      </c>
      <c r="P18">
        <v>10308</v>
      </c>
      <c r="W18">
        <v>157</v>
      </c>
      <c r="X18">
        <v>6071</v>
      </c>
      <c r="Y18">
        <v>171614</v>
      </c>
      <c r="Z18">
        <v>277795</v>
      </c>
      <c r="AC18" t="s">
        <v>50</v>
      </c>
    </row>
    <row r="19" spans="1:30" outlineLevel="2" x14ac:dyDescent="0.25">
      <c r="A19">
        <v>3</v>
      </c>
      <c r="B19" t="s">
        <v>48</v>
      </c>
      <c r="C19">
        <v>2</v>
      </c>
      <c r="D19" t="s">
        <v>51</v>
      </c>
      <c r="E19">
        <v>167</v>
      </c>
      <c r="F19">
        <v>427</v>
      </c>
      <c r="G19">
        <v>30324</v>
      </c>
      <c r="H19">
        <v>6017</v>
      </c>
      <c r="I19">
        <v>1944</v>
      </c>
      <c r="J19">
        <v>6153</v>
      </c>
      <c r="K19">
        <v>15330</v>
      </c>
      <c r="L19">
        <v>1931</v>
      </c>
      <c r="M19">
        <v>1459</v>
      </c>
      <c r="N19">
        <v>51227</v>
      </c>
      <c r="O19">
        <v>2179</v>
      </c>
      <c r="P19">
        <v>4419</v>
      </c>
      <c r="W19">
        <v>46</v>
      </c>
      <c r="X19">
        <v>4096</v>
      </c>
      <c r="Y19">
        <v>125125</v>
      </c>
      <c r="Z19">
        <v>238351</v>
      </c>
      <c r="AC19" t="s">
        <v>52</v>
      </c>
    </row>
    <row r="20" spans="1:30" outlineLevel="1" x14ac:dyDescent="0.25">
      <c r="A20" s="1" t="s">
        <v>612</v>
      </c>
      <c r="G20">
        <f t="shared" ref="G20:Z20" si="2">SUBTOTAL(9,G17:G19)</f>
        <v>75252</v>
      </c>
      <c r="H20">
        <f t="shared" si="2"/>
        <v>24076</v>
      </c>
      <c r="I20">
        <f t="shared" si="2"/>
        <v>3761</v>
      </c>
      <c r="J20">
        <f t="shared" si="2"/>
        <v>10969</v>
      </c>
      <c r="K20">
        <f t="shared" si="2"/>
        <v>20113</v>
      </c>
      <c r="L20">
        <f t="shared" si="2"/>
        <v>4805</v>
      </c>
      <c r="M20">
        <f t="shared" si="2"/>
        <v>7940</v>
      </c>
      <c r="N20">
        <f t="shared" si="2"/>
        <v>118341</v>
      </c>
      <c r="O20">
        <f t="shared" si="2"/>
        <v>6515</v>
      </c>
      <c r="P20">
        <f t="shared" si="2"/>
        <v>14740</v>
      </c>
      <c r="Q20">
        <f t="shared" si="2"/>
        <v>0</v>
      </c>
      <c r="R20">
        <f t="shared" si="2"/>
        <v>0</v>
      </c>
      <c r="S20">
        <f t="shared" si="2"/>
        <v>0</v>
      </c>
      <c r="T20">
        <f t="shared" si="2"/>
        <v>0</v>
      </c>
      <c r="U20">
        <f t="shared" si="2"/>
        <v>0</v>
      </c>
      <c r="V20">
        <f t="shared" si="2"/>
        <v>0</v>
      </c>
      <c r="W20">
        <f t="shared" si="2"/>
        <v>203</v>
      </c>
      <c r="X20">
        <f t="shared" si="2"/>
        <v>10170</v>
      </c>
      <c r="Y20">
        <f t="shared" si="2"/>
        <v>296885</v>
      </c>
      <c r="Z20">
        <f t="shared" si="2"/>
        <v>516366</v>
      </c>
      <c r="AD20">
        <f>SUBTOTAL(9,AD17:AD19)</f>
        <v>0</v>
      </c>
    </row>
    <row r="21" spans="1:30" outlineLevel="2" x14ac:dyDescent="0.25">
      <c r="A21">
        <v>4</v>
      </c>
      <c r="B21" t="s">
        <v>53</v>
      </c>
      <c r="C21">
        <v>0</v>
      </c>
      <c r="D21" t="s">
        <v>31</v>
      </c>
      <c r="G21">
        <v>32</v>
      </c>
      <c r="H21">
        <v>18</v>
      </c>
      <c r="I21">
        <v>3</v>
      </c>
      <c r="J21">
        <v>3</v>
      </c>
      <c r="K21">
        <v>11</v>
      </c>
      <c r="L21">
        <v>1</v>
      </c>
      <c r="M21">
        <v>2</v>
      </c>
      <c r="N21">
        <v>132</v>
      </c>
      <c r="O21">
        <v>7</v>
      </c>
      <c r="W21">
        <v>0</v>
      </c>
      <c r="X21">
        <v>2</v>
      </c>
      <c r="Y21">
        <v>211</v>
      </c>
      <c r="Z21">
        <v>351</v>
      </c>
    </row>
    <row r="22" spans="1:30" outlineLevel="2" x14ac:dyDescent="0.25">
      <c r="A22">
        <v>4</v>
      </c>
      <c r="B22" t="s">
        <v>53</v>
      </c>
      <c r="C22">
        <v>1</v>
      </c>
      <c r="D22" t="s">
        <v>54</v>
      </c>
      <c r="E22">
        <v>258</v>
      </c>
      <c r="F22">
        <v>591</v>
      </c>
      <c r="G22">
        <v>41034</v>
      </c>
      <c r="H22">
        <v>65153</v>
      </c>
      <c r="I22">
        <v>5192</v>
      </c>
      <c r="J22">
        <v>7171</v>
      </c>
      <c r="K22">
        <v>10020</v>
      </c>
      <c r="L22">
        <v>5579</v>
      </c>
      <c r="M22">
        <v>6300</v>
      </c>
      <c r="N22">
        <v>81893</v>
      </c>
      <c r="O22">
        <v>7091</v>
      </c>
      <c r="W22">
        <v>78</v>
      </c>
      <c r="X22">
        <v>7919</v>
      </c>
      <c r="Y22">
        <v>237430</v>
      </c>
      <c r="Z22">
        <v>321907</v>
      </c>
      <c r="AC22" t="s">
        <v>55</v>
      </c>
    </row>
    <row r="23" spans="1:30" outlineLevel="2" x14ac:dyDescent="0.25">
      <c r="A23">
        <v>4</v>
      </c>
      <c r="B23" t="s">
        <v>53</v>
      </c>
      <c r="C23">
        <v>2</v>
      </c>
      <c r="D23" t="s">
        <v>56</v>
      </c>
      <c r="E23">
        <v>267</v>
      </c>
      <c r="F23">
        <v>564</v>
      </c>
      <c r="G23">
        <v>28242</v>
      </c>
      <c r="H23">
        <v>49196</v>
      </c>
      <c r="I23">
        <v>4676</v>
      </c>
      <c r="J23">
        <v>4537</v>
      </c>
      <c r="K23">
        <v>8498</v>
      </c>
      <c r="L23">
        <v>3895</v>
      </c>
      <c r="M23">
        <v>4268</v>
      </c>
      <c r="N23">
        <v>93452</v>
      </c>
      <c r="O23">
        <v>3559</v>
      </c>
      <c r="W23">
        <v>56</v>
      </c>
      <c r="X23">
        <v>7751</v>
      </c>
      <c r="Y23">
        <v>208130</v>
      </c>
      <c r="Z23">
        <v>320149</v>
      </c>
      <c r="AC23" t="s">
        <v>57</v>
      </c>
    </row>
    <row r="24" spans="1:30" outlineLevel="1" x14ac:dyDescent="0.25">
      <c r="A24" s="1" t="s">
        <v>613</v>
      </c>
      <c r="G24">
        <f t="shared" ref="G24:Z24" si="3">SUBTOTAL(9,G21:G23)</f>
        <v>69308</v>
      </c>
      <c r="H24">
        <f t="shared" si="3"/>
        <v>114367</v>
      </c>
      <c r="I24">
        <f t="shared" si="3"/>
        <v>9871</v>
      </c>
      <c r="J24">
        <f t="shared" si="3"/>
        <v>11711</v>
      </c>
      <c r="K24">
        <f t="shared" si="3"/>
        <v>18529</v>
      </c>
      <c r="L24">
        <f t="shared" si="3"/>
        <v>9475</v>
      </c>
      <c r="M24">
        <f t="shared" si="3"/>
        <v>10570</v>
      </c>
      <c r="N24">
        <f t="shared" si="3"/>
        <v>175477</v>
      </c>
      <c r="O24">
        <f t="shared" si="3"/>
        <v>10657</v>
      </c>
      <c r="P24">
        <f t="shared" si="3"/>
        <v>0</v>
      </c>
      <c r="Q24">
        <f t="shared" si="3"/>
        <v>0</v>
      </c>
      <c r="R24">
        <f t="shared" si="3"/>
        <v>0</v>
      </c>
      <c r="S24">
        <f t="shared" si="3"/>
        <v>0</v>
      </c>
      <c r="T24">
        <f t="shared" si="3"/>
        <v>0</v>
      </c>
      <c r="U24">
        <f t="shared" si="3"/>
        <v>0</v>
      </c>
      <c r="V24">
        <f t="shared" si="3"/>
        <v>0</v>
      </c>
      <c r="W24">
        <f t="shared" si="3"/>
        <v>134</v>
      </c>
      <c r="X24">
        <f t="shared" si="3"/>
        <v>15672</v>
      </c>
      <c r="Y24">
        <f t="shared" si="3"/>
        <v>445771</v>
      </c>
      <c r="Z24">
        <f t="shared" si="3"/>
        <v>642407</v>
      </c>
      <c r="AD24">
        <f>SUBTOTAL(9,AD21:AD23)</f>
        <v>0</v>
      </c>
    </row>
    <row r="25" spans="1:30" outlineLevel="2" x14ac:dyDescent="0.25">
      <c r="A25">
        <v>5</v>
      </c>
      <c r="B25" t="s">
        <v>58</v>
      </c>
      <c r="C25">
        <v>0</v>
      </c>
      <c r="D25" t="s">
        <v>31</v>
      </c>
      <c r="G25">
        <v>622</v>
      </c>
      <c r="H25">
        <v>108</v>
      </c>
      <c r="I25">
        <v>32</v>
      </c>
      <c r="J25">
        <v>20</v>
      </c>
      <c r="K25">
        <v>73</v>
      </c>
      <c r="L25">
        <v>59</v>
      </c>
      <c r="M25">
        <v>13</v>
      </c>
      <c r="N25">
        <v>748</v>
      </c>
      <c r="O25">
        <v>50</v>
      </c>
      <c r="W25">
        <v>1</v>
      </c>
      <c r="X25">
        <v>31</v>
      </c>
      <c r="Y25">
        <v>1757</v>
      </c>
      <c r="Z25">
        <v>3148</v>
      </c>
    </row>
    <row r="26" spans="1:30" outlineLevel="2" x14ac:dyDescent="0.25">
      <c r="A26">
        <v>5</v>
      </c>
      <c r="B26" t="s">
        <v>58</v>
      </c>
      <c r="C26">
        <v>1</v>
      </c>
      <c r="D26" t="s">
        <v>59</v>
      </c>
      <c r="E26">
        <v>229</v>
      </c>
      <c r="F26">
        <v>550</v>
      </c>
      <c r="G26">
        <v>48036</v>
      </c>
      <c r="H26">
        <v>49133</v>
      </c>
      <c r="I26">
        <v>5020</v>
      </c>
      <c r="J26">
        <v>3854</v>
      </c>
      <c r="K26">
        <v>5760</v>
      </c>
      <c r="L26">
        <v>7175</v>
      </c>
      <c r="M26">
        <v>2723</v>
      </c>
      <c r="N26">
        <v>54881</v>
      </c>
      <c r="O26">
        <v>2367</v>
      </c>
      <c r="W26">
        <v>44</v>
      </c>
      <c r="X26">
        <v>4731</v>
      </c>
      <c r="Y26">
        <v>183724</v>
      </c>
      <c r="Z26">
        <v>316626</v>
      </c>
      <c r="AC26" t="s">
        <v>60</v>
      </c>
    </row>
    <row r="27" spans="1:30" outlineLevel="2" x14ac:dyDescent="0.25">
      <c r="A27">
        <v>5</v>
      </c>
      <c r="B27" t="s">
        <v>58</v>
      </c>
      <c r="C27">
        <v>2</v>
      </c>
      <c r="D27" t="s">
        <v>61</v>
      </c>
      <c r="E27">
        <v>284</v>
      </c>
      <c r="F27">
        <v>566</v>
      </c>
      <c r="G27">
        <v>38449</v>
      </c>
      <c r="H27">
        <v>58826</v>
      </c>
      <c r="I27">
        <v>3032</v>
      </c>
      <c r="J27">
        <v>4426</v>
      </c>
      <c r="K27">
        <v>6223</v>
      </c>
      <c r="L27">
        <v>6247</v>
      </c>
      <c r="M27">
        <v>2778</v>
      </c>
      <c r="N27">
        <v>65437</v>
      </c>
      <c r="O27">
        <v>2868</v>
      </c>
      <c r="W27">
        <v>59</v>
      </c>
      <c r="X27">
        <v>5414</v>
      </c>
      <c r="Y27">
        <v>193759</v>
      </c>
      <c r="Z27">
        <v>299448</v>
      </c>
      <c r="AC27" t="s">
        <v>62</v>
      </c>
    </row>
    <row r="28" spans="1:30" outlineLevel="2" x14ac:dyDescent="0.25">
      <c r="A28">
        <v>5</v>
      </c>
      <c r="B28" t="s">
        <v>58</v>
      </c>
      <c r="C28">
        <v>3</v>
      </c>
      <c r="D28" t="s">
        <v>63</v>
      </c>
      <c r="E28">
        <v>251</v>
      </c>
      <c r="F28">
        <v>549</v>
      </c>
      <c r="G28">
        <v>50282</v>
      </c>
      <c r="H28">
        <v>51562</v>
      </c>
      <c r="I28">
        <v>4489</v>
      </c>
      <c r="J28">
        <v>3435</v>
      </c>
      <c r="K28">
        <v>6032</v>
      </c>
      <c r="L28">
        <v>4073</v>
      </c>
      <c r="M28">
        <v>2828</v>
      </c>
      <c r="N28">
        <v>67373</v>
      </c>
      <c r="O28">
        <v>2629</v>
      </c>
      <c r="W28">
        <v>73</v>
      </c>
      <c r="X28">
        <v>5847</v>
      </c>
      <c r="Y28">
        <v>198623</v>
      </c>
      <c r="Z28">
        <v>313766</v>
      </c>
      <c r="AC28" t="s">
        <v>64</v>
      </c>
    </row>
    <row r="29" spans="1:30" outlineLevel="2" x14ac:dyDescent="0.25">
      <c r="A29">
        <v>5</v>
      </c>
      <c r="B29" t="s">
        <v>58</v>
      </c>
      <c r="C29">
        <v>4</v>
      </c>
      <c r="D29" t="s">
        <v>65</v>
      </c>
      <c r="E29">
        <v>180</v>
      </c>
      <c r="F29">
        <v>520</v>
      </c>
      <c r="G29">
        <v>53332</v>
      </c>
      <c r="H29">
        <v>61767</v>
      </c>
      <c r="I29">
        <v>2271</v>
      </c>
      <c r="J29">
        <v>5052</v>
      </c>
      <c r="K29">
        <v>5605</v>
      </c>
      <c r="L29">
        <v>3265</v>
      </c>
      <c r="M29">
        <v>3494</v>
      </c>
      <c r="N29">
        <v>54471</v>
      </c>
      <c r="O29">
        <v>3727</v>
      </c>
      <c r="W29">
        <v>94</v>
      </c>
      <c r="X29">
        <v>5165</v>
      </c>
      <c r="Y29">
        <v>198243</v>
      </c>
      <c r="Z29">
        <v>316909</v>
      </c>
      <c r="AC29" t="s">
        <v>66</v>
      </c>
    </row>
    <row r="30" spans="1:30" outlineLevel="2" x14ac:dyDescent="0.25">
      <c r="A30">
        <v>5</v>
      </c>
      <c r="B30" t="s">
        <v>58</v>
      </c>
      <c r="C30">
        <v>5</v>
      </c>
      <c r="D30" t="s">
        <v>67</v>
      </c>
      <c r="E30">
        <v>275</v>
      </c>
      <c r="F30">
        <v>540</v>
      </c>
      <c r="G30">
        <v>70687</v>
      </c>
      <c r="H30">
        <v>53444</v>
      </c>
      <c r="I30">
        <v>1964</v>
      </c>
      <c r="J30">
        <v>4181</v>
      </c>
      <c r="K30">
        <v>4134</v>
      </c>
      <c r="L30">
        <v>2789</v>
      </c>
      <c r="M30">
        <v>2478</v>
      </c>
      <c r="N30">
        <v>62427</v>
      </c>
      <c r="O30">
        <v>2442</v>
      </c>
      <c r="W30">
        <v>49</v>
      </c>
      <c r="X30">
        <v>3854</v>
      </c>
      <c r="Y30">
        <v>208449</v>
      </c>
      <c r="Z30">
        <v>302651</v>
      </c>
      <c r="AC30" t="s">
        <v>68</v>
      </c>
    </row>
    <row r="31" spans="1:30" outlineLevel="2" x14ac:dyDescent="0.25">
      <c r="A31">
        <v>5</v>
      </c>
      <c r="B31" t="s">
        <v>58</v>
      </c>
      <c r="C31">
        <v>6</v>
      </c>
      <c r="D31" t="s">
        <v>67</v>
      </c>
      <c r="E31">
        <v>176</v>
      </c>
      <c r="F31">
        <v>477</v>
      </c>
      <c r="G31">
        <v>41321</v>
      </c>
      <c r="H31">
        <v>53005</v>
      </c>
      <c r="I31">
        <v>1779</v>
      </c>
      <c r="J31">
        <v>3780</v>
      </c>
      <c r="K31">
        <v>4341</v>
      </c>
      <c r="L31">
        <v>2333</v>
      </c>
      <c r="M31">
        <v>2599</v>
      </c>
      <c r="N31">
        <v>71096</v>
      </c>
      <c r="O31">
        <v>2625</v>
      </c>
      <c r="W31">
        <v>40</v>
      </c>
      <c r="X31">
        <v>3323</v>
      </c>
      <c r="Y31">
        <v>186242</v>
      </c>
      <c r="Z31">
        <v>290378</v>
      </c>
      <c r="AC31" t="s">
        <v>69</v>
      </c>
    </row>
    <row r="32" spans="1:30" outlineLevel="2" x14ac:dyDescent="0.25">
      <c r="A32">
        <v>5</v>
      </c>
      <c r="B32" t="s">
        <v>58</v>
      </c>
      <c r="C32">
        <v>7</v>
      </c>
      <c r="D32" t="s">
        <v>65</v>
      </c>
      <c r="E32">
        <v>268</v>
      </c>
      <c r="F32">
        <v>559</v>
      </c>
      <c r="G32">
        <v>38722</v>
      </c>
      <c r="H32">
        <v>62753</v>
      </c>
      <c r="I32">
        <v>2619</v>
      </c>
      <c r="J32">
        <v>6659</v>
      </c>
      <c r="K32">
        <v>6540</v>
      </c>
      <c r="L32">
        <v>3273</v>
      </c>
      <c r="M32">
        <v>3530</v>
      </c>
      <c r="N32">
        <v>57741</v>
      </c>
      <c r="O32">
        <v>3872</v>
      </c>
      <c r="W32">
        <v>69</v>
      </c>
      <c r="X32">
        <v>5702</v>
      </c>
      <c r="Y32">
        <v>191480</v>
      </c>
      <c r="Z32">
        <v>314320</v>
      </c>
      <c r="AC32" t="s">
        <v>70</v>
      </c>
    </row>
    <row r="33" spans="1:30" outlineLevel="1" x14ac:dyDescent="0.25">
      <c r="A33" s="1" t="s">
        <v>614</v>
      </c>
      <c r="G33">
        <f t="shared" ref="G33:Z33" si="4">SUBTOTAL(9,G25:G32)</f>
        <v>341451</v>
      </c>
      <c r="H33">
        <f t="shared" si="4"/>
        <v>390598</v>
      </c>
      <c r="I33">
        <f t="shared" si="4"/>
        <v>21206</v>
      </c>
      <c r="J33">
        <f t="shared" si="4"/>
        <v>31407</v>
      </c>
      <c r="K33">
        <f t="shared" si="4"/>
        <v>38708</v>
      </c>
      <c r="L33">
        <f t="shared" si="4"/>
        <v>29214</v>
      </c>
      <c r="M33">
        <f t="shared" si="4"/>
        <v>20443</v>
      </c>
      <c r="N33">
        <f t="shared" si="4"/>
        <v>434174</v>
      </c>
      <c r="O33">
        <f t="shared" si="4"/>
        <v>20580</v>
      </c>
      <c r="P33">
        <f t="shared" si="4"/>
        <v>0</v>
      </c>
      <c r="Q33">
        <f t="shared" si="4"/>
        <v>0</v>
      </c>
      <c r="R33">
        <f t="shared" si="4"/>
        <v>0</v>
      </c>
      <c r="S33">
        <f t="shared" si="4"/>
        <v>0</v>
      </c>
      <c r="T33">
        <f t="shared" si="4"/>
        <v>0</v>
      </c>
      <c r="U33">
        <f t="shared" si="4"/>
        <v>0</v>
      </c>
      <c r="V33">
        <f t="shared" si="4"/>
        <v>0</v>
      </c>
      <c r="W33">
        <f t="shared" si="4"/>
        <v>429</v>
      </c>
      <c r="X33">
        <f t="shared" si="4"/>
        <v>34067</v>
      </c>
      <c r="Y33">
        <f t="shared" si="4"/>
        <v>1362277</v>
      </c>
      <c r="Z33">
        <f t="shared" si="4"/>
        <v>2157246</v>
      </c>
      <c r="AD33">
        <f>SUBTOTAL(9,AD25:AD32)</f>
        <v>0</v>
      </c>
    </row>
    <row r="34" spans="1:30" outlineLevel="2" x14ac:dyDescent="0.25">
      <c r="A34">
        <v>6</v>
      </c>
      <c r="B34" t="s">
        <v>71</v>
      </c>
      <c r="C34">
        <v>0</v>
      </c>
      <c r="D34" t="s">
        <v>31</v>
      </c>
      <c r="G34">
        <v>89</v>
      </c>
      <c r="H34">
        <v>39</v>
      </c>
      <c r="I34">
        <v>10</v>
      </c>
      <c r="J34">
        <v>5</v>
      </c>
      <c r="K34">
        <v>29</v>
      </c>
      <c r="L34">
        <v>18</v>
      </c>
      <c r="M34">
        <v>5</v>
      </c>
      <c r="N34">
        <v>360</v>
      </c>
      <c r="O34">
        <v>17</v>
      </c>
      <c r="W34">
        <v>1</v>
      </c>
      <c r="X34">
        <v>11</v>
      </c>
      <c r="Y34">
        <v>584</v>
      </c>
      <c r="Z34">
        <v>1168</v>
      </c>
    </row>
    <row r="35" spans="1:30" outlineLevel="2" x14ac:dyDescent="0.25">
      <c r="A35">
        <v>6</v>
      </c>
      <c r="B35" t="s">
        <v>71</v>
      </c>
      <c r="C35">
        <v>1</v>
      </c>
      <c r="D35" t="s">
        <v>71</v>
      </c>
      <c r="E35">
        <v>204</v>
      </c>
      <c r="F35">
        <v>504</v>
      </c>
      <c r="G35">
        <v>30497</v>
      </c>
      <c r="H35">
        <v>42291</v>
      </c>
      <c r="I35">
        <v>3032</v>
      </c>
      <c r="J35">
        <v>4566</v>
      </c>
      <c r="K35">
        <v>9446</v>
      </c>
      <c r="L35">
        <v>17388</v>
      </c>
      <c r="M35">
        <v>6696</v>
      </c>
      <c r="N35">
        <v>57367</v>
      </c>
      <c r="O35">
        <v>3034</v>
      </c>
      <c r="W35">
        <v>96</v>
      </c>
      <c r="X35">
        <v>6293</v>
      </c>
      <c r="Y35">
        <v>180706</v>
      </c>
      <c r="Z35">
        <v>277346</v>
      </c>
      <c r="AC35" t="s">
        <v>72</v>
      </c>
    </row>
    <row r="36" spans="1:30" outlineLevel="2" x14ac:dyDescent="0.25">
      <c r="A36">
        <v>6</v>
      </c>
      <c r="B36" t="s">
        <v>71</v>
      </c>
      <c r="C36">
        <v>2</v>
      </c>
      <c r="D36" t="s">
        <v>73</v>
      </c>
      <c r="E36">
        <v>166</v>
      </c>
      <c r="F36">
        <v>446</v>
      </c>
      <c r="G36">
        <v>18089</v>
      </c>
      <c r="H36">
        <v>24963</v>
      </c>
      <c r="I36">
        <v>2308</v>
      </c>
      <c r="J36">
        <v>15924</v>
      </c>
      <c r="K36">
        <v>8143</v>
      </c>
      <c r="L36">
        <v>6163</v>
      </c>
      <c r="M36">
        <v>3493</v>
      </c>
      <c r="N36">
        <v>64789</v>
      </c>
      <c r="O36">
        <v>3857</v>
      </c>
      <c r="W36">
        <v>95</v>
      </c>
      <c r="X36">
        <v>5943</v>
      </c>
      <c r="Y36">
        <v>153767</v>
      </c>
      <c r="Z36">
        <v>253374</v>
      </c>
      <c r="AC36" t="s">
        <v>74</v>
      </c>
    </row>
    <row r="37" spans="1:30" outlineLevel="1" x14ac:dyDescent="0.25">
      <c r="A37" s="1" t="s">
        <v>615</v>
      </c>
      <c r="G37">
        <f t="shared" ref="G37:Z37" si="5">SUBTOTAL(9,G34:G36)</f>
        <v>48675</v>
      </c>
      <c r="H37">
        <f t="shared" si="5"/>
        <v>67293</v>
      </c>
      <c r="I37">
        <f t="shared" si="5"/>
        <v>5350</v>
      </c>
      <c r="J37">
        <f t="shared" si="5"/>
        <v>20495</v>
      </c>
      <c r="K37">
        <f t="shared" si="5"/>
        <v>17618</v>
      </c>
      <c r="L37">
        <f t="shared" si="5"/>
        <v>23569</v>
      </c>
      <c r="M37">
        <f t="shared" si="5"/>
        <v>10194</v>
      </c>
      <c r="N37">
        <f t="shared" si="5"/>
        <v>122516</v>
      </c>
      <c r="O37">
        <f t="shared" si="5"/>
        <v>6908</v>
      </c>
      <c r="P37">
        <f t="shared" si="5"/>
        <v>0</v>
      </c>
      <c r="Q37">
        <f t="shared" si="5"/>
        <v>0</v>
      </c>
      <c r="R37">
        <f t="shared" si="5"/>
        <v>0</v>
      </c>
      <c r="S37">
        <f t="shared" si="5"/>
        <v>0</v>
      </c>
      <c r="T37">
        <f t="shared" si="5"/>
        <v>0</v>
      </c>
      <c r="U37">
        <f t="shared" si="5"/>
        <v>0</v>
      </c>
      <c r="V37">
        <f t="shared" si="5"/>
        <v>0</v>
      </c>
      <c r="W37">
        <f t="shared" si="5"/>
        <v>192</v>
      </c>
      <c r="X37">
        <f t="shared" si="5"/>
        <v>12247</v>
      </c>
      <c r="Y37">
        <f t="shared" si="5"/>
        <v>335057</v>
      </c>
      <c r="Z37">
        <f t="shared" si="5"/>
        <v>531888</v>
      </c>
      <c r="AD37">
        <f>SUBTOTAL(9,AD34:AD36)</f>
        <v>0</v>
      </c>
    </row>
    <row r="38" spans="1:30" outlineLevel="2" x14ac:dyDescent="0.25">
      <c r="A38">
        <v>7</v>
      </c>
      <c r="B38" t="s">
        <v>75</v>
      </c>
      <c r="C38">
        <v>0</v>
      </c>
      <c r="D38" t="s">
        <v>31</v>
      </c>
      <c r="G38">
        <v>84</v>
      </c>
      <c r="H38">
        <v>32</v>
      </c>
      <c r="I38">
        <v>17</v>
      </c>
      <c r="J38">
        <v>11</v>
      </c>
      <c r="K38">
        <v>37</v>
      </c>
      <c r="L38">
        <v>11</v>
      </c>
      <c r="M38">
        <v>2</v>
      </c>
      <c r="N38">
        <v>782</v>
      </c>
      <c r="O38">
        <v>14</v>
      </c>
      <c r="Q38">
        <v>68</v>
      </c>
      <c r="W38">
        <v>1</v>
      </c>
      <c r="X38">
        <v>33</v>
      </c>
      <c r="Y38">
        <v>1092</v>
      </c>
      <c r="Z38">
        <v>2534</v>
      </c>
    </row>
    <row r="39" spans="1:30" outlineLevel="2" x14ac:dyDescent="0.25">
      <c r="A39">
        <v>7</v>
      </c>
      <c r="B39" t="s">
        <v>75</v>
      </c>
      <c r="C39">
        <v>1</v>
      </c>
      <c r="D39" t="s">
        <v>76</v>
      </c>
      <c r="E39">
        <v>123</v>
      </c>
      <c r="F39">
        <v>437</v>
      </c>
      <c r="G39">
        <v>3850</v>
      </c>
      <c r="H39">
        <v>14370</v>
      </c>
      <c r="I39">
        <v>3312</v>
      </c>
      <c r="J39">
        <v>35225</v>
      </c>
      <c r="K39">
        <v>9826</v>
      </c>
      <c r="L39">
        <v>6072</v>
      </c>
      <c r="M39">
        <v>4930</v>
      </c>
      <c r="N39">
        <v>73182</v>
      </c>
      <c r="O39">
        <v>5004</v>
      </c>
      <c r="Q39">
        <v>4050</v>
      </c>
      <c r="W39">
        <v>40</v>
      </c>
      <c r="X39">
        <v>19188</v>
      </c>
      <c r="Y39">
        <v>179049</v>
      </c>
      <c r="Z39">
        <v>247047</v>
      </c>
      <c r="AC39" t="s">
        <v>77</v>
      </c>
    </row>
    <row r="40" spans="1:30" outlineLevel="2" x14ac:dyDescent="0.25">
      <c r="A40">
        <v>7</v>
      </c>
      <c r="B40" t="s">
        <v>75</v>
      </c>
      <c r="C40">
        <v>2</v>
      </c>
      <c r="D40" t="s">
        <v>78</v>
      </c>
      <c r="E40">
        <v>135</v>
      </c>
      <c r="F40">
        <v>460</v>
      </c>
      <c r="G40">
        <v>6226</v>
      </c>
      <c r="H40">
        <v>38663</v>
      </c>
      <c r="I40">
        <v>10120</v>
      </c>
      <c r="J40">
        <v>34388</v>
      </c>
      <c r="K40">
        <v>8296</v>
      </c>
      <c r="L40">
        <v>4799</v>
      </c>
      <c r="M40">
        <v>4128</v>
      </c>
      <c r="N40">
        <v>44749</v>
      </c>
      <c r="O40">
        <v>3001</v>
      </c>
      <c r="Q40">
        <v>4202</v>
      </c>
      <c r="W40">
        <v>134</v>
      </c>
      <c r="X40">
        <v>16739</v>
      </c>
      <c r="Y40">
        <v>175445</v>
      </c>
      <c r="Z40">
        <v>246405</v>
      </c>
      <c r="AC40" t="s">
        <v>79</v>
      </c>
    </row>
    <row r="41" spans="1:30" outlineLevel="2" x14ac:dyDescent="0.25">
      <c r="A41">
        <v>7</v>
      </c>
      <c r="B41" t="s">
        <v>75</v>
      </c>
      <c r="C41">
        <v>3</v>
      </c>
      <c r="D41" t="s">
        <v>80</v>
      </c>
      <c r="E41">
        <v>104</v>
      </c>
      <c r="F41">
        <v>440</v>
      </c>
      <c r="G41">
        <v>2964</v>
      </c>
      <c r="H41">
        <v>15660</v>
      </c>
      <c r="I41">
        <v>2065</v>
      </c>
      <c r="J41">
        <v>36154</v>
      </c>
      <c r="K41">
        <v>6961</v>
      </c>
      <c r="L41">
        <v>5501</v>
      </c>
      <c r="M41">
        <v>8450</v>
      </c>
      <c r="N41">
        <v>57791</v>
      </c>
      <c r="O41">
        <v>3023</v>
      </c>
      <c r="Q41">
        <v>4108</v>
      </c>
      <c r="W41">
        <v>95</v>
      </c>
      <c r="X41">
        <v>12183</v>
      </c>
      <c r="Y41">
        <v>154955</v>
      </c>
      <c r="Z41">
        <v>235285</v>
      </c>
      <c r="AC41" t="s">
        <v>81</v>
      </c>
    </row>
    <row r="42" spans="1:30" outlineLevel="2" x14ac:dyDescent="0.25">
      <c r="A42">
        <v>7</v>
      </c>
      <c r="B42" t="s">
        <v>75</v>
      </c>
      <c r="C42">
        <v>4</v>
      </c>
      <c r="D42" t="s">
        <v>82</v>
      </c>
      <c r="E42">
        <v>174</v>
      </c>
      <c r="F42">
        <v>486</v>
      </c>
      <c r="G42">
        <v>8949</v>
      </c>
      <c r="H42">
        <v>22499</v>
      </c>
      <c r="I42">
        <v>4000</v>
      </c>
      <c r="J42">
        <v>28191</v>
      </c>
      <c r="K42">
        <v>7721</v>
      </c>
      <c r="L42">
        <v>6331</v>
      </c>
      <c r="M42">
        <v>4603</v>
      </c>
      <c r="N42">
        <v>80528</v>
      </c>
      <c r="O42">
        <v>4652</v>
      </c>
      <c r="Q42">
        <v>5149</v>
      </c>
      <c r="W42">
        <v>118</v>
      </c>
      <c r="X42">
        <v>16335</v>
      </c>
      <c r="Y42">
        <v>189076</v>
      </c>
      <c r="Z42">
        <v>258864</v>
      </c>
      <c r="AC42" t="s">
        <v>83</v>
      </c>
    </row>
    <row r="43" spans="1:30" outlineLevel="2" x14ac:dyDescent="0.25">
      <c r="A43">
        <v>7</v>
      </c>
      <c r="B43" t="s">
        <v>75</v>
      </c>
      <c r="C43">
        <v>5</v>
      </c>
      <c r="D43" t="s">
        <v>84</v>
      </c>
      <c r="E43">
        <v>132</v>
      </c>
      <c r="F43">
        <v>488</v>
      </c>
      <c r="G43">
        <v>6099</v>
      </c>
      <c r="H43">
        <v>42742</v>
      </c>
      <c r="I43">
        <v>6149</v>
      </c>
      <c r="J43">
        <v>16631</v>
      </c>
      <c r="K43">
        <v>8252</v>
      </c>
      <c r="L43">
        <v>4298</v>
      </c>
      <c r="M43">
        <v>2799</v>
      </c>
      <c r="N43">
        <v>85272</v>
      </c>
      <c r="O43">
        <v>4711</v>
      </c>
      <c r="Q43">
        <v>5652</v>
      </c>
      <c r="W43">
        <v>109</v>
      </c>
      <c r="X43">
        <v>13615</v>
      </c>
      <c r="Y43">
        <v>196329</v>
      </c>
      <c r="Z43">
        <v>276588</v>
      </c>
      <c r="AC43" t="s">
        <v>85</v>
      </c>
    </row>
    <row r="44" spans="1:30" outlineLevel="2" x14ac:dyDescent="0.25">
      <c r="A44">
        <v>7</v>
      </c>
      <c r="B44" t="s">
        <v>75</v>
      </c>
      <c r="C44">
        <v>6</v>
      </c>
      <c r="D44" t="s">
        <v>86</v>
      </c>
      <c r="E44">
        <v>120</v>
      </c>
      <c r="F44">
        <v>495</v>
      </c>
      <c r="G44">
        <v>9065</v>
      </c>
      <c r="H44">
        <v>14611</v>
      </c>
      <c r="I44">
        <v>9258</v>
      </c>
      <c r="J44">
        <v>17840</v>
      </c>
      <c r="K44">
        <v>8724</v>
      </c>
      <c r="L44">
        <v>9790</v>
      </c>
      <c r="M44">
        <v>3013</v>
      </c>
      <c r="N44">
        <v>94279</v>
      </c>
      <c r="O44">
        <v>5989</v>
      </c>
      <c r="Q44">
        <v>16793</v>
      </c>
      <c r="W44">
        <v>77</v>
      </c>
      <c r="X44">
        <v>13896</v>
      </c>
      <c r="Y44">
        <v>203335</v>
      </c>
      <c r="Z44">
        <v>308774</v>
      </c>
      <c r="AC44" t="s">
        <v>87</v>
      </c>
    </row>
    <row r="45" spans="1:30" outlineLevel="2" x14ac:dyDescent="0.25">
      <c r="A45">
        <v>7</v>
      </c>
      <c r="B45" t="s">
        <v>75</v>
      </c>
      <c r="C45">
        <v>7</v>
      </c>
      <c r="D45" t="s">
        <v>88</v>
      </c>
      <c r="E45">
        <v>189</v>
      </c>
      <c r="F45">
        <v>510</v>
      </c>
      <c r="G45">
        <v>8016</v>
      </c>
      <c r="H45">
        <v>18165</v>
      </c>
      <c r="I45">
        <v>3130</v>
      </c>
      <c r="J45">
        <v>22907</v>
      </c>
      <c r="K45">
        <v>8793</v>
      </c>
      <c r="L45">
        <v>4239</v>
      </c>
      <c r="M45">
        <v>5675</v>
      </c>
      <c r="N45">
        <v>86837</v>
      </c>
      <c r="O45">
        <v>5134</v>
      </c>
      <c r="Q45">
        <v>5697</v>
      </c>
      <c r="W45">
        <v>134</v>
      </c>
      <c r="X45">
        <v>12152</v>
      </c>
      <c r="Y45">
        <v>180879</v>
      </c>
      <c r="Z45">
        <v>277171</v>
      </c>
      <c r="AC45" t="s">
        <v>89</v>
      </c>
    </row>
    <row r="46" spans="1:30" outlineLevel="2" x14ac:dyDescent="0.25">
      <c r="A46">
        <v>7</v>
      </c>
      <c r="B46" t="s">
        <v>75</v>
      </c>
      <c r="C46">
        <v>8</v>
      </c>
      <c r="D46" t="s">
        <v>90</v>
      </c>
      <c r="E46">
        <v>171</v>
      </c>
      <c r="F46">
        <v>505</v>
      </c>
      <c r="G46">
        <v>4708</v>
      </c>
      <c r="H46">
        <v>30728</v>
      </c>
      <c r="I46">
        <v>4889</v>
      </c>
      <c r="J46">
        <v>32428</v>
      </c>
      <c r="K46">
        <v>10506</v>
      </c>
      <c r="L46">
        <v>5390</v>
      </c>
      <c r="M46">
        <v>7149</v>
      </c>
      <c r="N46">
        <v>76930</v>
      </c>
      <c r="O46">
        <v>5105</v>
      </c>
      <c r="Q46">
        <v>6811</v>
      </c>
      <c r="W46">
        <v>46</v>
      </c>
      <c r="X46">
        <v>19893</v>
      </c>
      <c r="Y46">
        <v>204583</v>
      </c>
      <c r="Z46">
        <v>301902</v>
      </c>
      <c r="AC46" t="s">
        <v>91</v>
      </c>
    </row>
    <row r="47" spans="1:30" outlineLevel="2" x14ac:dyDescent="0.25">
      <c r="A47">
        <v>7</v>
      </c>
      <c r="B47" t="s">
        <v>75</v>
      </c>
      <c r="C47">
        <v>9</v>
      </c>
      <c r="D47" t="s">
        <v>86</v>
      </c>
      <c r="E47">
        <v>201</v>
      </c>
      <c r="F47">
        <v>525</v>
      </c>
      <c r="G47">
        <v>12355</v>
      </c>
      <c r="H47">
        <v>8900</v>
      </c>
      <c r="I47">
        <v>2661</v>
      </c>
      <c r="J47">
        <v>5336</v>
      </c>
      <c r="K47">
        <v>7760</v>
      </c>
      <c r="L47">
        <v>4531</v>
      </c>
      <c r="M47">
        <v>4390</v>
      </c>
      <c r="N47">
        <v>103379</v>
      </c>
      <c r="O47">
        <v>6067</v>
      </c>
      <c r="Q47">
        <v>31181</v>
      </c>
      <c r="W47">
        <v>256</v>
      </c>
      <c r="X47">
        <v>8964</v>
      </c>
      <c r="Y47">
        <v>195780</v>
      </c>
      <c r="Z47">
        <v>313545</v>
      </c>
      <c r="AC47" t="s">
        <v>92</v>
      </c>
    </row>
    <row r="48" spans="1:30" outlineLevel="2" x14ac:dyDescent="0.25">
      <c r="A48">
        <v>7</v>
      </c>
      <c r="B48" t="s">
        <v>75</v>
      </c>
      <c r="C48">
        <v>10</v>
      </c>
      <c r="D48" t="s">
        <v>93</v>
      </c>
      <c r="E48">
        <v>176</v>
      </c>
      <c r="F48">
        <v>487</v>
      </c>
      <c r="G48">
        <v>4689</v>
      </c>
      <c r="H48">
        <v>22541</v>
      </c>
      <c r="I48">
        <v>3104</v>
      </c>
      <c r="J48">
        <v>35895</v>
      </c>
      <c r="K48">
        <v>8259</v>
      </c>
      <c r="L48">
        <v>5302</v>
      </c>
      <c r="M48">
        <v>6028</v>
      </c>
      <c r="N48">
        <v>76594</v>
      </c>
      <c r="O48">
        <v>4500</v>
      </c>
      <c r="Q48">
        <v>6701</v>
      </c>
      <c r="W48">
        <v>155</v>
      </c>
      <c r="X48">
        <v>16700</v>
      </c>
      <c r="Y48">
        <v>190468</v>
      </c>
      <c r="Z48">
        <v>279402</v>
      </c>
      <c r="AC48" t="s">
        <v>94</v>
      </c>
    </row>
    <row r="49" spans="1:30" outlineLevel="2" x14ac:dyDescent="0.25">
      <c r="A49">
        <v>7</v>
      </c>
      <c r="B49" t="s">
        <v>75</v>
      </c>
      <c r="C49">
        <v>11</v>
      </c>
      <c r="D49" t="s">
        <v>95</v>
      </c>
      <c r="E49">
        <v>117</v>
      </c>
      <c r="F49">
        <v>439</v>
      </c>
      <c r="G49">
        <v>2258</v>
      </c>
      <c r="H49">
        <v>22384</v>
      </c>
      <c r="I49">
        <v>23277</v>
      </c>
      <c r="J49">
        <v>44073</v>
      </c>
      <c r="K49">
        <v>6627</v>
      </c>
      <c r="L49">
        <v>2766</v>
      </c>
      <c r="M49">
        <v>2419</v>
      </c>
      <c r="N49">
        <v>35762</v>
      </c>
      <c r="O49">
        <v>2884</v>
      </c>
      <c r="Q49">
        <v>1757</v>
      </c>
      <c r="W49">
        <v>53</v>
      </c>
      <c r="X49">
        <v>16975</v>
      </c>
      <c r="Y49">
        <v>161235</v>
      </c>
      <c r="Z49">
        <v>230721</v>
      </c>
      <c r="AC49" t="s">
        <v>96</v>
      </c>
    </row>
    <row r="50" spans="1:30" outlineLevel="2" x14ac:dyDescent="0.25">
      <c r="A50">
        <v>7</v>
      </c>
      <c r="B50" t="s">
        <v>75</v>
      </c>
      <c r="C50">
        <v>12</v>
      </c>
      <c r="D50" t="s">
        <v>97</v>
      </c>
      <c r="E50">
        <v>208</v>
      </c>
      <c r="F50">
        <v>523</v>
      </c>
      <c r="G50">
        <v>11978</v>
      </c>
      <c r="H50">
        <v>18455</v>
      </c>
      <c r="I50">
        <v>2817</v>
      </c>
      <c r="J50">
        <v>15094</v>
      </c>
      <c r="K50">
        <v>8102</v>
      </c>
      <c r="L50">
        <v>4402</v>
      </c>
      <c r="M50">
        <v>2626</v>
      </c>
      <c r="N50">
        <v>104370</v>
      </c>
      <c r="O50">
        <v>6002</v>
      </c>
      <c r="Q50">
        <v>4002</v>
      </c>
      <c r="W50">
        <v>86</v>
      </c>
      <c r="X50">
        <v>10533</v>
      </c>
      <c r="Y50">
        <v>188467</v>
      </c>
      <c r="Z50">
        <v>293222</v>
      </c>
      <c r="AC50" t="s">
        <v>98</v>
      </c>
    </row>
    <row r="51" spans="1:30" outlineLevel="2" x14ac:dyDescent="0.25">
      <c r="A51">
        <v>7</v>
      </c>
      <c r="B51" t="s">
        <v>75</v>
      </c>
      <c r="C51">
        <v>13</v>
      </c>
      <c r="D51" t="s">
        <v>99</v>
      </c>
      <c r="E51">
        <v>195</v>
      </c>
      <c r="F51">
        <v>508</v>
      </c>
      <c r="G51">
        <v>5672</v>
      </c>
      <c r="H51">
        <v>28867</v>
      </c>
      <c r="I51">
        <v>7649</v>
      </c>
      <c r="J51">
        <v>21105</v>
      </c>
      <c r="K51">
        <v>16471</v>
      </c>
      <c r="L51">
        <v>4939</v>
      </c>
      <c r="M51">
        <v>7541</v>
      </c>
      <c r="N51">
        <v>61617</v>
      </c>
      <c r="O51">
        <v>3970</v>
      </c>
      <c r="Q51">
        <v>2288</v>
      </c>
      <c r="W51">
        <v>90</v>
      </c>
      <c r="X51">
        <v>17621</v>
      </c>
      <c r="Y51">
        <v>177830</v>
      </c>
      <c r="Z51">
        <v>272255</v>
      </c>
      <c r="AC51" t="s">
        <v>100</v>
      </c>
    </row>
    <row r="52" spans="1:30" outlineLevel="1" x14ac:dyDescent="0.25">
      <c r="A52" s="1" t="s">
        <v>616</v>
      </c>
      <c r="G52">
        <f t="shared" ref="G52:Z52" si="6">SUBTOTAL(9,G38:G51)</f>
        <v>86913</v>
      </c>
      <c r="H52">
        <f t="shared" si="6"/>
        <v>298617</v>
      </c>
      <c r="I52">
        <f t="shared" si="6"/>
        <v>82448</v>
      </c>
      <c r="J52">
        <f t="shared" si="6"/>
        <v>345278</v>
      </c>
      <c r="K52">
        <f t="shared" si="6"/>
        <v>116335</v>
      </c>
      <c r="L52">
        <f t="shared" si="6"/>
        <v>68371</v>
      </c>
      <c r="M52">
        <f t="shared" si="6"/>
        <v>63753</v>
      </c>
      <c r="N52">
        <f t="shared" si="6"/>
        <v>982072</v>
      </c>
      <c r="O52">
        <f t="shared" si="6"/>
        <v>60056</v>
      </c>
      <c r="P52">
        <f t="shared" si="6"/>
        <v>0</v>
      </c>
      <c r="Q52">
        <f t="shared" si="6"/>
        <v>98459</v>
      </c>
      <c r="R52">
        <f t="shared" si="6"/>
        <v>0</v>
      </c>
      <c r="S52">
        <f t="shared" si="6"/>
        <v>0</v>
      </c>
      <c r="T52">
        <f t="shared" si="6"/>
        <v>0</v>
      </c>
      <c r="U52">
        <f t="shared" si="6"/>
        <v>0</v>
      </c>
      <c r="V52">
        <f t="shared" si="6"/>
        <v>0</v>
      </c>
      <c r="W52">
        <f t="shared" si="6"/>
        <v>1394</v>
      </c>
      <c r="X52">
        <f t="shared" si="6"/>
        <v>194827</v>
      </c>
      <c r="Y52">
        <f t="shared" si="6"/>
        <v>2398523</v>
      </c>
      <c r="Z52">
        <f t="shared" si="6"/>
        <v>3543715</v>
      </c>
      <c r="AD52">
        <f>SUBTOTAL(9,AD38:AD51)</f>
        <v>0</v>
      </c>
    </row>
    <row r="53" spans="1:30" outlineLevel="2" x14ac:dyDescent="0.25">
      <c r="A53">
        <v>8</v>
      </c>
      <c r="B53" t="s">
        <v>101</v>
      </c>
      <c r="C53">
        <v>0</v>
      </c>
      <c r="D53" t="s">
        <v>31</v>
      </c>
      <c r="G53">
        <v>859</v>
      </c>
      <c r="H53">
        <v>259</v>
      </c>
      <c r="I53">
        <v>53</v>
      </c>
      <c r="J53">
        <v>35</v>
      </c>
      <c r="K53">
        <v>113</v>
      </c>
      <c r="L53">
        <v>78</v>
      </c>
      <c r="M53">
        <v>21</v>
      </c>
      <c r="N53">
        <v>1099</v>
      </c>
      <c r="O53">
        <v>73</v>
      </c>
      <c r="W53">
        <v>5</v>
      </c>
      <c r="X53">
        <v>37</v>
      </c>
      <c r="Y53">
        <v>2632</v>
      </c>
      <c r="Z53">
        <v>5036</v>
      </c>
    </row>
    <row r="54" spans="1:30" outlineLevel="2" x14ac:dyDescent="0.25">
      <c r="A54">
        <v>8</v>
      </c>
      <c r="B54" t="s">
        <v>101</v>
      </c>
      <c r="C54">
        <v>1</v>
      </c>
      <c r="D54" t="s">
        <v>102</v>
      </c>
      <c r="E54">
        <v>290</v>
      </c>
      <c r="F54">
        <v>550</v>
      </c>
      <c r="G54">
        <v>17998</v>
      </c>
      <c r="H54">
        <v>18665</v>
      </c>
      <c r="I54">
        <v>2060</v>
      </c>
      <c r="J54">
        <v>7969</v>
      </c>
      <c r="K54">
        <v>6845</v>
      </c>
      <c r="L54">
        <v>4859</v>
      </c>
      <c r="M54">
        <v>4680</v>
      </c>
      <c r="N54">
        <v>68487</v>
      </c>
      <c r="O54">
        <v>7049</v>
      </c>
      <c r="W54">
        <v>158</v>
      </c>
      <c r="X54">
        <v>6076</v>
      </c>
      <c r="Y54">
        <v>144846</v>
      </c>
      <c r="Z54">
        <v>294799</v>
      </c>
      <c r="AC54" t="s">
        <v>103</v>
      </c>
    </row>
    <row r="55" spans="1:30" outlineLevel="2" x14ac:dyDescent="0.25">
      <c r="A55">
        <v>8</v>
      </c>
      <c r="B55" t="s">
        <v>101</v>
      </c>
      <c r="C55">
        <v>2</v>
      </c>
      <c r="D55" t="s">
        <v>102</v>
      </c>
      <c r="E55">
        <v>379</v>
      </c>
      <c r="F55">
        <v>578</v>
      </c>
      <c r="G55">
        <v>23225</v>
      </c>
      <c r="H55">
        <v>25203</v>
      </c>
      <c r="I55">
        <v>7209</v>
      </c>
      <c r="J55">
        <v>7330</v>
      </c>
      <c r="K55">
        <v>6820</v>
      </c>
      <c r="L55">
        <v>6280</v>
      </c>
      <c r="M55">
        <v>4108</v>
      </c>
      <c r="N55">
        <v>48993</v>
      </c>
      <c r="O55">
        <v>4983</v>
      </c>
      <c r="W55">
        <v>162</v>
      </c>
      <c r="X55">
        <v>8139</v>
      </c>
      <c r="Y55">
        <v>142452</v>
      </c>
      <c r="Z55">
        <v>286909</v>
      </c>
      <c r="AC55" t="s">
        <v>104</v>
      </c>
    </row>
    <row r="56" spans="1:30" outlineLevel="2" x14ac:dyDescent="0.25">
      <c r="A56">
        <v>8</v>
      </c>
      <c r="B56" t="s">
        <v>101</v>
      </c>
      <c r="C56">
        <v>3</v>
      </c>
      <c r="D56" t="s">
        <v>102</v>
      </c>
      <c r="E56">
        <v>319</v>
      </c>
      <c r="F56">
        <v>525</v>
      </c>
      <c r="G56">
        <v>17257</v>
      </c>
      <c r="H56">
        <v>22659</v>
      </c>
      <c r="I56">
        <v>2205</v>
      </c>
      <c r="J56">
        <v>6528</v>
      </c>
      <c r="K56">
        <v>6811</v>
      </c>
      <c r="L56">
        <v>4452</v>
      </c>
      <c r="M56">
        <v>4486</v>
      </c>
      <c r="N56">
        <v>49497</v>
      </c>
      <c r="O56">
        <v>5675</v>
      </c>
      <c r="W56">
        <v>298</v>
      </c>
      <c r="X56">
        <v>7147</v>
      </c>
      <c r="Y56">
        <v>127015</v>
      </c>
      <c r="Z56">
        <v>288764</v>
      </c>
      <c r="AC56" t="s">
        <v>105</v>
      </c>
    </row>
    <row r="57" spans="1:30" outlineLevel="2" x14ac:dyDescent="0.25">
      <c r="A57">
        <v>8</v>
      </c>
      <c r="B57" t="s">
        <v>101</v>
      </c>
      <c r="C57">
        <v>4</v>
      </c>
      <c r="D57" t="s">
        <v>102</v>
      </c>
      <c r="E57">
        <v>371</v>
      </c>
      <c r="F57">
        <v>612</v>
      </c>
      <c r="G57">
        <v>45661</v>
      </c>
      <c r="H57">
        <v>29974</v>
      </c>
      <c r="I57">
        <v>2147</v>
      </c>
      <c r="J57">
        <v>8792</v>
      </c>
      <c r="K57">
        <v>7026</v>
      </c>
      <c r="L57">
        <v>5139</v>
      </c>
      <c r="M57">
        <v>5308</v>
      </c>
      <c r="N57">
        <v>61451</v>
      </c>
      <c r="O57">
        <v>6581</v>
      </c>
      <c r="W57">
        <v>200</v>
      </c>
      <c r="X57">
        <v>7794</v>
      </c>
      <c r="Y57">
        <v>180073</v>
      </c>
      <c r="Z57">
        <v>331502</v>
      </c>
      <c r="AC57" t="s">
        <v>106</v>
      </c>
    </row>
    <row r="58" spans="1:30" outlineLevel="2" x14ac:dyDescent="0.25">
      <c r="A58">
        <v>8</v>
      </c>
      <c r="B58" t="s">
        <v>101</v>
      </c>
      <c r="C58">
        <v>5</v>
      </c>
      <c r="D58" t="s">
        <v>107</v>
      </c>
      <c r="E58">
        <v>341</v>
      </c>
      <c r="F58">
        <v>603</v>
      </c>
      <c r="G58">
        <v>50864</v>
      </c>
      <c r="H58">
        <v>50173</v>
      </c>
      <c r="I58">
        <v>4205</v>
      </c>
      <c r="J58">
        <v>3963</v>
      </c>
      <c r="K58">
        <v>6685</v>
      </c>
      <c r="L58">
        <v>2958</v>
      </c>
      <c r="M58">
        <v>9008</v>
      </c>
      <c r="N58">
        <v>44985</v>
      </c>
      <c r="O58">
        <v>3754</v>
      </c>
      <c r="W58">
        <v>46</v>
      </c>
      <c r="X58">
        <v>8021</v>
      </c>
      <c r="Y58">
        <v>184662</v>
      </c>
      <c r="Z58">
        <v>322473</v>
      </c>
      <c r="AC58" t="s">
        <v>108</v>
      </c>
    </row>
    <row r="59" spans="1:30" outlineLevel="2" x14ac:dyDescent="0.25">
      <c r="A59">
        <v>8</v>
      </c>
      <c r="B59" t="s">
        <v>101</v>
      </c>
      <c r="C59">
        <v>6</v>
      </c>
      <c r="D59" t="s">
        <v>101</v>
      </c>
      <c r="E59">
        <v>347</v>
      </c>
      <c r="F59">
        <v>643</v>
      </c>
      <c r="G59">
        <v>87883</v>
      </c>
      <c r="H59">
        <v>49512</v>
      </c>
      <c r="I59">
        <v>2192</v>
      </c>
      <c r="J59">
        <v>6383</v>
      </c>
      <c r="K59">
        <v>4598</v>
      </c>
      <c r="L59">
        <v>4071</v>
      </c>
      <c r="M59">
        <v>4313</v>
      </c>
      <c r="N59">
        <v>46879</v>
      </c>
      <c r="O59">
        <v>4799</v>
      </c>
      <c r="W59">
        <v>129</v>
      </c>
      <c r="X59">
        <v>7096</v>
      </c>
      <c r="Y59">
        <v>217855</v>
      </c>
      <c r="Z59">
        <v>347451</v>
      </c>
      <c r="AC59" t="s">
        <v>109</v>
      </c>
    </row>
    <row r="60" spans="1:30" outlineLevel="2" x14ac:dyDescent="0.25">
      <c r="A60">
        <v>8</v>
      </c>
      <c r="B60" t="s">
        <v>101</v>
      </c>
      <c r="C60">
        <v>7</v>
      </c>
      <c r="D60" t="s">
        <v>110</v>
      </c>
      <c r="E60">
        <v>445</v>
      </c>
      <c r="F60">
        <v>655</v>
      </c>
      <c r="G60">
        <v>36637</v>
      </c>
      <c r="H60">
        <v>36227</v>
      </c>
      <c r="I60">
        <v>2710</v>
      </c>
      <c r="J60">
        <v>3618</v>
      </c>
      <c r="K60">
        <v>5234</v>
      </c>
      <c r="L60">
        <v>6719</v>
      </c>
      <c r="M60">
        <v>3470</v>
      </c>
      <c r="N60">
        <v>46904</v>
      </c>
      <c r="O60">
        <v>3732</v>
      </c>
      <c r="W60">
        <v>60</v>
      </c>
      <c r="X60">
        <v>9977</v>
      </c>
      <c r="Y60">
        <v>155288</v>
      </c>
      <c r="Z60">
        <v>289173</v>
      </c>
      <c r="AC60" t="s">
        <v>111</v>
      </c>
    </row>
    <row r="61" spans="1:30" outlineLevel="2" x14ac:dyDescent="0.25">
      <c r="A61">
        <v>8</v>
      </c>
      <c r="B61" t="s">
        <v>101</v>
      </c>
      <c r="C61">
        <v>8</v>
      </c>
      <c r="D61" t="s">
        <v>101</v>
      </c>
      <c r="E61">
        <v>300</v>
      </c>
      <c r="F61">
        <v>600</v>
      </c>
      <c r="G61">
        <v>58577</v>
      </c>
      <c r="H61">
        <v>41074</v>
      </c>
      <c r="I61">
        <v>2432</v>
      </c>
      <c r="J61">
        <v>6173</v>
      </c>
      <c r="K61">
        <v>6419</v>
      </c>
      <c r="L61">
        <v>3709</v>
      </c>
      <c r="M61">
        <v>4368</v>
      </c>
      <c r="N61">
        <v>46877</v>
      </c>
      <c r="O61">
        <v>5055</v>
      </c>
      <c r="W61">
        <v>132</v>
      </c>
      <c r="X61">
        <v>7042</v>
      </c>
      <c r="Y61">
        <v>181858</v>
      </c>
      <c r="Z61">
        <v>331730</v>
      </c>
      <c r="AC61" t="s">
        <v>112</v>
      </c>
    </row>
    <row r="62" spans="1:30" outlineLevel="2" x14ac:dyDescent="0.25">
      <c r="A62">
        <v>8</v>
      </c>
      <c r="B62" t="s">
        <v>101</v>
      </c>
      <c r="C62">
        <v>9</v>
      </c>
      <c r="D62" t="s">
        <v>113</v>
      </c>
      <c r="E62">
        <v>350</v>
      </c>
      <c r="F62">
        <v>531</v>
      </c>
      <c r="G62">
        <v>39141</v>
      </c>
      <c r="H62">
        <v>52929</v>
      </c>
      <c r="I62">
        <v>3652</v>
      </c>
      <c r="J62">
        <v>5811</v>
      </c>
      <c r="K62">
        <v>3676</v>
      </c>
      <c r="L62">
        <v>4204</v>
      </c>
      <c r="M62">
        <v>4026</v>
      </c>
      <c r="N62">
        <v>26874</v>
      </c>
      <c r="O62">
        <v>2360</v>
      </c>
      <c r="W62">
        <v>77</v>
      </c>
      <c r="X62">
        <v>11895</v>
      </c>
      <c r="Y62">
        <v>154645</v>
      </c>
      <c r="Z62">
        <v>250459</v>
      </c>
      <c r="AC62" t="s">
        <v>114</v>
      </c>
    </row>
    <row r="63" spans="1:30" outlineLevel="1" x14ac:dyDescent="0.25">
      <c r="A63" s="1" t="s">
        <v>617</v>
      </c>
      <c r="G63">
        <f t="shared" ref="G63:Z63" si="7">SUBTOTAL(9,G53:G62)</f>
        <v>378102</v>
      </c>
      <c r="H63">
        <f t="shared" si="7"/>
        <v>326675</v>
      </c>
      <c r="I63">
        <f t="shared" si="7"/>
        <v>28865</v>
      </c>
      <c r="J63">
        <f t="shared" si="7"/>
        <v>56602</v>
      </c>
      <c r="K63">
        <f t="shared" si="7"/>
        <v>54227</v>
      </c>
      <c r="L63">
        <f t="shared" si="7"/>
        <v>42469</v>
      </c>
      <c r="M63">
        <f t="shared" si="7"/>
        <v>43788</v>
      </c>
      <c r="N63">
        <f t="shared" si="7"/>
        <v>442046</v>
      </c>
      <c r="O63">
        <f t="shared" si="7"/>
        <v>44061</v>
      </c>
      <c r="P63">
        <f t="shared" si="7"/>
        <v>0</v>
      </c>
      <c r="Q63">
        <f t="shared" si="7"/>
        <v>0</v>
      </c>
      <c r="R63">
        <f t="shared" si="7"/>
        <v>0</v>
      </c>
      <c r="S63">
        <f t="shared" si="7"/>
        <v>0</v>
      </c>
      <c r="T63">
        <f t="shared" si="7"/>
        <v>0</v>
      </c>
      <c r="U63">
        <f t="shared" si="7"/>
        <v>0</v>
      </c>
      <c r="V63">
        <f t="shared" si="7"/>
        <v>0</v>
      </c>
      <c r="W63">
        <f t="shared" si="7"/>
        <v>1267</v>
      </c>
      <c r="X63">
        <f t="shared" si="7"/>
        <v>73224</v>
      </c>
      <c r="Y63">
        <f t="shared" si="7"/>
        <v>1491326</v>
      </c>
      <c r="Z63">
        <f t="shared" si="7"/>
        <v>2748296</v>
      </c>
      <c r="AD63">
        <f>SUBTOTAL(9,AD53:AD62)</f>
        <v>0</v>
      </c>
    </row>
    <row r="64" spans="1:30" outlineLevel="2" x14ac:dyDescent="0.25">
      <c r="A64">
        <v>9</v>
      </c>
      <c r="B64" t="s">
        <v>603</v>
      </c>
      <c r="C64">
        <v>0</v>
      </c>
      <c r="D64" t="s">
        <v>31</v>
      </c>
      <c r="G64">
        <v>7613</v>
      </c>
      <c r="H64">
        <v>1169</v>
      </c>
      <c r="I64">
        <v>994</v>
      </c>
      <c r="J64">
        <v>333</v>
      </c>
      <c r="K64">
        <v>931</v>
      </c>
      <c r="L64">
        <v>962</v>
      </c>
      <c r="M64">
        <v>183</v>
      </c>
      <c r="N64">
        <v>9257</v>
      </c>
      <c r="O64">
        <v>697</v>
      </c>
      <c r="W64">
        <v>49</v>
      </c>
      <c r="X64">
        <v>215</v>
      </c>
      <c r="Y64">
        <v>22403</v>
      </c>
      <c r="Z64">
        <v>28616</v>
      </c>
    </row>
    <row r="65" spans="1:29" outlineLevel="2" x14ac:dyDescent="0.25">
      <c r="A65">
        <v>9</v>
      </c>
      <c r="B65" t="s">
        <v>603</v>
      </c>
      <c r="C65">
        <v>1</v>
      </c>
      <c r="D65" t="s">
        <v>115</v>
      </c>
      <c r="E65">
        <v>223</v>
      </c>
      <c r="F65">
        <v>526</v>
      </c>
      <c r="G65">
        <v>19520</v>
      </c>
      <c r="H65">
        <v>14717</v>
      </c>
      <c r="I65">
        <v>24417</v>
      </c>
      <c r="J65">
        <v>8646</v>
      </c>
      <c r="K65">
        <v>8424</v>
      </c>
      <c r="L65">
        <v>5012</v>
      </c>
      <c r="M65">
        <v>3689</v>
      </c>
      <c r="N65">
        <v>110202</v>
      </c>
      <c r="O65">
        <v>7700</v>
      </c>
      <c r="W65">
        <v>154</v>
      </c>
      <c r="X65">
        <v>7783</v>
      </c>
      <c r="Y65">
        <v>210264</v>
      </c>
      <c r="Z65">
        <v>310869</v>
      </c>
      <c r="AC65" t="s">
        <v>116</v>
      </c>
    </row>
    <row r="66" spans="1:29" outlineLevel="2" x14ac:dyDescent="0.25">
      <c r="A66">
        <v>9</v>
      </c>
      <c r="B66" t="s">
        <v>603</v>
      </c>
      <c r="C66">
        <v>2</v>
      </c>
      <c r="D66" t="s">
        <v>115</v>
      </c>
      <c r="E66">
        <v>340</v>
      </c>
      <c r="F66">
        <v>675</v>
      </c>
      <c r="G66">
        <v>44103</v>
      </c>
      <c r="H66">
        <v>27306</v>
      </c>
      <c r="I66">
        <v>24235</v>
      </c>
      <c r="J66">
        <v>12434</v>
      </c>
      <c r="K66">
        <v>7692</v>
      </c>
      <c r="L66">
        <v>6254</v>
      </c>
      <c r="M66">
        <v>5270</v>
      </c>
      <c r="N66">
        <v>114466</v>
      </c>
      <c r="O66">
        <v>7871</v>
      </c>
      <c r="W66">
        <v>207</v>
      </c>
      <c r="X66">
        <v>9470</v>
      </c>
      <c r="Y66">
        <v>259308</v>
      </c>
      <c r="Z66">
        <v>367043</v>
      </c>
      <c r="AC66" t="s">
        <v>117</v>
      </c>
    </row>
    <row r="67" spans="1:29" outlineLevel="2" x14ac:dyDescent="0.25">
      <c r="A67">
        <v>9</v>
      </c>
      <c r="B67" t="s">
        <v>603</v>
      </c>
      <c r="C67">
        <v>3</v>
      </c>
      <c r="D67" t="s">
        <v>118</v>
      </c>
      <c r="E67">
        <v>347</v>
      </c>
      <c r="F67">
        <v>689</v>
      </c>
      <c r="G67">
        <v>47921</v>
      </c>
      <c r="H67">
        <v>26479</v>
      </c>
      <c r="I67">
        <v>18756</v>
      </c>
      <c r="J67">
        <v>12716</v>
      </c>
      <c r="K67">
        <v>9181</v>
      </c>
      <c r="L67">
        <v>7737</v>
      </c>
      <c r="M67">
        <v>5097</v>
      </c>
      <c r="N67">
        <v>124656</v>
      </c>
      <c r="O67">
        <v>8372</v>
      </c>
      <c r="W67">
        <v>260</v>
      </c>
      <c r="X67">
        <v>9909</v>
      </c>
      <c r="Y67">
        <v>271084</v>
      </c>
      <c r="Z67">
        <v>378726</v>
      </c>
      <c r="AC67" t="s">
        <v>119</v>
      </c>
    </row>
    <row r="68" spans="1:29" outlineLevel="2" x14ac:dyDescent="0.25">
      <c r="A68">
        <v>9</v>
      </c>
      <c r="B68" t="s">
        <v>603</v>
      </c>
      <c r="C68">
        <v>4</v>
      </c>
      <c r="D68" t="s">
        <v>120</v>
      </c>
      <c r="E68">
        <v>171</v>
      </c>
      <c r="F68">
        <v>463</v>
      </c>
      <c r="G68">
        <v>18723</v>
      </c>
      <c r="H68">
        <v>12667</v>
      </c>
      <c r="I68">
        <v>25411</v>
      </c>
      <c r="J68">
        <v>8181</v>
      </c>
      <c r="K68">
        <v>8807</v>
      </c>
      <c r="L68">
        <v>5284</v>
      </c>
      <c r="M68">
        <v>3126</v>
      </c>
      <c r="N68">
        <v>98112</v>
      </c>
      <c r="O68">
        <v>6589</v>
      </c>
      <c r="W68">
        <v>118</v>
      </c>
      <c r="X68">
        <v>7443</v>
      </c>
      <c r="Y68">
        <v>194461</v>
      </c>
      <c r="Z68">
        <v>280449</v>
      </c>
      <c r="AC68" t="s">
        <v>121</v>
      </c>
    </row>
    <row r="69" spans="1:29" outlineLevel="2" x14ac:dyDescent="0.25">
      <c r="A69">
        <v>9</v>
      </c>
      <c r="B69" t="s">
        <v>603</v>
      </c>
      <c r="C69">
        <v>5</v>
      </c>
      <c r="D69" t="s">
        <v>122</v>
      </c>
      <c r="E69">
        <v>167</v>
      </c>
      <c r="F69">
        <v>446</v>
      </c>
      <c r="G69">
        <v>37676</v>
      </c>
      <c r="H69">
        <v>19157</v>
      </c>
      <c r="I69">
        <v>11036</v>
      </c>
      <c r="J69">
        <v>9885</v>
      </c>
      <c r="K69">
        <v>6546</v>
      </c>
      <c r="L69">
        <v>5338</v>
      </c>
      <c r="M69">
        <v>2974</v>
      </c>
      <c r="N69">
        <v>84261</v>
      </c>
      <c r="O69">
        <v>5669</v>
      </c>
      <c r="W69">
        <v>150</v>
      </c>
      <c r="X69">
        <v>7730</v>
      </c>
      <c r="Y69">
        <v>190422</v>
      </c>
      <c r="Z69">
        <v>269909</v>
      </c>
      <c r="AC69" t="s">
        <v>123</v>
      </c>
    </row>
    <row r="70" spans="1:29" outlineLevel="2" x14ac:dyDescent="0.25">
      <c r="A70">
        <v>9</v>
      </c>
      <c r="B70" t="s">
        <v>603</v>
      </c>
      <c r="C70">
        <v>6</v>
      </c>
      <c r="D70" t="s">
        <v>124</v>
      </c>
      <c r="E70">
        <v>247</v>
      </c>
      <c r="F70">
        <v>555</v>
      </c>
      <c r="G70">
        <v>46108</v>
      </c>
      <c r="H70">
        <v>29948</v>
      </c>
      <c r="I70">
        <v>12988</v>
      </c>
      <c r="J70">
        <v>10021</v>
      </c>
      <c r="K70">
        <v>7165</v>
      </c>
      <c r="L70">
        <v>8003</v>
      </c>
      <c r="M70">
        <v>3290</v>
      </c>
      <c r="N70">
        <v>95054</v>
      </c>
      <c r="O70">
        <v>5865</v>
      </c>
      <c r="W70">
        <v>158</v>
      </c>
      <c r="X70">
        <v>8466</v>
      </c>
      <c r="Y70">
        <v>227066</v>
      </c>
      <c r="Z70">
        <v>315711</v>
      </c>
      <c r="AC70" t="s">
        <v>125</v>
      </c>
    </row>
    <row r="71" spans="1:29" outlineLevel="2" x14ac:dyDescent="0.25">
      <c r="A71">
        <v>9</v>
      </c>
      <c r="B71" t="s">
        <v>603</v>
      </c>
      <c r="C71">
        <v>7</v>
      </c>
      <c r="D71" t="s">
        <v>115</v>
      </c>
      <c r="E71">
        <v>295</v>
      </c>
      <c r="F71">
        <v>636</v>
      </c>
      <c r="G71">
        <v>28246</v>
      </c>
      <c r="H71">
        <v>24408</v>
      </c>
      <c r="I71">
        <v>35434</v>
      </c>
      <c r="J71">
        <v>11291</v>
      </c>
      <c r="K71">
        <v>8015</v>
      </c>
      <c r="L71">
        <v>7103</v>
      </c>
      <c r="M71">
        <v>4473</v>
      </c>
      <c r="N71">
        <v>125801</v>
      </c>
      <c r="O71">
        <v>8073</v>
      </c>
      <c r="W71">
        <v>218</v>
      </c>
      <c r="X71">
        <v>9652</v>
      </c>
      <c r="Y71">
        <v>262714</v>
      </c>
      <c r="Z71">
        <v>367201</v>
      </c>
      <c r="AC71" t="s">
        <v>126</v>
      </c>
    </row>
    <row r="72" spans="1:29" outlineLevel="2" x14ac:dyDescent="0.25">
      <c r="A72">
        <v>9</v>
      </c>
      <c r="B72" t="s">
        <v>603</v>
      </c>
      <c r="C72">
        <v>8</v>
      </c>
      <c r="D72" t="s">
        <v>110</v>
      </c>
      <c r="E72">
        <v>226</v>
      </c>
      <c r="F72">
        <v>481</v>
      </c>
      <c r="G72">
        <v>22499</v>
      </c>
      <c r="H72">
        <v>22261</v>
      </c>
      <c r="I72">
        <v>19045</v>
      </c>
      <c r="J72">
        <v>9082</v>
      </c>
      <c r="K72">
        <v>6196</v>
      </c>
      <c r="L72">
        <v>5131</v>
      </c>
      <c r="M72">
        <v>3388</v>
      </c>
      <c r="N72">
        <v>85326</v>
      </c>
      <c r="O72">
        <v>6304</v>
      </c>
      <c r="W72">
        <v>204</v>
      </c>
      <c r="X72">
        <v>7540</v>
      </c>
      <c r="Y72">
        <v>186976</v>
      </c>
      <c r="Z72">
        <v>278649</v>
      </c>
      <c r="AC72" t="s">
        <v>127</v>
      </c>
    </row>
    <row r="73" spans="1:29" outlineLevel="2" x14ac:dyDescent="0.25">
      <c r="A73">
        <v>9</v>
      </c>
      <c r="B73" t="s">
        <v>603</v>
      </c>
      <c r="C73">
        <v>9</v>
      </c>
      <c r="D73" t="s">
        <v>128</v>
      </c>
      <c r="E73">
        <v>145</v>
      </c>
      <c r="F73">
        <v>474</v>
      </c>
      <c r="G73">
        <v>17408</v>
      </c>
      <c r="H73">
        <v>16256</v>
      </c>
      <c r="I73">
        <v>13783</v>
      </c>
      <c r="J73">
        <v>14481</v>
      </c>
      <c r="K73">
        <v>7904</v>
      </c>
      <c r="L73">
        <v>6046</v>
      </c>
      <c r="M73">
        <v>4521</v>
      </c>
      <c r="N73">
        <v>100711</v>
      </c>
      <c r="O73">
        <v>6736</v>
      </c>
      <c r="W73">
        <v>130</v>
      </c>
      <c r="X73">
        <v>8767</v>
      </c>
      <c r="Y73">
        <v>196743</v>
      </c>
      <c r="Z73">
        <v>294302</v>
      </c>
      <c r="AC73" t="s">
        <v>129</v>
      </c>
    </row>
    <row r="74" spans="1:29" outlineLevel="2" x14ac:dyDescent="0.25">
      <c r="A74">
        <v>9</v>
      </c>
      <c r="B74" t="s">
        <v>603</v>
      </c>
      <c r="C74">
        <v>10</v>
      </c>
      <c r="D74" t="s">
        <v>130</v>
      </c>
      <c r="E74">
        <v>257</v>
      </c>
      <c r="F74">
        <v>555</v>
      </c>
      <c r="G74">
        <v>67760</v>
      </c>
      <c r="H74">
        <v>26904</v>
      </c>
      <c r="I74">
        <v>8628</v>
      </c>
      <c r="J74">
        <v>9894</v>
      </c>
      <c r="K74">
        <v>6248</v>
      </c>
      <c r="L74">
        <v>6248</v>
      </c>
      <c r="M74">
        <v>3791</v>
      </c>
      <c r="N74">
        <v>82721</v>
      </c>
      <c r="O74">
        <v>5389</v>
      </c>
      <c r="W74">
        <v>204</v>
      </c>
      <c r="X74">
        <v>7603</v>
      </c>
      <c r="Y74">
        <v>225390</v>
      </c>
      <c r="Z74">
        <v>319499</v>
      </c>
      <c r="AC74" t="s">
        <v>131</v>
      </c>
    </row>
    <row r="75" spans="1:29" outlineLevel="2" x14ac:dyDescent="0.25">
      <c r="A75">
        <v>9</v>
      </c>
      <c r="B75" t="s">
        <v>603</v>
      </c>
      <c r="C75">
        <v>11</v>
      </c>
      <c r="D75" t="s">
        <v>132</v>
      </c>
      <c r="E75">
        <v>254</v>
      </c>
      <c r="F75">
        <v>529</v>
      </c>
      <c r="G75">
        <v>26946</v>
      </c>
      <c r="H75">
        <v>20500</v>
      </c>
      <c r="I75">
        <v>37945</v>
      </c>
      <c r="J75">
        <v>8824</v>
      </c>
      <c r="K75">
        <v>6501</v>
      </c>
      <c r="L75">
        <v>5780</v>
      </c>
      <c r="M75">
        <v>3534</v>
      </c>
      <c r="N75">
        <v>92729</v>
      </c>
      <c r="O75">
        <v>5979</v>
      </c>
      <c r="W75">
        <v>156</v>
      </c>
      <c r="X75">
        <v>8119</v>
      </c>
      <c r="Y75">
        <v>217013</v>
      </c>
      <c r="Z75">
        <v>306332</v>
      </c>
      <c r="AC75" t="s">
        <v>133</v>
      </c>
    </row>
    <row r="76" spans="1:29" outlineLevel="2" x14ac:dyDescent="0.25">
      <c r="A76">
        <v>9</v>
      </c>
      <c r="B76" t="s">
        <v>603</v>
      </c>
      <c r="C76">
        <v>12</v>
      </c>
      <c r="D76" t="s">
        <v>110</v>
      </c>
      <c r="E76">
        <v>245</v>
      </c>
      <c r="F76">
        <v>520</v>
      </c>
      <c r="G76">
        <v>39631</v>
      </c>
      <c r="H76">
        <v>25416</v>
      </c>
      <c r="I76">
        <v>8749</v>
      </c>
      <c r="J76">
        <v>9686</v>
      </c>
      <c r="K76">
        <v>6210</v>
      </c>
      <c r="L76">
        <v>6010</v>
      </c>
      <c r="M76">
        <v>3434</v>
      </c>
      <c r="N76">
        <v>88291</v>
      </c>
      <c r="O76">
        <v>5527</v>
      </c>
      <c r="W76">
        <v>249</v>
      </c>
      <c r="X76">
        <v>7381</v>
      </c>
      <c r="Y76">
        <v>200584</v>
      </c>
      <c r="Z76">
        <v>298033</v>
      </c>
      <c r="AC76" t="s">
        <v>134</v>
      </c>
    </row>
    <row r="77" spans="1:29" outlineLevel="2" x14ac:dyDescent="0.25">
      <c r="A77">
        <v>9</v>
      </c>
      <c r="B77" t="s">
        <v>603</v>
      </c>
      <c r="C77">
        <v>13</v>
      </c>
      <c r="D77" t="s">
        <v>135</v>
      </c>
      <c r="E77">
        <v>299</v>
      </c>
      <c r="F77">
        <v>627</v>
      </c>
      <c r="G77">
        <v>32070</v>
      </c>
      <c r="H77">
        <v>22488</v>
      </c>
      <c r="I77">
        <v>34148</v>
      </c>
      <c r="J77">
        <v>11333</v>
      </c>
      <c r="K77">
        <v>7969</v>
      </c>
      <c r="L77">
        <v>6264</v>
      </c>
      <c r="M77">
        <v>4242</v>
      </c>
      <c r="N77">
        <v>120451</v>
      </c>
      <c r="O77">
        <v>7127</v>
      </c>
      <c r="W77">
        <v>178</v>
      </c>
      <c r="X77">
        <v>9245</v>
      </c>
      <c r="Y77">
        <v>255515</v>
      </c>
      <c r="Z77">
        <v>357004</v>
      </c>
      <c r="AC77" t="s">
        <v>136</v>
      </c>
    </row>
    <row r="78" spans="1:29" outlineLevel="2" x14ac:dyDescent="0.25">
      <c r="A78">
        <v>9</v>
      </c>
      <c r="B78" t="s">
        <v>603</v>
      </c>
      <c r="C78">
        <v>14</v>
      </c>
      <c r="D78" t="s">
        <v>122</v>
      </c>
      <c r="E78">
        <v>187</v>
      </c>
      <c r="F78">
        <v>459</v>
      </c>
      <c r="G78">
        <v>30663</v>
      </c>
      <c r="H78">
        <v>17202</v>
      </c>
      <c r="I78">
        <v>11497</v>
      </c>
      <c r="J78">
        <v>8969</v>
      </c>
      <c r="K78">
        <v>6647</v>
      </c>
      <c r="L78">
        <v>5432</v>
      </c>
      <c r="M78">
        <v>3034</v>
      </c>
      <c r="N78">
        <v>94573</v>
      </c>
      <c r="O78">
        <v>5655</v>
      </c>
      <c r="W78">
        <v>189</v>
      </c>
      <c r="X78">
        <v>7226</v>
      </c>
      <c r="Y78">
        <v>191087</v>
      </c>
      <c r="Z78">
        <v>269751</v>
      </c>
      <c r="AC78" t="s">
        <v>137</v>
      </c>
    </row>
    <row r="79" spans="1:29" outlineLevel="2" x14ac:dyDescent="0.25">
      <c r="A79">
        <v>9</v>
      </c>
      <c r="B79" t="s">
        <v>603</v>
      </c>
      <c r="C79">
        <v>15</v>
      </c>
      <c r="D79" t="s">
        <v>138</v>
      </c>
      <c r="E79">
        <v>254</v>
      </c>
      <c r="F79">
        <v>617</v>
      </c>
      <c r="G79">
        <v>99389</v>
      </c>
      <c r="H79">
        <v>34505</v>
      </c>
      <c r="I79">
        <v>8393</v>
      </c>
      <c r="J79">
        <v>11616</v>
      </c>
      <c r="K79">
        <v>5282</v>
      </c>
      <c r="L79">
        <v>7549</v>
      </c>
      <c r="M79">
        <v>3962</v>
      </c>
      <c r="N79">
        <v>88258</v>
      </c>
      <c r="O79">
        <v>5155</v>
      </c>
      <c r="W79">
        <v>296</v>
      </c>
      <c r="X79">
        <v>8636</v>
      </c>
      <c r="Y79">
        <v>273041</v>
      </c>
      <c r="Z79">
        <v>367723</v>
      </c>
      <c r="AC79" t="s">
        <v>139</v>
      </c>
    </row>
    <row r="80" spans="1:29" outlineLevel="2" x14ac:dyDescent="0.25">
      <c r="A80">
        <v>9</v>
      </c>
      <c r="B80" t="s">
        <v>603</v>
      </c>
      <c r="C80">
        <v>16</v>
      </c>
      <c r="D80" t="s">
        <v>140</v>
      </c>
      <c r="E80">
        <v>250</v>
      </c>
      <c r="F80">
        <v>559</v>
      </c>
      <c r="G80">
        <v>38108</v>
      </c>
      <c r="H80">
        <v>20425</v>
      </c>
      <c r="I80">
        <v>28608</v>
      </c>
      <c r="J80">
        <v>10271</v>
      </c>
      <c r="K80">
        <v>7750</v>
      </c>
      <c r="L80">
        <v>6496</v>
      </c>
      <c r="M80">
        <v>3730</v>
      </c>
      <c r="N80">
        <v>100155</v>
      </c>
      <c r="O80">
        <v>6619</v>
      </c>
      <c r="W80">
        <v>194</v>
      </c>
      <c r="X80">
        <v>9091</v>
      </c>
      <c r="Y80">
        <v>231447</v>
      </c>
      <c r="Z80">
        <v>326967</v>
      </c>
      <c r="AC80" t="s">
        <v>141</v>
      </c>
    </row>
    <row r="81" spans="1:30" outlineLevel="2" x14ac:dyDescent="0.25">
      <c r="A81">
        <v>9</v>
      </c>
      <c r="B81" t="s">
        <v>603</v>
      </c>
      <c r="C81">
        <v>17</v>
      </c>
      <c r="D81" t="s">
        <v>142</v>
      </c>
      <c r="E81">
        <v>170</v>
      </c>
      <c r="F81">
        <v>515</v>
      </c>
      <c r="G81">
        <v>50068</v>
      </c>
      <c r="H81">
        <v>31222</v>
      </c>
      <c r="I81">
        <v>18767</v>
      </c>
      <c r="J81">
        <v>9172</v>
      </c>
      <c r="K81">
        <v>7063</v>
      </c>
      <c r="L81">
        <v>6046</v>
      </c>
      <c r="M81">
        <v>3798</v>
      </c>
      <c r="N81">
        <v>86780</v>
      </c>
      <c r="O81">
        <v>6548</v>
      </c>
      <c r="W81">
        <v>94</v>
      </c>
      <c r="X81">
        <v>8599</v>
      </c>
      <c r="Y81">
        <v>228157</v>
      </c>
      <c r="Z81">
        <v>320805</v>
      </c>
      <c r="AC81" t="s">
        <v>143</v>
      </c>
    </row>
    <row r="82" spans="1:30" outlineLevel="2" x14ac:dyDescent="0.25">
      <c r="A82">
        <v>9</v>
      </c>
      <c r="B82" t="s">
        <v>603</v>
      </c>
      <c r="C82">
        <v>18</v>
      </c>
      <c r="D82" t="s">
        <v>120</v>
      </c>
      <c r="E82">
        <v>261</v>
      </c>
      <c r="F82">
        <v>561</v>
      </c>
      <c r="G82">
        <v>31952</v>
      </c>
      <c r="H82">
        <v>19982</v>
      </c>
      <c r="I82">
        <v>29110</v>
      </c>
      <c r="J82">
        <v>10923</v>
      </c>
      <c r="K82">
        <v>8700</v>
      </c>
      <c r="L82">
        <v>6706</v>
      </c>
      <c r="M82">
        <v>3877</v>
      </c>
      <c r="N82">
        <v>104264</v>
      </c>
      <c r="O82">
        <v>7287</v>
      </c>
      <c r="W82">
        <v>241</v>
      </c>
      <c r="X82">
        <v>9099</v>
      </c>
      <c r="Y82">
        <v>232141</v>
      </c>
      <c r="Z82">
        <v>321491</v>
      </c>
      <c r="AC82" t="s">
        <v>144</v>
      </c>
    </row>
    <row r="83" spans="1:30" outlineLevel="2" x14ac:dyDescent="0.25">
      <c r="A83">
        <v>9</v>
      </c>
      <c r="B83" t="s">
        <v>603</v>
      </c>
      <c r="C83">
        <v>19</v>
      </c>
      <c r="D83" t="s">
        <v>120</v>
      </c>
      <c r="E83">
        <v>226</v>
      </c>
      <c r="F83">
        <v>513</v>
      </c>
      <c r="G83">
        <v>20200</v>
      </c>
      <c r="H83">
        <v>15960</v>
      </c>
      <c r="I83">
        <v>29214</v>
      </c>
      <c r="J83">
        <v>9362</v>
      </c>
      <c r="K83">
        <v>9007</v>
      </c>
      <c r="L83">
        <v>5919</v>
      </c>
      <c r="M83">
        <v>3214</v>
      </c>
      <c r="N83">
        <v>105411</v>
      </c>
      <c r="O83">
        <v>7066</v>
      </c>
      <c r="W83">
        <v>192</v>
      </c>
      <c r="X83">
        <v>8332</v>
      </c>
      <c r="Y83">
        <v>213877</v>
      </c>
      <c r="Z83">
        <v>299307</v>
      </c>
      <c r="AC83" t="s">
        <v>145</v>
      </c>
    </row>
    <row r="84" spans="1:30" outlineLevel="2" x14ac:dyDescent="0.25">
      <c r="A84">
        <v>9</v>
      </c>
      <c r="B84" t="s">
        <v>603</v>
      </c>
      <c r="C84">
        <v>20</v>
      </c>
      <c r="D84" t="s">
        <v>120</v>
      </c>
      <c r="E84">
        <v>199</v>
      </c>
      <c r="F84">
        <v>473</v>
      </c>
      <c r="G84">
        <v>15778</v>
      </c>
      <c r="H84">
        <v>14612</v>
      </c>
      <c r="I84">
        <v>31347</v>
      </c>
      <c r="J84">
        <v>8012</v>
      </c>
      <c r="K84">
        <v>8116</v>
      </c>
      <c r="L84">
        <v>5559</v>
      </c>
      <c r="M84">
        <v>3028</v>
      </c>
      <c r="N84">
        <v>99304</v>
      </c>
      <c r="O84">
        <v>6418</v>
      </c>
      <c r="W84">
        <v>110</v>
      </c>
      <c r="X84">
        <v>7826</v>
      </c>
      <c r="Y84">
        <v>200110</v>
      </c>
      <c r="Z84">
        <v>286303</v>
      </c>
      <c r="AC84" t="s">
        <v>146</v>
      </c>
    </row>
    <row r="85" spans="1:30" outlineLevel="2" x14ac:dyDescent="0.25">
      <c r="A85">
        <v>9</v>
      </c>
      <c r="B85" t="s">
        <v>603</v>
      </c>
      <c r="C85">
        <v>21</v>
      </c>
      <c r="D85" t="s">
        <v>147</v>
      </c>
      <c r="E85">
        <v>130</v>
      </c>
      <c r="F85">
        <v>483</v>
      </c>
      <c r="G85">
        <v>16394</v>
      </c>
      <c r="H85">
        <v>18666</v>
      </c>
      <c r="I85">
        <v>10540</v>
      </c>
      <c r="J85">
        <v>11253</v>
      </c>
      <c r="K85">
        <v>9696</v>
      </c>
      <c r="L85">
        <v>11617</v>
      </c>
      <c r="M85">
        <v>4409</v>
      </c>
      <c r="N85">
        <v>103186</v>
      </c>
      <c r="O85">
        <v>8505</v>
      </c>
      <c r="W85">
        <v>160</v>
      </c>
      <c r="X85">
        <v>10047</v>
      </c>
      <c r="Y85">
        <v>204473</v>
      </c>
      <c r="Z85">
        <v>314624</v>
      </c>
      <c r="AC85" t="s">
        <v>148</v>
      </c>
    </row>
    <row r="86" spans="1:30" outlineLevel="2" x14ac:dyDescent="0.25">
      <c r="A86">
        <v>9</v>
      </c>
      <c r="B86" t="s">
        <v>603</v>
      </c>
      <c r="C86">
        <v>22</v>
      </c>
      <c r="D86" t="s">
        <v>120</v>
      </c>
      <c r="E86">
        <v>146</v>
      </c>
      <c r="F86">
        <v>443</v>
      </c>
      <c r="G86">
        <v>10563</v>
      </c>
      <c r="H86">
        <v>9591</v>
      </c>
      <c r="I86">
        <v>32999</v>
      </c>
      <c r="J86">
        <v>6845</v>
      </c>
      <c r="K86">
        <v>9289</v>
      </c>
      <c r="L86">
        <v>5547</v>
      </c>
      <c r="M86">
        <v>2786</v>
      </c>
      <c r="N86">
        <v>97345</v>
      </c>
      <c r="O86">
        <v>6370</v>
      </c>
      <c r="W86">
        <v>115</v>
      </c>
      <c r="X86">
        <v>7653</v>
      </c>
      <c r="Y86">
        <v>189103</v>
      </c>
      <c r="Z86">
        <v>282855</v>
      </c>
      <c r="AC86" t="s">
        <v>149</v>
      </c>
    </row>
    <row r="87" spans="1:30" outlineLevel="2" x14ac:dyDescent="0.25">
      <c r="A87">
        <v>9</v>
      </c>
      <c r="B87" t="s">
        <v>603</v>
      </c>
      <c r="C87">
        <v>23</v>
      </c>
      <c r="D87" t="s">
        <v>150</v>
      </c>
      <c r="E87">
        <v>247</v>
      </c>
      <c r="F87">
        <v>602</v>
      </c>
      <c r="G87">
        <v>44352</v>
      </c>
      <c r="H87">
        <v>23498</v>
      </c>
      <c r="I87">
        <v>37589</v>
      </c>
      <c r="J87">
        <v>9937</v>
      </c>
      <c r="K87">
        <v>7435</v>
      </c>
      <c r="L87">
        <v>6717</v>
      </c>
      <c r="M87">
        <v>3963</v>
      </c>
      <c r="N87">
        <v>113149</v>
      </c>
      <c r="O87">
        <v>6560</v>
      </c>
      <c r="W87">
        <v>199</v>
      </c>
      <c r="X87">
        <v>9648</v>
      </c>
      <c r="Y87">
        <v>263047</v>
      </c>
      <c r="Z87">
        <v>358453</v>
      </c>
      <c r="AC87" t="s">
        <v>151</v>
      </c>
    </row>
    <row r="88" spans="1:30" outlineLevel="2" x14ac:dyDescent="0.25">
      <c r="A88">
        <v>9</v>
      </c>
      <c r="B88" t="s">
        <v>603</v>
      </c>
      <c r="C88">
        <v>24</v>
      </c>
      <c r="D88" t="s">
        <v>150</v>
      </c>
      <c r="E88">
        <v>241</v>
      </c>
      <c r="F88">
        <v>575</v>
      </c>
      <c r="G88">
        <v>49787</v>
      </c>
      <c r="H88">
        <v>26280</v>
      </c>
      <c r="I88">
        <v>24711</v>
      </c>
      <c r="J88">
        <v>11863</v>
      </c>
      <c r="K88">
        <v>7447</v>
      </c>
      <c r="L88">
        <v>6385</v>
      </c>
      <c r="M88">
        <v>5220</v>
      </c>
      <c r="N88">
        <v>96422</v>
      </c>
      <c r="O88">
        <v>7025</v>
      </c>
      <c r="W88">
        <v>295</v>
      </c>
      <c r="X88">
        <v>9494</v>
      </c>
      <c r="Y88">
        <v>244929</v>
      </c>
      <c r="Z88">
        <v>336250</v>
      </c>
      <c r="AC88" t="s">
        <v>152</v>
      </c>
    </row>
    <row r="89" spans="1:30" outlineLevel="1" x14ac:dyDescent="0.25">
      <c r="A89" s="1" t="s">
        <v>618</v>
      </c>
      <c r="G89">
        <f t="shared" ref="G89:Z89" si="8">SUBTOTAL(9,G64:G88)</f>
        <v>863478</v>
      </c>
      <c r="H89">
        <f t="shared" si="8"/>
        <v>521619</v>
      </c>
      <c r="I89">
        <f t="shared" si="8"/>
        <v>538344</v>
      </c>
      <c r="J89">
        <f t="shared" si="8"/>
        <v>245030</v>
      </c>
      <c r="K89">
        <f t="shared" si="8"/>
        <v>184221</v>
      </c>
      <c r="L89">
        <f t="shared" si="8"/>
        <v>155145</v>
      </c>
      <c r="M89">
        <f t="shared" si="8"/>
        <v>92033</v>
      </c>
      <c r="N89">
        <f t="shared" si="8"/>
        <v>2420885</v>
      </c>
      <c r="O89">
        <f t="shared" si="8"/>
        <v>161106</v>
      </c>
      <c r="P89">
        <f t="shared" si="8"/>
        <v>0</v>
      </c>
      <c r="Q89">
        <f t="shared" si="8"/>
        <v>0</v>
      </c>
      <c r="R89">
        <f t="shared" si="8"/>
        <v>0</v>
      </c>
      <c r="S89">
        <f t="shared" si="8"/>
        <v>0</v>
      </c>
      <c r="T89">
        <f t="shared" si="8"/>
        <v>0</v>
      </c>
      <c r="U89">
        <f t="shared" si="8"/>
        <v>0</v>
      </c>
      <c r="V89">
        <f t="shared" si="8"/>
        <v>0</v>
      </c>
      <c r="W89">
        <f t="shared" si="8"/>
        <v>4520</v>
      </c>
      <c r="X89">
        <f t="shared" si="8"/>
        <v>204974</v>
      </c>
      <c r="Y89">
        <f t="shared" si="8"/>
        <v>5391355</v>
      </c>
      <c r="Z89">
        <f t="shared" si="8"/>
        <v>7656872</v>
      </c>
      <c r="AD89">
        <f>SUBTOTAL(9,AD64:AD88)</f>
        <v>0</v>
      </c>
    </row>
    <row r="90" spans="1:30" outlineLevel="2" x14ac:dyDescent="0.25">
      <c r="A90">
        <v>10</v>
      </c>
      <c r="B90" t="s">
        <v>153</v>
      </c>
      <c r="C90">
        <v>0</v>
      </c>
      <c r="D90" t="s">
        <v>31</v>
      </c>
      <c r="G90">
        <v>419</v>
      </c>
      <c r="H90">
        <v>127</v>
      </c>
      <c r="I90">
        <v>44</v>
      </c>
      <c r="J90">
        <v>37</v>
      </c>
      <c r="K90">
        <v>171</v>
      </c>
      <c r="L90">
        <v>63</v>
      </c>
      <c r="M90">
        <v>15</v>
      </c>
      <c r="N90">
        <v>1013</v>
      </c>
      <c r="O90">
        <v>57</v>
      </c>
      <c r="W90">
        <v>1</v>
      </c>
      <c r="X90">
        <v>37</v>
      </c>
      <c r="Y90">
        <v>1984</v>
      </c>
      <c r="Z90">
        <v>4783</v>
      </c>
    </row>
    <row r="91" spans="1:30" outlineLevel="2" x14ac:dyDescent="0.25">
      <c r="A91">
        <v>10</v>
      </c>
      <c r="B91" t="s">
        <v>153</v>
      </c>
      <c r="C91">
        <v>1</v>
      </c>
      <c r="D91" t="s">
        <v>154</v>
      </c>
      <c r="E91">
        <v>385</v>
      </c>
      <c r="F91">
        <v>657</v>
      </c>
      <c r="G91">
        <v>43130</v>
      </c>
      <c r="H91">
        <v>41404</v>
      </c>
      <c r="I91">
        <v>2741</v>
      </c>
      <c r="J91">
        <v>8568</v>
      </c>
      <c r="K91">
        <v>16626</v>
      </c>
      <c r="L91">
        <v>6435</v>
      </c>
      <c r="M91">
        <v>3500</v>
      </c>
      <c r="N91">
        <v>39103</v>
      </c>
      <c r="O91">
        <v>3784</v>
      </c>
      <c r="W91">
        <v>75</v>
      </c>
      <c r="X91">
        <v>7060</v>
      </c>
      <c r="Y91">
        <v>172426</v>
      </c>
      <c r="Z91">
        <v>315480</v>
      </c>
      <c r="AC91" t="s">
        <v>155</v>
      </c>
    </row>
    <row r="92" spans="1:30" outlineLevel="2" x14ac:dyDescent="0.25">
      <c r="A92">
        <v>10</v>
      </c>
      <c r="B92" t="s">
        <v>153</v>
      </c>
      <c r="C92">
        <v>2</v>
      </c>
      <c r="D92" t="s">
        <v>156</v>
      </c>
      <c r="E92">
        <v>351</v>
      </c>
      <c r="F92">
        <v>630</v>
      </c>
      <c r="G92">
        <v>38540</v>
      </c>
      <c r="H92">
        <v>42907</v>
      </c>
      <c r="I92">
        <v>2493</v>
      </c>
      <c r="J92">
        <v>4485</v>
      </c>
      <c r="K92">
        <v>8501</v>
      </c>
      <c r="L92">
        <v>4621</v>
      </c>
      <c r="M92">
        <v>2992</v>
      </c>
      <c r="N92">
        <v>71365</v>
      </c>
      <c r="O92">
        <v>4683</v>
      </c>
      <c r="W92">
        <v>55</v>
      </c>
      <c r="X92">
        <v>5596</v>
      </c>
      <c r="Y92">
        <v>186238</v>
      </c>
      <c r="Z92">
        <v>322807</v>
      </c>
      <c r="AC92" t="s">
        <v>157</v>
      </c>
    </row>
    <row r="93" spans="1:30" outlineLevel="2" x14ac:dyDescent="0.25">
      <c r="A93">
        <v>10</v>
      </c>
      <c r="B93" t="s">
        <v>153</v>
      </c>
      <c r="C93">
        <v>3</v>
      </c>
      <c r="D93" t="s">
        <v>158</v>
      </c>
      <c r="E93">
        <v>387</v>
      </c>
      <c r="F93">
        <v>638</v>
      </c>
      <c r="G93">
        <v>40893</v>
      </c>
      <c r="H93">
        <v>41284</v>
      </c>
      <c r="I93">
        <v>5579</v>
      </c>
      <c r="J93">
        <v>6917</v>
      </c>
      <c r="K93">
        <v>12792</v>
      </c>
      <c r="L93">
        <v>3969</v>
      </c>
      <c r="M93">
        <v>2766</v>
      </c>
      <c r="N93">
        <v>52878</v>
      </c>
      <c r="O93">
        <v>4853</v>
      </c>
      <c r="W93">
        <v>50</v>
      </c>
      <c r="X93">
        <v>6918</v>
      </c>
      <c r="Y93">
        <v>178899</v>
      </c>
      <c r="Z93">
        <v>311975</v>
      </c>
      <c r="AC93" t="s">
        <v>159</v>
      </c>
    </row>
    <row r="94" spans="1:30" outlineLevel="2" x14ac:dyDescent="0.25">
      <c r="A94">
        <v>10</v>
      </c>
      <c r="B94" t="s">
        <v>153</v>
      </c>
      <c r="C94">
        <v>4</v>
      </c>
      <c r="D94" t="s">
        <v>154</v>
      </c>
      <c r="E94">
        <v>231</v>
      </c>
      <c r="F94">
        <v>554</v>
      </c>
      <c r="G94">
        <v>56187</v>
      </c>
      <c r="H94">
        <v>30726</v>
      </c>
      <c r="I94">
        <v>3721</v>
      </c>
      <c r="J94">
        <v>6509</v>
      </c>
      <c r="K94">
        <v>22443</v>
      </c>
      <c r="L94">
        <v>13550</v>
      </c>
      <c r="M94">
        <v>5286</v>
      </c>
      <c r="N94">
        <v>41428</v>
      </c>
      <c r="O94">
        <v>3790</v>
      </c>
      <c r="W94">
        <v>109</v>
      </c>
      <c r="X94">
        <v>5998</v>
      </c>
      <c r="Y94">
        <v>189747</v>
      </c>
      <c r="Z94">
        <v>329417</v>
      </c>
      <c r="AC94" t="s">
        <v>160</v>
      </c>
    </row>
    <row r="95" spans="1:30" outlineLevel="1" x14ac:dyDescent="0.25">
      <c r="A95" s="1" t="s">
        <v>619</v>
      </c>
      <c r="G95">
        <f t="shared" ref="G95:Z95" si="9">SUBTOTAL(9,G90:G94)</f>
        <v>179169</v>
      </c>
      <c r="H95">
        <f t="shared" si="9"/>
        <v>156448</v>
      </c>
      <c r="I95">
        <f t="shared" si="9"/>
        <v>14578</v>
      </c>
      <c r="J95">
        <f t="shared" si="9"/>
        <v>26516</v>
      </c>
      <c r="K95">
        <f t="shared" si="9"/>
        <v>60533</v>
      </c>
      <c r="L95">
        <f t="shared" si="9"/>
        <v>28638</v>
      </c>
      <c r="M95">
        <f t="shared" si="9"/>
        <v>14559</v>
      </c>
      <c r="N95">
        <f t="shared" si="9"/>
        <v>205787</v>
      </c>
      <c r="O95">
        <f t="shared" si="9"/>
        <v>17167</v>
      </c>
      <c r="P95">
        <f t="shared" si="9"/>
        <v>0</v>
      </c>
      <c r="Q95">
        <f t="shared" si="9"/>
        <v>0</v>
      </c>
      <c r="R95">
        <f t="shared" si="9"/>
        <v>0</v>
      </c>
      <c r="S95">
        <f t="shared" si="9"/>
        <v>0</v>
      </c>
      <c r="T95">
        <f t="shared" si="9"/>
        <v>0</v>
      </c>
      <c r="U95">
        <f t="shared" si="9"/>
        <v>0</v>
      </c>
      <c r="V95">
        <f t="shared" si="9"/>
        <v>0</v>
      </c>
      <c r="W95">
        <f t="shared" si="9"/>
        <v>290</v>
      </c>
      <c r="X95">
        <f t="shared" si="9"/>
        <v>25609</v>
      </c>
      <c r="Y95">
        <f t="shared" si="9"/>
        <v>729294</v>
      </c>
      <c r="Z95">
        <f t="shared" si="9"/>
        <v>1284462</v>
      </c>
      <c r="AD95">
        <f>SUBTOTAL(9,AD90:AD94)</f>
        <v>0</v>
      </c>
    </row>
    <row r="96" spans="1:30" outlineLevel="2" x14ac:dyDescent="0.25">
      <c r="A96">
        <v>11</v>
      </c>
      <c r="B96" t="s">
        <v>161</v>
      </c>
      <c r="C96">
        <v>0</v>
      </c>
      <c r="D96" t="s">
        <v>31</v>
      </c>
      <c r="G96">
        <v>1154</v>
      </c>
      <c r="H96">
        <v>227</v>
      </c>
      <c r="I96">
        <v>89</v>
      </c>
      <c r="J96">
        <v>91</v>
      </c>
      <c r="K96">
        <v>225</v>
      </c>
      <c r="L96">
        <v>88</v>
      </c>
      <c r="M96">
        <v>48</v>
      </c>
      <c r="N96">
        <v>2417</v>
      </c>
      <c r="O96">
        <v>109</v>
      </c>
      <c r="W96">
        <v>9</v>
      </c>
      <c r="X96">
        <v>62</v>
      </c>
      <c r="Y96">
        <v>4519</v>
      </c>
      <c r="Z96">
        <v>11532</v>
      </c>
    </row>
    <row r="97" spans="1:30" outlineLevel="2" x14ac:dyDescent="0.25">
      <c r="A97">
        <v>11</v>
      </c>
      <c r="B97" t="s">
        <v>161</v>
      </c>
      <c r="C97">
        <v>1</v>
      </c>
      <c r="D97" t="s">
        <v>162</v>
      </c>
      <c r="E97">
        <v>189</v>
      </c>
      <c r="F97">
        <v>463</v>
      </c>
      <c r="G97">
        <v>46074</v>
      </c>
      <c r="H97">
        <v>28168</v>
      </c>
      <c r="I97">
        <v>4820</v>
      </c>
      <c r="J97">
        <v>12671</v>
      </c>
      <c r="K97">
        <v>3612</v>
      </c>
      <c r="L97">
        <v>6252</v>
      </c>
      <c r="M97">
        <v>4404</v>
      </c>
      <c r="N97">
        <v>26650</v>
      </c>
      <c r="O97">
        <v>3114</v>
      </c>
      <c r="W97">
        <v>94</v>
      </c>
      <c r="X97">
        <v>10019</v>
      </c>
      <c r="Y97">
        <v>145878</v>
      </c>
      <c r="Z97">
        <v>263698</v>
      </c>
      <c r="AC97" t="s">
        <v>163</v>
      </c>
    </row>
    <row r="98" spans="1:30" outlineLevel="2" x14ac:dyDescent="0.25">
      <c r="A98">
        <v>11</v>
      </c>
      <c r="B98" t="s">
        <v>161</v>
      </c>
      <c r="C98">
        <v>2</v>
      </c>
      <c r="D98" t="s">
        <v>164</v>
      </c>
      <c r="E98">
        <v>215</v>
      </c>
      <c r="F98">
        <v>512</v>
      </c>
      <c r="G98">
        <v>50651</v>
      </c>
      <c r="H98">
        <v>14885</v>
      </c>
      <c r="I98">
        <v>2879</v>
      </c>
      <c r="J98">
        <v>11566</v>
      </c>
      <c r="K98">
        <v>3922</v>
      </c>
      <c r="L98">
        <v>6075</v>
      </c>
      <c r="M98">
        <v>6419</v>
      </c>
      <c r="N98">
        <v>39308</v>
      </c>
      <c r="O98">
        <v>4285</v>
      </c>
      <c r="W98">
        <v>142</v>
      </c>
      <c r="X98">
        <v>9200</v>
      </c>
      <c r="Y98">
        <v>149332</v>
      </c>
      <c r="Z98">
        <v>299491</v>
      </c>
      <c r="AC98" t="s">
        <v>165</v>
      </c>
    </row>
    <row r="99" spans="1:30" outlineLevel="2" x14ac:dyDescent="0.25">
      <c r="A99">
        <v>11</v>
      </c>
      <c r="B99" t="s">
        <v>161</v>
      </c>
      <c r="C99">
        <v>3</v>
      </c>
      <c r="D99" t="s">
        <v>166</v>
      </c>
      <c r="E99">
        <v>151</v>
      </c>
      <c r="F99">
        <v>456</v>
      </c>
      <c r="G99">
        <v>90053</v>
      </c>
      <c r="H99">
        <v>17933</v>
      </c>
      <c r="I99">
        <v>1975</v>
      </c>
      <c r="J99">
        <v>12709</v>
      </c>
      <c r="K99">
        <v>2924</v>
      </c>
      <c r="L99">
        <v>3949</v>
      </c>
      <c r="M99">
        <v>3571</v>
      </c>
      <c r="N99">
        <v>23662</v>
      </c>
      <c r="O99">
        <v>2814</v>
      </c>
      <c r="W99">
        <v>98</v>
      </c>
      <c r="X99">
        <v>6250</v>
      </c>
      <c r="Y99">
        <v>165938</v>
      </c>
      <c r="Z99">
        <v>281185</v>
      </c>
      <c r="AC99" t="s">
        <v>167</v>
      </c>
    </row>
    <row r="100" spans="1:30" outlineLevel="2" x14ac:dyDescent="0.25">
      <c r="A100">
        <v>11</v>
      </c>
      <c r="B100" t="s">
        <v>161</v>
      </c>
      <c r="C100">
        <v>4</v>
      </c>
      <c r="D100" t="s">
        <v>161</v>
      </c>
      <c r="E100">
        <v>210</v>
      </c>
      <c r="F100">
        <v>470</v>
      </c>
      <c r="G100">
        <v>44252</v>
      </c>
      <c r="H100">
        <v>22270</v>
      </c>
      <c r="I100">
        <v>3890</v>
      </c>
      <c r="J100">
        <v>15707</v>
      </c>
      <c r="K100">
        <v>3239</v>
      </c>
      <c r="L100">
        <v>5640</v>
      </c>
      <c r="M100">
        <v>7001</v>
      </c>
      <c r="N100">
        <v>22862</v>
      </c>
      <c r="O100">
        <v>2172</v>
      </c>
      <c r="W100">
        <v>91</v>
      </c>
      <c r="X100">
        <v>7424</v>
      </c>
      <c r="Y100">
        <v>134548</v>
      </c>
      <c r="Z100">
        <v>263508</v>
      </c>
      <c r="AC100" t="s">
        <v>168</v>
      </c>
    </row>
    <row r="101" spans="1:30" outlineLevel="2" x14ac:dyDescent="0.25">
      <c r="A101">
        <v>11</v>
      </c>
      <c r="B101" t="s">
        <v>161</v>
      </c>
      <c r="C101">
        <v>5</v>
      </c>
      <c r="D101" t="s">
        <v>166</v>
      </c>
      <c r="E101">
        <v>205</v>
      </c>
      <c r="F101">
        <v>483</v>
      </c>
      <c r="G101">
        <v>77398</v>
      </c>
      <c r="H101">
        <v>17672</v>
      </c>
      <c r="I101">
        <v>1995</v>
      </c>
      <c r="J101">
        <v>12906</v>
      </c>
      <c r="K101">
        <v>3224</v>
      </c>
      <c r="L101">
        <v>3948</v>
      </c>
      <c r="M101">
        <v>3106</v>
      </c>
      <c r="N101">
        <v>23417</v>
      </c>
      <c r="O101">
        <v>2742</v>
      </c>
      <c r="W101">
        <v>92</v>
      </c>
      <c r="X101">
        <v>6150</v>
      </c>
      <c r="Y101">
        <v>152650</v>
      </c>
      <c r="Z101">
        <v>286821</v>
      </c>
      <c r="AC101" t="s">
        <v>169</v>
      </c>
    </row>
    <row r="102" spans="1:30" outlineLevel="2" x14ac:dyDescent="0.25">
      <c r="A102">
        <v>11</v>
      </c>
      <c r="B102" t="s">
        <v>161</v>
      </c>
      <c r="C102">
        <v>6</v>
      </c>
      <c r="D102" t="s">
        <v>166</v>
      </c>
      <c r="E102">
        <v>243</v>
      </c>
      <c r="F102">
        <v>478</v>
      </c>
      <c r="G102">
        <v>73545</v>
      </c>
      <c r="H102">
        <v>18131</v>
      </c>
      <c r="I102">
        <v>2230</v>
      </c>
      <c r="J102">
        <v>11646</v>
      </c>
      <c r="K102">
        <v>3314</v>
      </c>
      <c r="L102">
        <v>3554</v>
      </c>
      <c r="M102">
        <v>3282</v>
      </c>
      <c r="N102">
        <v>24653</v>
      </c>
      <c r="O102">
        <v>2657</v>
      </c>
      <c r="W102">
        <v>105</v>
      </c>
      <c r="X102">
        <v>5782</v>
      </c>
      <c r="Y102">
        <v>148899</v>
      </c>
      <c r="Z102">
        <v>280288</v>
      </c>
      <c r="AC102" t="s">
        <v>170</v>
      </c>
    </row>
    <row r="103" spans="1:30" outlineLevel="2" x14ac:dyDescent="0.25">
      <c r="A103">
        <v>11</v>
      </c>
      <c r="B103" t="s">
        <v>161</v>
      </c>
      <c r="C103">
        <v>7</v>
      </c>
      <c r="D103" t="s">
        <v>171</v>
      </c>
      <c r="E103">
        <v>240</v>
      </c>
      <c r="F103">
        <v>529</v>
      </c>
      <c r="G103">
        <v>66344</v>
      </c>
      <c r="H103">
        <v>31125</v>
      </c>
      <c r="I103">
        <v>2194</v>
      </c>
      <c r="J103">
        <v>12640</v>
      </c>
      <c r="K103">
        <v>2661</v>
      </c>
      <c r="L103">
        <v>2803</v>
      </c>
      <c r="M103">
        <v>2238</v>
      </c>
      <c r="N103">
        <v>22596</v>
      </c>
      <c r="O103">
        <v>1455</v>
      </c>
      <c r="W103">
        <v>63</v>
      </c>
      <c r="X103">
        <v>6668</v>
      </c>
      <c r="Y103">
        <v>150787</v>
      </c>
      <c r="Z103">
        <v>300057</v>
      </c>
      <c r="AC103" t="s">
        <v>172</v>
      </c>
    </row>
    <row r="104" spans="1:30" outlineLevel="2" x14ac:dyDescent="0.25">
      <c r="A104">
        <v>11</v>
      </c>
      <c r="B104" t="s">
        <v>161</v>
      </c>
      <c r="C104">
        <v>8</v>
      </c>
      <c r="D104" t="s">
        <v>173</v>
      </c>
      <c r="E104">
        <v>218</v>
      </c>
      <c r="F104">
        <v>537</v>
      </c>
      <c r="G104">
        <v>52846</v>
      </c>
      <c r="H104">
        <v>16926</v>
      </c>
      <c r="I104">
        <v>9713</v>
      </c>
      <c r="J104">
        <v>12231</v>
      </c>
      <c r="K104">
        <v>5663</v>
      </c>
      <c r="L104">
        <v>4221</v>
      </c>
      <c r="M104">
        <v>9510</v>
      </c>
      <c r="N104">
        <v>54358</v>
      </c>
      <c r="O104">
        <v>4472</v>
      </c>
      <c r="W104">
        <v>146</v>
      </c>
      <c r="X104">
        <v>7955</v>
      </c>
      <c r="Y104">
        <v>178041</v>
      </c>
      <c r="Z104">
        <v>318874</v>
      </c>
      <c r="AC104" t="s">
        <v>174</v>
      </c>
    </row>
    <row r="105" spans="1:30" outlineLevel="2" x14ac:dyDescent="0.25">
      <c r="A105">
        <v>11</v>
      </c>
      <c r="B105" t="s">
        <v>161</v>
      </c>
      <c r="C105">
        <v>9</v>
      </c>
      <c r="D105" t="s">
        <v>175</v>
      </c>
      <c r="E105">
        <v>148</v>
      </c>
      <c r="F105">
        <v>453</v>
      </c>
      <c r="G105">
        <v>52106</v>
      </c>
      <c r="H105">
        <v>21815</v>
      </c>
      <c r="I105">
        <v>2204</v>
      </c>
      <c r="J105">
        <v>9630</v>
      </c>
      <c r="K105">
        <v>3811</v>
      </c>
      <c r="L105">
        <v>2950</v>
      </c>
      <c r="M105">
        <v>3097</v>
      </c>
      <c r="N105">
        <v>32303</v>
      </c>
      <c r="O105">
        <v>2755</v>
      </c>
      <c r="W105">
        <v>112</v>
      </c>
      <c r="X105">
        <v>5612</v>
      </c>
      <c r="Y105">
        <v>136395</v>
      </c>
      <c r="Z105">
        <v>280355</v>
      </c>
      <c r="AC105" t="s">
        <v>176</v>
      </c>
    </row>
    <row r="106" spans="1:30" outlineLevel="2" x14ac:dyDescent="0.25">
      <c r="A106">
        <v>11</v>
      </c>
      <c r="B106" t="s">
        <v>161</v>
      </c>
      <c r="C106">
        <v>10</v>
      </c>
      <c r="D106" t="s">
        <v>177</v>
      </c>
      <c r="E106">
        <v>267</v>
      </c>
      <c r="F106">
        <v>568</v>
      </c>
      <c r="G106">
        <v>57124</v>
      </c>
      <c r="H106">
        <v>25984</v>
      </c>
      <c r="I106">
        <v>14366</v>
      </c>
      <c r="J106">
        <v>16417</v>
      </c>
      <c r="K106">
        <v>4555</v>
      </c>
      <c r="L106">
        <v>3969</v>
      </c>
      <c r="M106">
        <v>5195</v>
      </c>
      <c r="N106">
        <v>36104</v>
      </c>
      <c r="O106">
        <v>3002</v>
      </c>
      <c r="W106">
        <v>111</v>
      </c>
      <c r="X106">
        <v>8882</v>
      </c>
      <c r="Y106">
        <v>175709</v>
      </c>
      <c r="Z106">
        <v>321373</v>
      </c>
      <c r="AC106" t="s">
        <v>178</v>
      </c>
    </row>
    <row r="107" spans="1:30" outlineLevel="2" x14ac:dyDescent="0.25">
      <c r="A107">
        <v>11</v>
      </c>
      <c r="B107" t="s">
        <v>161</v>
      </c>
      <c r="C107">
        <v>11</v>
      </c>
      <c r="D107" t="s">
        <v>166</v>
      </c>
      <c r="E107">
        <v>124</v>
      </c>
      <c r="F107">
        <v>419</v>
      </c>
      <c r="G107">
        <v>68242</v>
      </c>
      <c r="H107">
        <v>17229</v>
      </c>
      <c r="I107">
        <v>1836</v>
      </c>
      <c r="J107">
        <v>12238</v>
      </c>
      <c r="K107">
        <v>3076</v>
      </c>
      <c r="L107">
        <v>3521</v>
      </c>
      <c r="M107">
        <v>3200</v>
      </c>
      <c r="N107">
        <v>24271</v>
      </c>
      <c r="O107">
        <v>2747</v>
      </c>
      <c r="W107">
        <v>98</v>
      </c>
      <c r="X107">
        <v>5316</v>
      </c>
      <c r="Y107">
        <v>141774</v>
      </c>
      <c r="Z107">
        <v>266144</v>
      </c>
      <c r="AC107" t="s">
        <v>179</v>
      </c>
    </row>
    <row r="108" spans="1:30" outlineLevel="2" x14ac:dyDescent="0.25">
      <c r="A108">
        <v>11</v>
      </c>
      <c r="B108" t="s">
        <v>161</v>
      </c>
      <c r="C108">
        <v>12</v>
      </c>
      <c r="D108" t="s">
        <v>180</v>
      </c>
      <c r="E108">
        <v>216</v>
      </c>
      <c r="F108">
        <v>540</v>
      </c>
      <c r="G108">
        <v>61232</v>
      </c>
      <c r="H108">
        <v>17237</v>
      </c>
      <c r="I108">
        <v>2583</v>
      </c>
      <c r="J108">
        <v>13198</v>
      </c>
      <c r="K108">
        <v>4974</v>
      </c>
      <c r="L108">
        <v>5147</v>
      </c>
      <c r="M108">
        <v>5032</v>
      </c>
      <c r="N108">
        <v>45426</v>
      </c>
      <c r="O108">
        <v>6168</v>
      </c>
      <c r="W108">
        <v>223</v>
      </c>
      <c r="X108">
        <v>8524</v>
      </c>
      <c r="Y108">
        <v>169744</v>
      </c>
      <c r="Z108">
        <v>317526</v>
      </c>
      <c r="AC108" t="s">
        <v>181</v>
      </c>
    </row>
    <row r="109" spans="1:30" outlineLevel="2" x14ac:dyDescent="0.25">
      <c r="A109">
        <v>11</v>
      </c>
      <c r="B109" t="s">
        <v>161</v>
      </c>
      <c r="C109">
        <v>13</v>
      </c>
      <c r="D109" t="s">
        <v>182</v>
      </c>
      <c r="E109">
        <v>243</v>
      </c>
      <c r="F109">
        <v>548</v>
      </c>
      <c r="G109">
        <v>47969</v>
      </c>
      <c r="H109">
        <v>30132</v>
      </c>
      <c r="I109">
        <v>8770</v>
      </c>
      <c r="J109">
        <v>12215</v>
      </c>
      <c r="K109">
        <v>4315</v>
      </c>
      <c r="L109">
        <v>5439</v>
      </c>
      <c r="M109">
        <v>8415</v>
      </c>
      <c r="N109">
        <v>35112</v>
      </c>
      <c r="O109">
        <v>2445</v>
      </c>
      <c r="W109">
        <v>75</v>
      </c>
      <c r="X109">
        <v>8253</v>
      </c>
      <c r="Y109">
        <v>163140</v>
      </c>
      <c r="Z109">
        <v>306715</v>
      </c>
      <c r="AC109" t="s">
        <v>183</v>
      </c>
    </row>
    <row r="110" spans="1:30" outlineLevel="2" x14ac:dyDescent="0.25">
      <c r="A110">
        <v>11</v>
      </c>
      <c r="B110" t="s">
        <v>161</v>
      </c>
      <c r="C110">
        <v>14</v>
      </c>
      <c r="D110" t="s">
        <v>184</v>
      </c>
      <c r="E110">
        <v>289</v>
      </c>
      <c r="F110">
        <v>557</v>
      </c>
      <c r="G110">
        <v>40895</v>
      </c>
      <c r="H110">
        <v>22194</v>
      </c>
      <c r="I110">
        <v>7116</v>
      </c>
      <c r="J110">
        <v>16725</v>
      </c>
      <c r="K110">
        <v>3932</v>
      </c>
      <c r="L110">
        <v>8794</v>
      </c>
      <c r="M110">
        <v>3507</v>
      </c>
      <c r="N110">
        <v>37888</v>
      </c>
      <c r="O110">
        <v>2917</v>
      </c>
      <c r="W110">
        <v>75</v>
      </c>
      <c r="X110">
        <v>9770</v>
      </c>
      <c r="Y110">
        <v>153813</v>
      </c>
      <c r="Z110">
        <v>304179</v>
      </c>
      <c r="AC110" t="s">
        <v>185</v>
      </c>
    </row>
    <row r="111" spans="1:30" outlineLevel="2" x14ac:dyDescent="0.25">
      <c r="A111">
        <v>11</v>
      </c>
      <c r="B111" t="s">
        <v>161</v>
      </c>
      <c r="C111">
        <v>15</v>
      </c>
      <c r="D111" t="s">
        <v>175</v>
      </c>
      <c r="E111">
        <v>179</v>
      </c>
      <c r="F111">
        <v>450</v>
      </c>
      <c r="G111">
        <v>47487</v>
      </c>
      <c r="H111">
        <v>20753</v>
      </c>
      <c r="I111">
        <v>2366</v>
      </c>
      <c r="J111">
        <v>7782</v>
      </c>
      <c r="K111">
        <v>4329</v>
      </c>
      <c r="L111">
        <v>3153</v>
      </c>
      <c r="M111">
        <v>3518</v>
      </c>
      <c r="N111">
        <v>36330</v>
      </c>
      <c r="O111">
        <v>3835</v>
      </c>
      <c r="W111">
        <v>175</v>
      </c>
      <c r="X111">
        <v>6108</v>
      </c>
      <c r="Y111">
        <v>135836</v>
      </c>
      <c r="Z111">
        <v>269317</v>
      </c>
      <c r="AC111" t="s">
        <v>186</v>
      </c>
    </row>
    <row r="112" spans="1:30" outlineLevel="1" x14ac:dyDescent="0.25">
      <c r="A112" s="1" t="s">
        <v>620</v>
      </c>
      <c r="G112">
        <f t="shared" ref="G112:Z112" si="10">SUBTOTAL(9,G96:G111)</f>
        <v>877372</v>
      </c>
      <c r="H112">
        <f t="shared" si="10"/>
        <v>322681</v>
      </c>
      <c r="I112">
        <f t="shared" si="10"/>
        <v>69026</v>
      </c>
      <c r="J112">
        <f t="shared" si="10"/>
        <v>190372</v>
      </c>
      <c r="K112">
        <f t="shared" si="10"/>
        <v>57776</v>
      </c>
      <c r="L112">
        <f t="shared" si="10"/>
        <v>69503</v>
      </c>
      <c r="M112">
        <f t="shared" si="10"/>
        <v>71543</v>
      </c>
      <c r="N112">
        <f t="shared" si="10"/>
        <v>487357</v>
      </c>
      <c r="O112">
        <f t="shared" si="10"/>
        <v>47689</v>
      </c>
      <c r="P112">
        <f t="shared" si="10"/>
        <v>0</v>
      </c>
      <c r="Q112">
        <f t="shared" si="10"/>
        <v>0</v>
      </c>
      <c r="R112">
        <f t="shared" si="10"/>
        <v>0</v>
      </c>
      <c r="S112">
        <f t="shared" si="10"/>
        <v>0</v>
      </c>
      <c r="T112">
        <f t="shared" si="10"/>
        <v>0</v>
      </c>
      <c r="U112">
        <f t="shared" si="10"/>
        <v>0</v>
      </c>
      <c r="V112">
        <f t="shared" si="10"/>
        <v>0</v>
      </c>
      <c r="W112">
        <f t="shared" si="10"/>
        <v>1709</v>
      </c>
      <c r="X112">
        <f t="shared" si="10"/>
        <v>111975</v>
      </c>
      <c r="Y112">
        <f t="shared" si="10"/>
        <v>2307003</v>
      </c>
      <c r="Z112">
        <f t="shared" si="10"/>
        <v>4371063</v>
      </c>
      <c r="AD112">
        <f>SUBTOTAL(9,AD96:AD111)</f>
        <v>0</v>
      </c>
    </row>
    <row r="113" spans="1:30" outlineLevel="2" x14ac:dyDescent="0.25">
      <c r="A113">
        <v>12</v>
      </c>
      <c r="B113" t="s">
        <v>187</v>
      </c>
      <c r="C113">
        <v>0</v>
      </c>
      <c r="D113" t="s">
        <v>31</v>
      </c>
      <c r="G113">
        <v>178</v>
      </c>
      <c r="H113">
        <v>111</v>
      </c>
      <c r="I113">
        <v>100</v>
      </c>
      <c r="J113">
        <v>17</v>
      </c>
      <c r="K113">
        <v>234</v>
      </c>
      <c r="L113">
        <v>42</v>
      </c>
      <c r="M113">
        <v>5</v>
      </c>
      <c r="N113">
        <v>3382</v>
      </c>
      <c r="O113">
        <v>124</v>
      </c>
      <c r="R113">
        <v>83</v>
      </c>
      <c r="W113">
        <v>6</v>
      </c>
      <c r="X113">
        <v>41</v>
      </c>
      <c r="Y113">
        <v>4323</v>
      </c>
      <c r="Z113">
        <v>9379</v>
      </c>
    </row>
    <row r="114" spans="1:30" outlineLevel="2" x14ac:dyDescent="0.25">
      <c r="A114">
        <v>12</v>
      </c>
      <c r="B114" t="s">
        <v>187</v>
      </c>
      <c r="C114">
        <v>1</v>
      </c>
      <c r="D114" t="s">
        <v>188</v>
      </c>
      <c r="E114">
        <v>490</v>
      </c>
      <c r="F114">
        <v>646</v>
      </c>
      <c r="G114">
        <v>3416</v>
      </c>
      <c r="H114">
        <v>35640</v>
      </c>
      <c r="I114">
        <v>38248</v>
      </c>
      <c r="J114">
        <v>2818</v>
      </c>
      <c r="K114">
        <v>4427</v>
      </c>
      <c r="L114">
        <v>8816</v>
      </c>
      <c r="M114">
        <v>2311</v>
      </c>
      <c r="N114">
        <v>57476</v>
      </c>
      <c r="O114">
        <v>1561</v>
      </c>
      <c r="R114">
        <v>495</v>
      </c>
      <c r="W114">
        <v>37</v>
      </c>
      <c r="X114">
        <v>8743</v>
      </c>
      <c r="Y114">
        <v>163988</v>
      </c>
      <c r="Z114">
        <v>262304</v>
      </c>
      <c r="AA114" t="s">
        <v>189</v>
      </c>
      <c r="AB114" t="s">
        <v>190</v>
      </c>
      <c r="AC114" t="s">
        <v>191</v>
      </c>
      <c r="AD114" t="s">
        <v>192</v>
      </c>
    </row>
    <row r="115" spans="1:30" outlineLevel="2" x14ac:dyDescent="0.25">
      <c r="A115">
        <v>12</v>
      </c>
      <c r="B115" t="s">
        <v>187</v>
      </c>
      <c r="C115">
        <v>2</v>
      </c>
      <c r="D115" t="s">
        <v>193</v>
      </c>
      <c r="E115">
        <v>309</v>
      </c>
      <c r="F115">
        <v>559</v>
      </c>
      <c r="G115">
        <v>20929</v>
      </c>
      <c r="H115">
        <v>33637</v>
      </c>
      <c r="I115">
        <v>17359</v>
      </c>
      <c r="J115">
        <v>8879</v>
      </c>
      <c r="K115">
        <v>9945</v>
      </c>
      <c r="L115">
        <v>7050</v>
      </c>
      <c r="M115">
        <v>5519</v>
      </c>
      <c r="N115">
        <v>64326</v>
      </c>
      <c r="O115">
        <v>4075</v>
      </c>
      <c r="R115">
        <v>2968</v>
      </c>
      <c r="W115">
        <v>86</v>
      </c>
      <c r="X115">
        <v>9384</v>
      </c>
      <c r="Y115">
        <v>184157</v>
      </c>
      <c r="Z115">
        <v>290940</v>
      </c>
      <c r="AC115" t="s">
        <v>194</v>
      </c>
    </row>
    <row r="116" spans="1:30" outlineLevel="2" x14ac:dyDescent="0.25">
      <c r="A116">
        <v>12</v>
      </c>
      <c r="B116" t="s">
        <v>187</v>
      </c>
      <c r="C116">
        <v>3</v>
      </c>
      <c r="D116" t="s">
        <v>195</v>
      </c>
      <c r="E116">
        <v>385</v>
      </c>
      <c r="F116">
        <v>652</v>
      </c>
      <c r="G116">
        <v>4450</v>
      </c>
      <c r="H116">
        <v>35994</v>
      </c>
      <c r="I116">
        <v>31431</v>
      </c>
      <c r="J116">
        <v>9953</v>
      </c>
      <c r="K116">
        <v>4766</v>
      </c>
      <c r="L116">
        <v>7736</v>
      </c>
      <c r="M116">
        <v>2743</v>
      </c>
      <c r="N116">
        <v>83066</v>
      </c>
      <c r="O116">
        <v>5171</v>
      </c>
      <c r="R116">
        <v>2466</v>
      </c>
      <c r="W116">
        <v>35</v>
      </c>
      <c r="X116">
        <v>10352</v>
      </c>
      <c r="Y116">
        <v>198163</v>
      </c>
      <c r="Z116">
        <v>315688</v>
      </c>
      <c r="AC116" t="s">
        <v>196</v>
      </c>
    </row>
    <row r="117" spans="1:30" outlineLevel="2" x14ac:dyDescent="0.25">
      <c r="A117">
        <v>12</v>
      </c>
      <c r="B117" t="s">
        <v>187</v>
      </c>
      <c r="C117">
        <v>4</v>
      </c>
      <c r="D117" t="s">
        <v>197</v>
      </c>
      <c r="E117">
        <v>222</v>
      </c>
      <c r="F117">
        <v>534</v>
      </c>
      <c r="G117">
        <v>8798</v>
      </c>
      <c r="H117">
        <v>24828</v>
      </c>
      <c r="I117">
        <v>12653</v>
      </c>
      <c r="J117">
        <v>3283</v>
      </c>
      <c r="K117">
        <v>8410</v>
      </c>
      <c r="L117">
        <v>7425</v>
      </c>
      <c r="M117">
        <v>1487</v>
      </c>
      <c r="N117">
        <v>95653</v>
      </c>
      <c r="O117">
        <v>6051</v>
      </c>
      <c r="R117">
        <v>4966</v>
      </c>
      <c r="W117">
        <v>83</v>
      </c>
      <c r="X117">
        <v>6675</v>
      </c>
      <c r="Y117">
        <v>180312</v>
      </c>
      <c r="Z117">
        <v>301653</v>
      </c>
      <c r="AC117" t="s">
        <v>198</v>
      </c>
    </row>
    <row r="118" spans="1:30" outlineLevel="2" x14ac:dyDescent="0.25">
      <c r="A118">
        <v>12</v>
      </c>
      <c r="B118" t="s">
        <v>187</v>
      </c>
      <c r="C118">
        <v>5</v>
      </c>
      <c r="D118" t="s">
        <v>199</v>
      </c>
      <c r="E118">
        <v>263</v>
      </c>
      <c r="F118">
        <v>525</v>
      </c>
      <c r="G118">
        <v>3845</v>
      </c>
      <c r="H118">
        <v>32289</v>
      </c>
      <c r="I118">
        <v>13967</v>
      </c>
      <c r="J118">
        <v>6692</v>
      </c>
      <c r="K118">
        <v>29258</v>
      </c>
      <c r="L118">
        <v>8061</v>
      </c>
      <c r="M118">
        <v>1877</v>
      </c>
      <c r="N118">
        <v>64180</v>
      </c>
      <c r="O118">
        <v>2890</v>
      </c>
      <c r="R118">
        <v>2733</v>
      </c>
      <c r="W118">
        <v>81</v>
      </c>
      <c r="X118">
        <v>12298</v>
      </c>
      <c r="Y118">
        <v>178171</v>
      </c>
      <c r="Z118">
        <v>261512</v>
      </c>
      <c r="AC118" t="s">
        <v>200</v>
      </c>
    </row>
    <row r="119" spans="1:30" outlineLevel="2" x14ac:dyDescent="0.25">
      <c r="A119">
        <v>12</v>
      </c>
      <c r="B119" t="s">
        <v>187</v>
      </c>
      <c r="C119">
        <v>6</v>
      </c>
      <c r="D119" t="s">
        <v>201</v>
      </c>
      <c r="E119">
        <v>323</v>
      </c>
      <c r="F119">
        <v>570</v>
      </c>
      <c r="G119">
        <v>11884</v>
      </c>
      <c r="H119">
        <v>32884</v>
      </c>
      <c r="I119">
        <v>44845</v>
      </c>
      <c r="J119">
        <v>6230</v>
      </c>
      <c r="K119">
        <v>10023</v>
      </c>
      <c r="L119">
        <v>7980</v>
      </c>
      <c r="M119">
        <v>3140</v>
      </c>
      <c r="N119">
        <v>46218</v>
      </c>
      <c r="O119">
        <v>3470</v>
      </c>
      <c r="R119">
        <v>765</v>
      </c>
      <c r="W119">
        <v>84</v>
      </c>
      <c r="X119">
        <v>13143</v>
      </c>
      <c r="Y119">
        <v>180666</v>
      </c>
      <c r="Z119">
        <v>271322</v>
      </c>
      <c r="AA119" t="s">
        <v>189</v>
      </c>
      <c r="AB119" t="s">
        <v>202</v>
      </c>
      <c r="AC119" t="s">
        <v>203</v>
      </c>
      <c r="AD119" t="s">
        <v>192</v>
      </c>
    </row>
    <row r="120" spans="1:30" outlineLevel="2" x14ac:dyDescent="0.25">
      <c r="A120">
        <v>12</v>
      </c>
      <c r="B120" t="s">
        <v>187</v>
      </c>
      <c r="C120">
        <v>7</v>
      </c>
      <c r="D120" t="s">
        <v>204</v>
      </c>
      <c r="E120">
        <v>199</v>
      </c>
      <c r="F120">
        <v>476</v>
      </c>
      <c r="G120">
        <v>5571</v>
      </c>
      <c r="H120">
        <v>31565</v>
      </c>
      <c r="I120">
        <v>18530</v>
      </c>
      <c r="J120">
        <v>3955</v>
      </c>
      <c r="K120">
        <v>10877</v>
      </c>
      <c r="L120">
        <v>4768</v>
      </c>
      <c r="M120">
        <v>2746</v>
      </c>
      <c r="N120">
        <v>77041</v>
      </c>
      <c r="O120">
        <v>3169</v>
      </c>
      <c r="R120">
        <v>3021</v>
      </c>
      <c r="W120">
        <v>116</v>
      </c>
      <c r="X120">
        <v>7051</v>
      </c>
      <c r="Y120">
        <v>168410</v>
      </c>
      <c r="Z120">
        <v>268406</v>
      </c>
      <c r="AC120" t="s">
        <v>205</v>
      </c>
    </row>
    <row r="121" spans="1:30" outlineLevel="2" x14ac:dyDescent="0.25">
      <c r="A121">
        <v>12</v>
      </c>
      <c r="B121" t="s">
        <v>187</v>
      </c>
      <c r="C121">
        <v>8</v>
      </c>
      <c r="D121" t="s">
        <v>206</v>
      </c>
      <c r="E121">
        <v>316</v>
      </c>
      <c r="F121">
        <v>521</v>
      </c>
      <c r="G121">
        <v>7295</v>
      </c>
      <c r="H121">
        <v>20944</v>
      </c>
      <c r="I121">
        <v>28544</v>
      </c>
      <c r="J121">
        <v>20577</v>
      </c>
      <c r="K121">
        <v>9780</v>
      </c>
      <c r="L121">
        <v>5185</v>
      </c>
      <c r="M121">
        <v>2284</v>
      </c>
      <c r="N121">
        <v>66722</v>
      </c>
      <c r="O121">
        <v>3001</v>
      </c>
      <c r="R121">
        <v>664</v>
      </c>
      <c r="W121">
        <v>19</v>
      </c>
      <c r="X121">
        <v>10724</v>
      </c>
      <c r="Y121">
        <v>175739</v>
      </c>
      <c r="Z121">
        <v>253789</v>
      </c>
      <c r="AC121" t="s">
        <v>207</v>
      </c>
    </row>
    <row r="122" spans="1:30" outlineLevel="2" x14ac:dyDescent="0.25">
      <c r="A122">
        <v>12</v>
      </c>
      <c r="B122" t="s">
        <v>187</v>
      </c>
      <c r="C122">
        <v>9</v>
      </c>
      <c r="D122" t="s">
        <v>197</v>
      </c>
      <c r="E122">
        <v>159</v>
      </c>
      <c r="F122">
        <v>467</v>
      </c>
      <c r="G122">
        <v>8321</v>
      </c>
      <c r="H122">
        <v>28346</v>
      </c>
      <c r="I122">
        <v>13964</v>
      </c>
      <c r="J122">
        <v>4729</v>
      </c>
      <c r="K122">
        <v>7211</v>
      </c>
      <c r="L122">
        <v>5829</v>
      </c>
      <c r="M122">
        <v>1831</v>
      </c>
      <c r="N122">
        <v>74322</v>
      </c>
      <c r="O122">
        <v>6872</v>
      </c>
      <c r="R122">
        <v>2636</v>
      </c>
      <c r="W122">
        <v>162</v>
      </c>
      <c r="X122">
        <v>6893</v>
      </c>
      <c r="Y122">
        <v>161116</v>
      </c>
      <c r="Z122">
        <v>281298</v>
      </c>
      <c r="AC122" t="s">
        <v>208</v>
      </c>
    </row>
    <row r="123" spans="1:30" outlineLevel="1" x14ac:dyDescent="0.25">
      <c r="A123" s="1" t="s">
        <v>621</v>
      </c>
      <c r="G123">
        <f t="shared" ref="G123:Z123" si="11">SUBTOTAL(9,G113:G122)</f>
        <v>74687</v>
      </c>
      <c r="H123">
        <f t="shared" si="11"/>
        <v>276238</v>
      </c>
      <c r="I123">
        <f t="shared" si="11"/>
        <v>219641</v>
      </c>
      <c r="J123">
        <f t="shared" si="11"/>
        <v>67133</v>
      </c>
      <c r="K123">
        <f t="shared" si="11"/>
        <v>94931</v>
      </c>
      <c r="L123">
        <f t="shared" si="11"/>
        <v>62892</v>
      </c>
      <c r="M123">
        <f t="shared" si="11"/>
        <v>23943</v>
      </c>
      <c r="N123">
        <f t="shared" si="11"/>
        <v>632386</v>
      </c>
      <c r="O123">
        <f t="shared" si="11"/>
        <v>36384</v>
      </c>
      <c r="P123">
        <f t="shared" si="11"/>
        <v>0</v>
      </c>
      <c r="Q123">
        <f t="shared" si="11"/>
        <v>0</v>
      </c>
      <c r="R123">
        <f t="shared" si="11"/>
        <v>20797</v>
      </c>
      <c r="S123">
        <f t="shared" si="11"/>
        <v>0</v>
      </c>
      <c r="T123">
        <f t="shared" si="11"/>
        <v>0</v>
      </c>
      <c r="U123">
        <f t="shared" si="11"/>
        <v>0</v>
      </c>
      <c r="V123">
        <f t="shared" si="11"/>
        <v>0</v>
      </c>
      <c r="W123">
        <f t="shared" si="11"/>
        <v>709</v>
      </c>
      <c r="X123">
        <f t="shared" si="11"/>
        <v>85304</v>
      </c>
      <c r="Y123">
        <f t="shared" si="11"/>
        <v>1595045</v>
      </c>
      <c r="Z123">
        <f t="shared" si="11"/>
        <v>2516291</v>
      </c>
      <c r="AD123">
        <f>SUBTOTAL(9,AD113:AD122)</f>
        <v>0</v>
      </c>
    </row>
    <row r="124" spans="1:30" outlineLevel="2" x14ac:dyDescent="0.25">
      <c r="A124">
        <v>13</v>
      </c>
      <c r="B124" t="s">
        <v>209</v>
      </c>
      <c r="C124">
        <v>0</v>
      </c>
      <c r="D124" t="s">
        <v>31</v>
      </c>
      <c r="G124">
        <v>195</v>
      </c>
      <c r="H124">
        <v>82</v>
      </c>
      <c r="I124">
        <v>22</v>
      </c>
      <c r="J124">
        <v>8</v>
      </c>
      <c r="K124">
        <v>47</v>
      </c>
      <c r="L124">
        <v>27</v>
      </c>
      <c r="M124">
        <v>5</v>
      </c>
      <c r="N124">
        <v>1407</v>
      </c>
      <c r="O124">
        <v>8</v>
      </c>
      <c r="W124">
        <v>3</v>
      </c>
      <c r="X124">
        <v>95</v>
      </c>
      <c r="Y124">
        <v>1899</v>
      </c>
      <c r="Z124">
        <v>4174</v>
      </c>
    </row>
    <row r="125" spans="1:30" outlineLevel="2" x14ac:dyDescent="0.25">
      <c r="A125">
        <v>13</v>
      </c>
      <c r="B125" t="s">
        <v>209</v>
      </c>
      <c r="C125">
        <v>1</v>
      </c>
      <c r="D125" t="s">
        <v>210</v>
      </c>
      <c r="E125">
        <v>290</v>
      </c>
      <c r="F125">
        <v>535</v>
      </c>
      <c r="G125">
        <v>13427</v>
      </c>
      <c r="H125">
        <v>47093</v>
      </c>
      <c r="I125">
        <v>7851</v>
      </c>
      <c r="J125">
        <v>2633</v>
      </c>
      <c r="K125">
        <v>6050</v>
      </c>
      <c r="L125">
        <v>2835</v>
      </c>
      <c r="M125">
        <v>16162</v>
      </c>
      <c r="N125">
        <v>73220</v>
      </c>
      <c r="O125">
        <v>12102</v>
      </c>
      <c r="W125">
        <v>21</v>
      </c>
      <c r="X125">
        <v>14450</v>
      </c>
      <c r="Y125">
        <v>195844</v>
      </c>
      <c r="Z125">
        <v>277579</v>
      </c>
      <c r="AC125" t="s">
        <v>211</v>
      </c>
    </row>
    <row r="126" spans="1:30" outlineLevel="2" x14ac:dyDescent="0.25">
      <c r="A126">
        <v>13</v>
      </c>
      <c r="B126" t="s">
        <v>209</v>
      </c>
      <c r="C126">
        <v>2</v>
      </c>
      <c r="D126" t="s">
        <v>212</v>
      </c>
      <c r="E126">
        <v>371</v>
      </c>
      <c r="F126">
        <v>599</v>
      </c>
      <c r="G126">
        <v>16169</v>
      </c>
      <c r="H126">
        <v>36601</v>
      </c>
      <c r="I126">
        <v>9463</v>
      </c>
      <c r="J126">
        <v>4045</v>
      </c>
      <c r="K126">
        <v>13819</v>
      </c>
      <c r="L126">
        <v>2857</v>
      </c>
      <c r="M126">
        <v>8564</v>
      </c>
      <c r="N126">
        <v>89891</v>
      </c>
      <c r="O126">
        <v>1919</v>
      </c>
      <c r="W126">
        <v>61</v>
      </c>
      <c r="X126">
        <v>9459</v>
      </c>
      <c r="Y126">
        <v>192848</v>
      </c>
      <c r="Z126">
        <v>296184</v>
      </c>
      <c r="AC126" t="s">
        <v>213</v>
      </c>
    </row>
    <row r="127" spans="1:30" outlineLevel="2" x14ac:dyDescent="0.25">
      <c r="A127">
        <v>13</v>
      </c>
      <c r="B127" t="s">
        <v>209</v>
      </c>
      <c r="C127">
        <v>3</v>
      </c>
      <c r="D127" t="s">
        <v>214</v>
      </c>
      <c r="E127">
        <v>295</v>
      </c>
      <c r="F127">
        <v>563</v>
      </c>
      <c r="G127">
        <v>12295</v>
      </c>
      <c r="H127">
        <v>42189</v>
      </c>
      <c r="I127">
        <v>6200</v>
      </c>
      <c r="J127">
        <v>5476</v>
      </c>
      <c r="K127">
        <v>8371</v>
      </c>
      <c r="L127">
        <v>3260</v>
      </c>
      <c r="M127">
        <v>10215</v>
      </c>
      <c r="N127">
        <v>96439</v>
      </c>
      <c r="O127">
        <v>2977</v>
      </c>
      <c r="W127">
        <v>70</v>
      </c>
      <c r="X127">
        <v>8898</v>
      </c>
      <c r="Y127">
        <v>196390</v>
      </c>
      <c r="Z127">
        <v>299353</v>
      </c>
      <c r="AC127" t="s">
        <v>215</v>
      </c>
    </row>
    <row r="128" spans="1:30" outlineLevel="2" x14ac:dyDescent="0.25">
      <c r="A128">
        <v>13</v>
      </c>
      <c r="B128" t="s">
        <v>209</v>
      </c>
      <c r="C128">
        <v>4</v>
      </c>
      <c r="D128" t="s">
        <v>216</v>
      </c>
      <c r="E128">
        <v>190</v>
      </c>
      <c r="F128">
        <v>505</v>
      </c>
      <c r="G128">
        <v>15547</v>
      </c>
      <c r="H128">
        <v>34817</v>
      </c>
      <c r="I128">
        <v>6008</v>
      </c>
      <c r="J128">
        <v>4403</v>
      </c>
      <c r="K128">
        <v>5386</v>
      </c>
      <c r="L128">
        <v>3892</v>
      </c>
      <c r="M128">
        <v>8202</v>
      </c>
      <c r="N128">
        <v>84254</v>
      </c>
      <c r="O128">
        <v>2457</v>
      </c>
      <c r="W128">
        <v>108</v>
      </c>
      <c r="X128">
        <v>9238</v>
      </c>
      <c r="Y128">
        <v>174312</v>
      </c>
      <c r="Z128">
        <v>294332</v>
      </c>
      <c r="AC128" t="s">
        <v>217</v>
      </c>
    </row>
    <row r="129" spans="1:30" outlineLevel="2" x14ac:dyDescent="0.25">
      <c r="A129">
        <v>13</v>
      </c>
      <c r="B129" t="s">
        <v>209</v>
      </c>
      <c r="C129">
        <v>5</v>
      </c>
      <c r="D129" t="s">
        <v>218</v>
      </c>
      <c r="E129">
        <v>213</v>
      </c>
      <c r="F129">
        <v>535</v>
      </c>
      <c r="G129">
        <v>25083</v>
      </c>
      <c r="H129">
        <v>33389</v>
      </c>
      <c r="I129">
        <v>4548</v>
      </c>
      <c r="J129">
        <v>9721</v>
      </c>
      <c r="K129">
        <v>6062</v>
      </c>
      <c r="L129">
        <v>4193</v>
      </c>
      <c r="M129">
        <v>7143</v>
      </c>
      <c r="N129">
        <v>105734</v>
      </c>
      <c r="O129">
        <v>2636</v>
      </c>
      <c r="W129">
        <v>67</v>
      </c>
      <c r="X129">
        <v>9305</v>
      </c>
      <c r="Y129">
        <v>207881</v>
      </c>
      <c r="Z129">
        <v>318381</v>
      </c>
      <c r="AC129" t="s">
        <v>219</v>
      </c>
    </row>
    <row r="130" spans="1:30" outlineLevel="2" x14ac:dyDescent="0.25">
      <c r="A130">
        <v>13</v>
      </c>
      <c r="B130" t="s">
        <v>209</v>
      </c>
      <c r="C130">
        <v>6</v>
      </c>
      <c r="D130" t="s">
        <v>220</v>
      </c>
      <c r="E130">
        <v>185</v>
      </c>
      <c r="F130">
        <v>561</v>
      </c>
      <c r="G130">
        <v>29977</v>
      </c>
      <c r="H130">
        <v>40722</v>
      </c>
      <c r="I130">
        <v>4068</v>
      </c>
      <c r="J130">
        <v>6149</v>
      </c>
      <c r="K130">
        <v>6124</v>
      </c>
      <c r="L130">
        <v>4829</v>
      </c>
      <c r="M130">
        <v>8018</v>
      </c>
      <c r="N130">
        <v>113083</v>
      </c>
      <c r="O130">
        <v>3852</v>
      </c>
      <c r="W130">
        <v>136</v>
      </c>
      <c r="X130">
        <v>9149</v>
      </c>
      <c r="Y130">
        <v>226107</v>
      </c>
      <c r="Z130">
        <v>346629</v>
      </c>
      <c r="AC130" t="s">
        <v>221</v>
      </c>
    </row>
    <row r="131" spans="1:30" outlineLevel="2" x14ac:dyDescent="0.25">
      <c r="A131">
        <v>13</v>
      </c>
      <c r="B131" t="s">
        <v>209</v>
      </c>
      <c r="C131">
        <v>7</v>
      </c>
      <c r="D131" t="s">
        <v>222</v>
      </c>
      <c r="E131">
        <v>214</v>
      </c>
      <c r="F131">
        <v>489</v>
      </c>
      <c r="G131">
        <v>21639</v>
      </c>
      <c r="H131">
        <v>33236</v>
      </c>
      <c r="I131">
        <v>2849</v>
      </c>
      <c r="J131">
        <v>4684</v>
      </c>
      <c r="K131">
        <v>5401</v>
      </c>
      <c r="L131">
        <v>3724</v>
      </c>
      <c r="M131">
        <v>11645</v>
      </c>
      <c r="N131">
        <v>97040</v>
      </c>
      <c r="O131">
        <v>2927</v>
      </c>
      <c r="W131">
        <v>53</v>
      </c>
      <c r="X131">
        <v>8071</v>
      </c>
      <c r="Y131">
        <v>191269</v>
      </c>
      <c r="Z131">
        <v>286023</v>
      </c>
      <c r="AC131" t="s">
        <v>223</v>
      </c>
    </row>
    <row r="132" spans="1:30" outlineLevel="1" x14ac:dyDescent="0.25">
      <c r="A132" s="1" t="s">
        <v>622</v>
      </c>
      <c r="G132">
        <f t="shared" ref="G132:Z132" si="12">SUBTOTAL(9,G124:G131)</f>
        <v>134332</v>
      </c>
      <c r="H132">
        <f t="shared" si="12"/>
        <v>268129</v>
      </c>
      <c r="I132">
        <f t="shared" si="12"/>
        <v>41009</v>
      </c>
      <c r="J132">
        <f t="shared" si="12"/>
        <v>37119</v>
      </c>
      <c r="K132">
        <f t="shared" si="12"/>
        <v>51260</v>
      </c>
      <c r="L132">
        <f t="shared" si="12"/>
        <v>25617</v>
      </c>
      <c r="M132">
        <f t="shared" si="12"/>
        <v>69954</v>
      </c>
      <c r="N132">
        <f t="shared" si="12"/>
        <v>661068</v>
      </c>
      <c r="O132">
        <f t="shared" si="12"/>
        <v>28878</v>
      </c>
      <c r="P132">
        <f t="shared" si="12"/>
        <v>0</v>
      </c>
      <c r="Q132">
        <f t="shared" si="12"/>
        <v>0</v>
      </c>
      <c r="R132">
        <f t="shared" si="12"/>
        <v>0</v>
      </c>
      <c r="S132">
        <f t="shared" si="12"/>
        <v>0</v>
      </c>
      <c r="T132">
        <f t="shared" si="12"/>
        <v>0</v>
      </c>
      <c r="U132">
        <f t="shared" si="12"/>
        <v>0</v>
      </c>
      <c r="V132">
        <f t="shared" si="12"/>
        <v>0</v>
      </c>
      <c r="W132">
        <f t="shared" si="12"/>
        <v>519</v>
      </c>
      <c r="X132">
        <f t="shared" si="12"/>
        <v>68665</v>
      </c>
      <c r="Y132">
        <f t="shared" si="12"/>
        <v>1386550</v>
      </c>
      <c r="Z132">
        <f t="shared" si="12"/>
        <v>2122655</v>
      </c>
      <c r="AD132">
        <f>SUBTOTAL(9,AD124:AD131)</f>
        <v>0</v>
      </c>
    </row>
    <row r="133" spans="1:30" outlineLevel="2" x14ac:dyDescent="0.25">
      <c r="A133">
        <v>14</v>
      </c>
      <c r="B133" t="s">
        <v>224</v>
      </c>
      <c r="C133">
        <v>0</v>
      </c>
      <c r="D133" t="s">
        <v>31</v>
      </c>
      <c r="G133">
        <v>1201</v>
      </c>
      <c r="H133">
        <v>347</v>
      </c>
      <c r="I133">
        <v>108</v>
      </c>
      <c r="J133">
        <v>78</v>
      </c>
      <c r="K133">
        <v>285</v>
      </c>
      <c r="L133">
        <v>525</v>
      </c>
      <c r="M133">
        <v>51</v>
      </c>
      <c r="N133">
        <v>3075</v>
      </c>
      <c r="O133">
        <v>179</v>
      </c>
      <c r="S133">
        <v>2448</v>
      </c>
      <c r="W133">
        <v>7</v>
      </c>
      <c r="X133">
        <v>128</v>
      </c>
      <c r="Y133">
        <v>8432</v>
      </c>
      <c r="Z133">
        <v>16453</v>
      </c>
    </row>
    <row r="134" spans="1:30" outlineLevel="2" x14ac:dyDescent="0.25">
      <c r="A134">
        <v>14</v>
      </c>
      <c r="B134" t="s">
        <v>224</v>
      </c>
      <c r="C134">
        <v>1</v>
      </c>
      <c r="D134" t="s">
        <v>225</v>
      </c>
      <c r="E134">
        <v>218</v>
      </c>
      <c r="F134">
        <v>487</v>
      </c>
      <c r="G134">
        <v>26646</v>
      </c>
      <c r="H134">
        <v>29943</v>
      </c>
      <c r="I134">
        <v>2777</v>
      </c>
      <c r="J134">
        <v>5635</v>
      </c>
      <c r="K134">
        <v>7069</v>
      </c>
      <c r="L134">
        <v>37534</v>
      </c>
      <c r="M134">
        <v>4808</v>
      </c>
      <c r="N134">
        <v>33539</v>
      </c>
      <c r="O134">
        <v>1720</v>
      </c>
      <c r="S134">
        <v>16324</v>
      </c>
      <c r="W134">
        <v>82</v>
      </c>
      <c r="X134">
        <v>7180</v>
      </c>
      <c r="Y134">
        <v>173257</v>
      </c>
      <c r="Z134">
        <v>269226</v>
      </c>
      <c r="AC134" t="s">
        <v>226</v>
      </c>
    </row>
    <row r="135" spans="1:30" outlineLevel="2" x14ac:dyDescent="0.25">
      <c r="A135">
        <v>14</v>
      </c>
      <c r="B135" t="s">
        <v>224</v>
      </c>
      <c r="C135">
        <v>2</v>
      </c>
      <c r="D135" t="s">
        <v>227</v>
      </c>
      <c r="E135">
        <v>178</v>
      </c>
      <c r="F135">
        <v>452</v>
      </c>
      <c r="G135">
        <v>41507</v>
      </c>
      <c r="H135">
        <v>22005</v>
      </c>
      <c r="I135">
        <v>2178</v>
      </c>
      <c r="J135">
        <v>8006</v>
      </c>
      <c r="K135">
        <v>1983</v>
      </c>
      <c r="L135">
        <v>30237</v>
      </c>
      <c r="M135">
        <v>3763</v>
      </c>
      <c r="N135">
        <v>19949</v>
      </c>
      <c r="O135">
        <v>1456</v>
      </c>
      <c r="S135">
        <v>15817</v>
      </c>
      <c r="W135">
        <v>102</v>
      </c>
      <c r="X135">
        <v>6558</v>
      </c>
      <c r="Y135">
        <v>153561</v>
      </c>
      <c r="Z135">
        <v>258838</v>
      </c>
      <c r="AC135" t="s">
        <v>228</v>
      </c>
    </row>
    <row r="136" spans="1:30" outlineLevel="2" x14ac:dyDescent="0.25">
      <c r="A136">
        <v>14</v>
      </c>
      <c r="B136" t="s">
        <v>224</v>
      </c>
      <c r="C136">
        <v>3</v>
      </c>
      <c r="D136" t="s">
        <v>229</v>
      </c>
      <c r="E136">
        <v>217</v>
      </c>
      <c r="F136">
        <v>556</v>
      </c>
      <c r="G136">
        <v>55692</v>
      </c>
      <c r="H136">
        <v>26134</v>
      </c>
      <c r="I136">
        <v>1877</v>
      </c>
      <c r="J136">
        <v>8526</v>
      </c>
      <c r="K136">
        <v>2662</v>
      </c>
      <c r="L136">
        <v>32023</v>
      </c>
      <c r="M136">
        <v>5266</v>
      </c>
      <c r="N136">
        <v>18760</v>
      </c>
      <c r="O136">
        <v>2564</v>
      </c>
      <c r="S136">
        <v>24281</v>
      </c>
      <c r="W136">
        <v>109</v>
      </c>
      <c r="X136">
        <v>9022</v>
      </c>
      <c r="Y136">
        <v>186916</v>
      </c>
      <c r="Z136">
        <v>328995</v>
      </c>
      <c r="AC136" t="s">
        <v>230</v>
      </c>
    </row>
    <row r="137" spans="1:30" outlineLevel="2" x14ac:dyDescent="0.25">
      <c r="A137">
        <v>14</v>
      </c>
      <c r="B137" t="s">
        <v>224</v>
      </c>
      <c r="C137">
        <v>4</v>
      </c>
      <c r="D137" t="s">
        <v>231</v>
      </c>
      <c r="E137">
        <v>119</v>
      </c>
      <c r="F137">
        <v>449</v>
      </c>
      <c r="G137">
        <v>17804</v>
      </c>
      <c r="H137">
        <v>19255</v>
      </c>
      <c r="I137">
        <v>1400</v>
      </c>
      <c r="J137">
        <v>4101</v>
      </c>
      <c r="K137">
        <v>3555</v>
      </c>
      <c r="L137">
        <v>24648</v>
      </c>
      <c r="M137">
        <v>2384</v>
      </c>
      <c r="N137">
        <v>33281</v>
      </c>
      <c r="O137">
        <v>2453</v>
      </c>
      <c r="S137">
        <v>47998</v>
      </c>
      <c r="W137">
        <v>58</v>
      </c>
      <c r="X137">
        <v>5156</v>
      </c>
      <c r="Y137">
        <v>162093</v>
      </c>
      <c r="Z137">
        <v>288644</v>
      </c>
      <c r="AC137" t="s">
        <v>232</v>
      </c>
    </row>
    <row r="138" spans="1:30" outlineLevel="2" x14ac:dyDescent="0.25">
      <c r="A138">
        <v>14</v>
      </c>
      <c r="B138" t="s">
        <v>224</v>
      </c>
      <c r="C138">
        <v>5</v>
      </c>
      <c r="D138" t="s">
        <v>233</v>
      </c>
      <c r="E138">
        <v>148</v>
      </c>
      <c r="F138">
        <v>474</v>
      </c>
      <c r="G138">
        <v>9492</v>
      </c>
      <c r="H138">
        <v>17221</v>
      </c>
      <c r="I138">
        <v>2507</v>
      </c>
      <c r="J138">
        <v>4282</v>
      </c>
      <c r="K138">
        <v>3949</v>
      </c>
      <c r="L138">
        <v>35566</v>
      </c>
      <c r="M138">
        <v>1966</v>
      </c>
      <c r="N138">
        <v>48309</v>
      </c>
      <c r="O138">
        <v>1961</v>
      </c>
      <c r="S138">
        <v>24373</v>
      </c>
      <c r="W138">
        <v>141</v>
      </c>
      <c r="X138">
        <v>6167</v>
      </c>
      <c r="Y138">
        <v>155934</v>
      </c>
      <c r="Z138">
        <v>282715</v>
      </c>
      <c r="AC138" t="s">
        <v>234</v>
      </c>
    </row>
    <row r="139" spans="1:30" outlineLevel="2" x14ac:dyDescent="0.25">
      <c r="A139">
        <v>14</v>
      </c>
      <c r="B139" t="s">
        <v>224</v>
      </c>
      <c r="C139">
        <v>6</v>
      </c>
      <c r="D139" t="s">
        <v>231</v>
      </c>
      <c r="E139">
        <v>165</v>
      </c>
      <c r="F139">
        <v>503</v>
      </c>
      <c r="G139">
        <v>23555</v>
      </c>
      <c r="H139">
        <v>17123</v>
      </c>
      <c r="I139">
        <v>1491</v>
      </c>
      <c r="J139">
        <v>4392</v>
      </c>
      <c r="K139">
        <v>3613</v>
      </c>
      <c r="L139">
        <v>29369</v>
      </c>
      <c r="M139">
        <v>2159</v>
      </c>
      <c r="N139">
        <v>33931</v>
      </c>
      <c r="O139">
        <v>2649</v>
      </c>
      <c r="S139">
        <v>55282</v>
      </c>
      <c r="W139">
        <v>215</v>
      </c>
      <c r="X139">
        <v>5282</v>
      </c>
      <c r="Y139">
        <v>179061</v>
      </c>
      <c r="Z139">
        <v>317604</v>
      </c>
      <c r="AC139" t="s">
        <v>235</v>
      </c>
    </row>
    <row r="140" spans="1:30" outlineLevel="2" x14ac:dyDescent="0.25">
      <c r="A140">
        <v>14</v>
      </c>
      <c r="B140" t="s">
        <v>224</v>
      </c>
      <c r="C140">
        <v>7</v>
      </c>
      <c r="D140" t="s">
        <v>88</v>
      </c>
      <c r="E140">
        <v>68</v>
      </c>
      <c r="F140">
        <v>379</v>
      </c>
      <c r="G140">
        <v>10970</v>
      </c>
      <c r="H140">
        <v>17059</v>
      </c>
      <c r="I140">
        <v>1151</v>
      </c>
      <c r="J140">
        <v>4213</v>
      </c>
      <c r="K140">
        <v>4153</v>
      </c>
      <c r="L140">
        <v>27275</v>
      </c>
      <c r="M140">
        <v>2896</v>
      </c>
      <c r="N140">
        <v>32273</v>
      </c>
      <c r="O140">
        <v>2424</v>
      </c>
      <c r="S140">
        <v>29532</v>
      </c>
      <c r="W140">
        <v>28</v>
      </c>
      <c r="X140">
        <v>4133</v>
      </c>
      <c r="Y140">
        <v>136107</v>
      </c>
      <c r="Z140">
        <v>253691</v>
      </c>
      <c r="AC140" t="s">
        <v>236</v>
      </c>
    </row>
    <row r="141" spans="1:30" outlineLevel="2" x14ac:dyDescent="0.25">
      <c r="A141">
        <v>14</v>
      </c>
      <c r="B141" t="s">
        <v>224</v>
      </c>
      <c r="C141">
        <v>8</v>
      </c>
      <c r="D141" t="s">
        <v>237</v>
      </c>
      <c r="E141">
        <v>333</v>
      </c>
      <c r="F141">
        <v>606</v>
      </c>
      <c r="G141">
        <v>32759</v>
      </c>
      <c r="H141">
        <v>22023</v>
      </c>
      <c r="I141">
        <v>1631</v>
      </c>
      <c r="J141">
        <v>4315</v>
      </c>
      <c r="K141">
        <v>3164</v>
      </c>
      <c r="L141">
        <v>29940</v>
      </c>
      <c r="M141">
        <v>2327</v>
      </c>
      <c r="N141">
        <v>35122</v>
      </c>
      <c r="O141">
        <v>2081</v>
      </c>
      <c r="S141">
        <v>80193</v>
      </c>
      <c r="W141">
        <v>58</v>
      </c>
      <c r="X141">
        <v>5643</v>
      </c>
      <c r="Y141">
        <v>219256</v>
      </c>
      <c r="Z141">
        <v>326903</v>
      </c>
      <c r="AC141" t="s">
        <v>238</v>
      </c>
    </row>
    <row r="142" spans="1:30" outlineLevel="2" x14ac:dyDescent="0.25">
      <c r="A142">
        <v>14</v>
      </c>
      <c r="B142" t="s">
        <v>224</v>
      </c>
      <c r="C142">
        <v>9</v>
      </c>
      <c r="D142" t="s">
        <v>237</v>
      </c>
      <c r="E142">
        <v>193</v>
      </c>
      <c r="F142">
        <v>501</v>
      </c>
      <c r="G142">
        <v>15957</v>
      </c>
      <c r="H142">
        <v>20494</v>
      </c>
      <c r="I142">
        <v>1800</v>
      </c>
      <c r="J142">
        <v>4813</v>
      </c>
      <c r="K142">
        <v>4508</v>
      </c>
      <c r="L142">
        <v>33497</v>
      </c>
      <c r="M142">
        <v>2775</v>
      </c>
      <c r="N142">
        <v>41495</v>
      </c>
      <c r="O142">
        <v>2987</v>
      </c>
      <c r="S142">
        <v>40952</v>
      </c>
      <c r="W142">
        <v>136</v>
      </c>
      <c r="X142">
        <v>6032</v>
      </c>
      <c r="Y142">
        <v>175446</v>
      </c>
      <c r="Z142">
        <v>304686</v>
      </c>
      <c r="AC142" t="s">
        <v>239</v>
      </c>
    </row>
    <row r="143" spans="1:30" outlineLevel="2" x14ac:dyDescent="0.25">
      <c r="A143">
        <v>14</v>
      </c>
      <c r="B143" t="s">
        <v>224</v>
      </c>
      <c r="C143">
        <v>10</v>
      </c>
      <c r="D143" t="s">
        <v>231</v>
      </c>
      <c r="E143">
        <v>109</v>
      </c>
      <c r="F143">
        <v>455</v>
      </c>
      <c r="G143">
        <v>29873</v>
      </c>
      <c r="H143">
        <v>13005</v>
      </c>
      <c r="I143">
        <v>1243</v>
      </c>
      <c r="J143">
        <v>3294</v>
      </c>
      <c r="K143">
        <v>2708</v>
      </c>
      <c r="L143">
        <v>21443</v>
      </c>
      <c r="M143">
        <v>1688</v>
      </c>
      <c r="N143">
        <v>24694</v>
      </c>
      <c r="O143">
        <v>2183</v>
      </c>
      <c r="S143">
        <v>78205</v>
      </c>
      <c r="W143">
        <v>42</v>
      </c>
      <c r="X143">
        <v>4374</v>
      </c>
      <c r="Y143">
        <v>182752</v>
      </c>
      <c r="Z143">
        <v>294222</v>
      </c>
      <c r="AC143" t="s">
        <v>240</v>
      </c>
    </row>
    <row r="144" spans="1:30" outlineLevel="2" x14ac:dyDescent="0.25">
      <c r="A144">
        <v>14</v>
      </c>
      <c r="B144" t="s">
        <v>224</v>
      </c>
      <c r="C144">
        <v>11</v>
      </c>
      <c r="D144" t="s">
        <v>237</v>
      </c>
      <c r="E144">
        <v>230</v>
      </c>
      <c r="F144">
        <v>536</v>
      </c>
      <c r="G144">
        <v>18059</v>
      </c>
      <c r="H144">
        <v>25215</v>
      </c>
      <c r="I144">
        <v>1703</v>
      </c>
      <c r="J144">
        <v>4838</v>
      </c>
      <c r="K144">
        <v>4204</v>
      </c>
      <c r="L144">
        <v>37281</v>
      </c>
      <c r="M144">
        <v>2523</v>
      </c>
      <c r="N144">
        <v>41237</v>
      </c>
      <c r="O144">
        <v>2876</v>
      </c>
      <c r="S144">
        <v>46924</v>
      </c>
      <c r="W144">
        <v>52</v>
      </c>
      <c r="X144">
        <v>5905</v>
      </c>
      <c r="Y144">
        <v>190817</v>
      </c>
      <c r="Z144">
        <v>312174</v>
      </c>
      <c r="AC144" t="s">
        <v>241</v>
      </c>
    </row>
    <row r="145" spans="1:30" outlineLevel="2" x14ac:dyDescent="0.25">
      <c r="A145">
        <v>14</v>
      </c>
      <c r="B145" t="s">
        <v>224</v>
      </c>
      <c r="C145">
        <v>12</v>
      </c>
      <c r="D145" t="s">
        <v>242</v>
      </c>
      <c r="E145">
        <v>129</v>
      </c>
      <c r="F145">
        <v>518</v>
      </c>
      <c r="G145">
        <v>14817</v>
      </c>
      <c r="H145">
        <v>9558</v>
      </c>
      <c r="I145">
        <v>2076</v>
      </c>
      <c r="J145">
        <v>4153</v>
      </c>
      <c r="K145">
        <v>3652</v>
      </c>
      <c r="L145">
        <v>53379</v>
      </c>
      <c r="M145">
        <v>2130</v>
      </c>
      <c r="N145">
        <v>42856</v>
      </c>
      <c r="O145">
        <v>3231</v>
      </c>
      <c r="S145">
        <v>36486</v>
      </c>
      <c r="W145">
        <v>103</v>
      </c>
      <c r="X145">
        <v>4648</v>
      </c>
      <c r="Y145">
        <v>177089</v>
      </c>
      <c r="Z145">
        <v>331697</v>
      </c>
      <c r="AC145" t="s">
        <v>243</v>
      </c>
    </row>
    <row r="146" spans="1:30" outlineLevel="2" x14ac:dyDescent="0.25">
      <c r="A146">
        <v>14</v>
      </c>
      <c r="B146" t="s">
        <v>224</v>
      </c>
      <c r="C146">
        <v>13</v>
      </c>
      <c r="D146" t="s">
        <v>244</v>
      </c>
      <c r="E146">
        <v>138</v>
      </c>
      <c r="F146">
        <v>450</v>
      </c>
      <c r="G146">
        <v>20870</v>
      </c>
      <c r="H146">
        <v>16203</v>
      </c>
      <c r="I146">
        <v>1346</v>
      </c>
      <c r="J146">
        <v>3959</v>
      </c>
      <c r="K146">
        <v>3183</v>
      </c>
      <c r="L146">
        <v>25537</v>
      </c>
      <c r="M146">
        <v>1670</v>
      </c>
      <c r="N146">
        <v>30679</v>
      </c>
      <c r="O146">
        <v>2462</v>
      </c>
      <c r="S146">
        <v>59147</v>
      </c>
      <c r="W146">
        <v>45</v>
      </c>
      <c r="X146">
        <v>5032</v>
      </c>
      <c r="Y146">
        <v>170133</v>
      </c>
      <c r="Z146">
        <v>284222</v>
      </c>
      <c r="AC146" t="s">
        <v>245</v>
      </c>
    </row>
    <row r="147" spans="1:30" outlineLevel="2" x14ac:dyDescent="0.25">
      <c r="A147">
        <v>14</v>
      </c>
      <c r="B147" t="s">
        <v>224</v>
      </c>
      <c r="C147">
        <v>14</v>
      </c>
      <c r="D147" t="s">
        <v>237</v>
      </c>
      <c r="E147">
        <v>226</v>
      </c>
      <c r="F147">
        <v>539</v>
      </c>
      <c r="G147">
        <v>21370</v>
      </c>
      <c r="H147">
        <v>17674</v>
      </c>
      <c r="I147">
        <v>1631</v>
      </c>
      <c r="J147">
        <v>4999</v>
      </c>
      <c r="K147">
        <v>4102</v>
      </c>
      <c r="L147">
        <v>37911</v>
      </c>
      <c r="M147">
        <v>2893</v>
      </c>
      <c r="N147">
        <v>40855</v>
      </c>
      <c r="O147">
        <v>2994</v>
      </c>
      <c r="S147">
        <v>56812</v>
      </c>
      <c r="W147">
        <v>70</v>
      </c>
      <c r="X147">
        <v>6452</v>
      </c>
      <c r="Y147">
        <v>197763</v>
      </c>
      <c r="Z147">
        <v>315005</v>
      </c>
      <c r="AC147" t="s">
        <v>246</v>
      </c>
    </row>
    <row r="148" spans="1:30" outlineLevel="2" x14ac:dyDescent="0.25">
      <c r="A148">
        <v>14</v>
      </c>
      <c r="B148" t="s">
        <v>224</v>
      </c>
      <c r="C148">
        <v>15</v>
      </c>
      <c r="D148" t="s">
        <v>247</v>
      </c>
      <c r="E148">
        <v>199</v>
      </c>
      <c r="F148">
        <v>528</v>
      </c>
      <c r="G148">
        <v>21846</v>
      </c>
      <c r="H148">
        <v>24578</v>
      </c>
      <c r="I148">
        <v>3451</v>
      </c>
      <c r="J148">
        <v>12473</v>
      </c>
      <c r="K148">
        <v>4389</v>
      </c>
      <c r="L148">
        <v>29695</v>
      </c>
      <c r="M148">
        <v>7037</v>
      </c>
      <c r="N148">
        <v>40876</v>
      </c>
      <c r="O148">
        <v>8370</v>
      </c>
      <c r="S148">
        <v>18513</v>
      </c>
      <c r="W148">
        <v>26</v>
      </c>
      <c r="X148">
        <v>7582</v>
      </c>
      <c r="Y148">
        <v>178836</v>
      </c>
      <c r="Z148">
        <v>311602</v>
      </c>
      <c r="AC148" t="s">
        <v>248</v>
      </c>
    </row>
    <row r="149" spans="1:30" outlineLevel="2" x14ac:dyDescent="0.25">
      <c r="A149">
        <v>14</v>
      </c>
      <c r="B149" t="s">
        <v>224</v>
      </c>
      <c r="C149">
        <v>16</v>
      </c>
      <c r="D149" t="s">
        <v>244</v>
      </c>
      <c r="E149">
        <v>115</v>
      </c>
      <c r="F149">
        <v>459</v>
      </c>
      <c r="G149">
        <v>15482</v>
      </c>
      <c r="H149">
        <v>23032</v>
      </c>
      <c r="I149">
        <v>1566</v>
      </c>
      <c r="J149">
        <v>4785</v>
      </c>
      <c r="K149">
        <v>4411</v>
      </c>
      <c r="L149">
        <v>26692</v>
      </c>
      <c r="M149">
        <v>2487</v>
      </c>
      <c r="N149">
        <v>39225</v>
      </c>
      <c r="O149">
        <v>3192</v>
      </c>
      <c r="S149">
        <v>35510</v>
      </c>
      <c r="W149">
        <v>57</v>
      </c>
      <c r="X149">
        <v>5409</v>
      </c>
      <c r="Y149">
        <v>161848</v>
      </c>
      <c r="Z149">
        <v>297100</v>
      </c>
      <c r="AC149" t="s">
        <v>249</v>
      </c>
    </row>
    <row r="150" spans="1:30" outlineLevel="2" x14ac:dyDescent="0.25">
      <c r="A150">
        <v>14</v>
      </c>
      <c r="B150" t="s">
        <v>224</v>
      </c>
      <c r="C150">
        <v>17</v>
      </c>
      <c r="D150" t="s">
        <v>250</v>
      </c>
      <c r="E150">
        <v>171</v>
      </c>
      <c r="F150">
        <v>443</v>
      </c>
      <c r="G150">
        <v>18264</v>
      </c>
      <c r="H150">
        <v>26737</v>
      </c>
      <c r="I150">
        <v>2214</v>
      </c>
      <c r="J150">
        <v>11804</v>
      </c>
      <c r="K150">
        <v>3467</v>
      </c>
      <c r="L150">
        <v>32293</v>
      </c>
      <c r="M150">
        <v>3950</v>
      </c>
      <c r="N150">
        <v>33843</v>
      </c>
      <c r="O150">
        <v>2029</v>
      </c>
      <c r="S150">
        <v>19003</v>
      </c>
      <c r="W150">
        <v>117</v>
      </c>
      <c r="X150">
        <v>6364</v>
      </c>
      <c r="Y150">
        <v>160085</v>
      </c>
      <c r="Z150">
        <v>260155</v>
      </c>
      <c r="AC150" t="s">
        <v>251</v>
      </c>
    </row>
    <row r="151" spans="1:30" outlineLevel="2" x14ac:dyDescent="0.25">
      <c r="A151">
        <v>14</v>
      </c>
      <c r="B151" t="s">
        <v>224</v>
      </c>
      <c r="C151">
        <v>18</v>
      </c>
      <c r="D151" t="s">
        <v>252</v>
      </c>
      <c r="E151">
        <v>246</v>
      </c>
      <c r="F151">
        <v>517</v>
      </c>
      <c r="G151">
        <v>22763</v>
      </c>
      <c r="H151">
        <v>31882</v>
      </c>
      <c r="I151">
        <v>6220</v>
      </c>
      <c r="J151">
        <v>5843</v>
      </c>
      <c r="K151">
        <v>3819</v>
      </c>
      <c r="L151">
        <v>37226</v>
      </c>
      <c r="M151">
        <v>4369</v>
      </c>
      <c r="N151">
        <v>38930</v>
      </c>
      <c r="O151">
        <v>2016</v>
      </c>
      <c r="S151">
        <v>17173</v>
      </c>
      <c r="W151">
        <v>145</v>
      </c>
      <c r="X151">
        <v>7947</v>
      </c>
      <c r="Y151">
        <v>178333</v>
      </c>
      <c r="Z151">
        <v>285551</v>
      </c>
      <c r="AC151" t="s">
        <v>253</v>
      </c>
    </row>
    <row r="152" spans="1:30" outlineLevel="2" x14ac:dyDescent="0.25">
      <c r="A152">
        <v>14</v>
      </c>
      <c r="B152" t="s">
        <v>224</v>
      </c>
      <c r="C152">
        <v>19</v>
      </c>
      <c r="D152" t="s">
        <v>254</v>
      </c>
      <c r="E152">
        <v>254</v>
      </c>
      <c r="F152">
        <v>535</v>
      </c>
      <c r="G152">
        <v>14763</v>
      </c>
      <c r="H152">
        <v>25393</v>
      </c>
      <c r="I152">
        <v>6521</v>
      </c>
      <c r="J152">
        <v>9397</v>
      </c>
      <c r="K152">
        <v>4273</v>
      </c>
      <c r="L152">
        <v>35682</v>
      </c>
      <c r="M152">
        <v>4222</v>
      </c>
      <c r="N152">
        <v>41784</v>
      </c>
      <c r="O152">
        <v>2676</v>
      </c>
      <c r="S152">
        <v>35974</v>
      </c>
      <c r="W152">
        <v>42</v>
      </c>
      <c r="X152">
        <v>7467</v>
      </c>
      <c r="Y152">
        <v>188194</v>
      </c>
      <c r="Z152">
        <v>297454</v>
      </c>
      <c r="AC152" t="s">
        <v>255</v>
      </c>
    </row>
    <row r="153" spans="1:30" outlineLevel="2" x14ac:dyDescent="0.25">
      <c r="A153">
        <v>14</v>
      </c>
      <c r="B153" t="s">
        <v>224</v>
      </c>
      <c r="C153">
        <v>20</v>
      </c>
      <c r="D153" t="s">
        <v>88</v>
      </c>
      <c r="E153">
        <v>89</v>
      </c>
      <c r="F153">
        <v>421</v>
      </c>
      <c r="G153">
        <v>14716</v>
      </c>
      <c r="H153">
        <v>18571</v>
      </c>
      <c r="I153">
        <v>1723</v>
      </c>
      <c r="J153">
        <v>6055</v>
      </c>
      <c r="K153">
        <v>3828</v>
      </c>
      <c r="L153">
        <v>38201</v>
      </c>
      <c r="M153">
        <v>2104</v>
      </c>
      <c r="N153">
        <v>32555</v>
      </c>
      <c r="O153">
        <v>2288</v>
      </c>
      <c r="S153">
        <v>20865</v>
      </c>
      <c r="W153">
        <v>30</v>
      </c>
      <c r="X153">
        <v>5211</v>
      </c>
      <c r="Y153">
        <v>146147</v>
      </c>
      <c r="Z153">
        <v>276475</v>
      </c>
      <c r="AC153" t="s">
        <v>256</v>
      </c>
    </row>
    <row r="154" spans="1:30" outlineLevel="1" x14ac:dyDescent="0.25">
      <c r="A154" s="1" t="s">
        <v>623</v>
      </c>
      <c r="G154">
        <f t="shared" ref="G154:Z154" si="13">SUBTOTAL(9,G133:G153)</f>
        <v>448406</v>
      </c>
      <c r="H154">
        <f t="shared" si="13"/>
        <v>423452</v>
      </c>
      <c r="I154">
        <f t="shared" si="13"/>
        <v>46614</v>
      </c>
      <c r="J154">
        <f t="shared" si="13"/>
        <v>119961</v>
      </c>
      <c r="K154">
        <f t="shared" si="13"/>
        <v>76977</v>
      </c>
      <c r="L154">
        <f t="shared" si="13"/>
        <v>655954</v>
      </c>
      <c r="M154">
        <f t="shared" si="13"/>
        <v>63468</v>
      </c>
      <c r="N154">
        <f t="shared" si="13"/>
        <v>707268</v>
      </c>
      <c r="O154">
        <f t="shared" si="13"/>
        <v>54791</v>
      </c>
      <c r="P154">
        <f t="shared" si="13"/>
        <v>0</v>
      </c>
      <c r="Q154">
        <f t="shared" si="13"/>
        <v>0</v>
      </c>
      <c r="R154">
        <f t="shared" si="13"/>
        <v>0</v>
      </c>
      <c r="S154">
        <f t="shared" si="13"/>
        <v>761812</v>
      </c>
      <c r="T154">
        <f t="shared" si="13"/>
        <v>0</v>
      </c>
      <c r="U154">
        <f t="shared" si="13"/>
        <v>0</v>
      </c>
      <c r="V154">
        <f t="shared" si="13"/>
        <v>0</v>
      </c>
      <c r="W154">
        <f t="shared" si="13"/>
        <v>1665</v>
      </c>
      <c r="X154">
        <f t="shared" si="13"/>
        <v>121692</v>
      </c>
      <c r="Y154">
        <f t="shared" si="13"/>
        <v>3482060</v>
      </c>
      <c r="Z154">
        <f t="shared" si="13"/>
        <v>5913412</v>
      </c>
      <c r="AD154">
        <f>SUBTOTAL(9,AD133:AD153)</f>
        <v>0</v>
      </c>
    </row>
    <row r="155" spans="1:30" outlineLevel="2" x14ac:dyDescent="0.25">
      <c r="A155">
        <v>15</v>
      </c>
      <c r="B155" t="s">
        <v>604</v>
      </c>
      <c r="C155">
        <v>0</v>
      </c>
      <c r="D155" t="s">
        <v>31</v>
      </c>
      <c r="G155">
        <v>1676</v>
      </c>
      <c r="H155">
        <v>292</v>
      </c>
      <c r="I155">
        <v>202</v>
      </c>
      <c r="J155">
        <v>50</v>
      </c>
      <c r="K155">
        <v>226</v>
      </c>
      <c r="L155">
        <v>122</v>
      </c>
      <c r="M155">
        <v>35</v>
      </c>
      <c r="N155">
        <v>3241</v>
      </c>
      <c r="O155">
        <v>113</v>
      </c>
      <c r="W155">
        <v>6</v>
      </c>
      <c r="X155">
        <v>61</v>
      </c>
      <c r="Y155">
        <v>6024</v>
      </c>
      <c r="Z155">
        <v>9999</v>
      </c>
    </row>
    <row r="156" spans="1:30" outlineLevel="2" x14ac:dyDescent="0.25">
      <c r="A156">
        <v>15</v>
      </c>
      <c r="B156" t="s">
        <v>604</v>
      </c>
      <c r="C156">
        <v>1</v>
      </c>
      <c r="D156" t="s">
        <v>257</v>
      </c>
      <c r="E156">
        <v>212</v>
      </c>
      <c r="F156">
        <v>553</v>
      </c>
      <c r="G156">
        <v>35592</v>
      </c>
      <c r="H156">
        <v>51922</v>
      </c>
      <c r="I156">
        <v>7579</v>
      </c>
      <c r="J156">
        <v>17969</v>
      </c>
      <c r="K156">
        <v>5414</v>
      </c>
      <c r="L156">
        <v>8189</v>
      </c>
      <c r="M156">
        <v>11824</v>
      </c>
      <c r="N156">
        <v>72135</v>
      </c>
      <c r="O156">
        <v>4439</v>
      </c>
      <c r="W156">
        <v>127</v>
      </c>
      <c r="X156">
        <v>8844</v>
      </c>
      <c r="Y156">
        <v>224034</v>
      </c>
      <c r="Z156">
        <v>300993</v>
      </c>
      <c r="AC156" t="s">
        <v>258</v>
      </c>
    </row>
    <row r="157" spans="1:30" outlineLevel="2" x14ac:dyDescent="0.25">
      <c r="A157">
        <v>15</v>
      </c>
      <c r="B157" t="s">
        <v>604</v>
      </c>
      <c r="C157">
        <v>2</v>
      </c>
      <c r="D157" t="s">
        <v>259</v>
      </c>
      <c r="E157">
        <v>105</v>
      </c>
      <c r="F157">
        <v>418</v>
      </c>
      <c r="G157">
        <v>18400</v>
      </c>
      <c r="H157">
        <v>24482</v>
      </c>
      <c r="I157">
        <v>21082</v>
      </c>
      <c r="J157">
        <v>6079</v>
      </c>
      <c r="K157">
        <v>5429</v>
      </c>
      <c r="L157">
        <v>5487</v>
      </c>
      <c r="M157">
        <v>5158</v>
      </c>
      <c r="N157">
        <v>86686</v>
      </c>
      <c r="O157">
        <v>5734</v>
      </c>
      <c r="W157">
        <v>106</v>
      </c>
      <c r="X157">
        <v>5134</v>
      </c>
      <c r="Y157">
        <v>183777</v>
      </c>
      <c r="Z157">
        <v>274287</v>
      </c>
      <c r="AC157" t="s">
        <v>260</v>
      </c>
    </row>
    <row r="158" spans="1:30" outlineLevel="2" x14ac:dyDescent="0.25">
      <c r="A158">
        <v>15</v>
      </c>
      <c r="B158" t="s">
        <v>604</v>
      </c>
      <c r="C158">
        <v>3</v>
      </c>
      <c r="D158" t="s">
        <v>261</v>
      </c>
      <c r="E158">
        <v>163</v>
      </c>
      <c r="F158">
        <v>527</v>
      </c>
      <c r="G158">
        <v>29744</v>
      </c>
      <c r="H158">
        <v>49895</v>
      </c>
      <c r="I158">
        <v>7268</v>
      </c>
      <c r="J158">
        <v>9018</v>
      </c>
      <c r="K158">
        <v>15345</v>
      </c>
      <c r="L158">
        <v>7579</v>
      </c>
      <c r="M158">
        <v>5283</v>
      </c>
      <c r="N158">
        <v>80694</v>
      </c>
      <c r="O158">
        <v>5385</v>
      </c>
      <c r="W158">
        <v>50</v>
      </c>
      <c r="X158">
        <v>8254</v>
      </c>
      <c r="Y158">
        <v>218515</v>
      </c>
      <c r="Z158">
        <v>306320</v>
      </c>
      <c r="AC158" t="s">
        <v>262</v>
      </c>
    </row>
    <row r="159" spans="1:30" outlineLevel="2" x14ac:dyDescent="0.25">
      <c r="A159">
        <v>15</v>
      </c>
      <c r="B159" t="s">
        <v>604</v>
      </c>
      <c r="C159">
        <v>4</v>
      </c>
      <c r="D159" t="s">
        <v>263</v>
      </c>
      <c r="E159">
        <v>105</v>
      </c>
      <c r="F159">
        <v>443</v>
      </c>
      <c r="G159">
        <v>33143</v>
      </c>
      <c r="H159">
        <v>31611</v>
      </c>
      <c r="I159">
        <v>7159</v>
      </c>
      <c r="J159">
        <v>7077</v>
      </c>
      <c r="K159">
        <v>6735</v>
      </c>
      <c r="L159">
        <v>4617</v>
      </c>
      <c r="M159">
        <v>4761</v>
      </c>
      <c r="N159">
        <v>86621</v>
      </c>
      <c r="O159">
        <v>5272</v>
      </c>
      <c r="W159">
        <v>122</v>
      </c>
      <c r="X159">
        <v>5445</v>
      </c>
      <c r="Y159">
        <v>192563</v>
      </c>
      <c r="Z159">
        <v>292336</v>
      </c>
      <c r="AC159" t="s">
        <v>264</v>
      </c>
    </row>
    <row r="160" spans="1:30" outlineLevel="2" x14ac:dyDescent="0.25">
      <c r="A160">
        <v>15</v>
      </c>
      <c r="B160" t="s">
        <v>604</v>
      </c>
      <c r="C160">
        <v>5</v>
      </c>
      <c r="D160" t="s">
        <v>265</v>
      </c>
      <c r="E160">
        <v>146</v>
      </c>
      <c r="F160">
        <v>444</v>
      </c>
      <c r="G160">
        <v>25106</v>
      </c>
      <c r="H160">
        <v>40404</v>
      </c>
      <c r="I160">
        <v>10388</v>
      </c>
      <c r="J160">
        <v>7593</v>
      </c>
      <c r="K160">
        <v>8520</v>
      </c>
      <c r="L160">
        <v>3966</v>
      </c>
      <c r="M160">
        <v>3990</v>
      </c>
      <c r="N160">
        <v>86272</v>
      </c>
      <c r="O160">
        <v>4475</v>
      </c>
      <c r="W160">
        <v>132</v>
      </c>
      <c r="X160">
        <v>5711</v>
      </c>
      <c r="Y160">
        <v>196557</v>
      </c>
      <c r="Z160">
        <v>272235</v>
      </c>
      <c r="AC160" t="s">
        <v>266</v>
      </c>
    </row>
    <row r="161" spans="1:30" outlineLevel="2" x14ac:dyDescent="0.25">
      <c r="A161">
        <v>15</v>
      </c>
      <c r="B161" t="s">
        <v>604</v>
      </c>
      <c r="C161">
        <v>6</v>
      </c>
      <c r="D161" t="s">
        <v>267</v>
      </c>
      <c r="E161">
        <v>158</v>
      </c>
      <c r="F161">
        <v>460</v>
      </c>
      <c r="G161">
        <v>29110</v>
      </c>
      <c r="H161">
        <v>25471</v>
      </c>
      <c r="I161">
        <v>13188</v>
      </c>
      <c r="J161">
        <v>6918</v>
      </c>
      <c r="K161">
        <v>5790</v>
      </c>
      <c r="L161">
        <v>4454</v>
      </c>
      <c r="M161">
        <v>3923</v>
      </c>
      <c r="N161">
        <v>93825</v>
      </c>
      <c r="O161">
        <v>6118</v>
      </c>
      <c r="W161">
        <v>153</v>
      </c>
      <c r="X161">
        <v>5472</v>
      </c>
      <c r="Y161">
        <v>194422</v>
      </c>
      <c r="Z161">
        <v>284874</v>
      </c>
      <c r="AC161" t="s">
        <v>268</v>
      </c>
    </row>
    <row r="162" spans="1:30" outlineLevel="2" x14ac:dyDescent="0.25">
      <c r="A162">
        <v>15</v>
      </c>
      <c r="B162" t="s">
        <v>604</v>
      </c>
      <c r="C162">
        <v>7</v>
      </c>
      <c r="D162" t="s">
        <v>269</v>
      </c>
      <c r="E162">
        <v>197</v>
      </c>
      <c r="F162">
        <v>498</v>
      </c>
      <c r="G162">
        <v>48009</v>
      </c>
      <c r="H162">
        <v>26129</v>
      </c>
      <c r="I162">
        <v>6110</v>
      </c>
      <c r="J162">
        <v>8240</v>
      </c>
      <c r="K162">
        <v>5813</v>
      </c>
      <c r="L162">
        <v>6014</v>
      </c>
      <c r="M162">
        <v>5358</v>
      </c>
      <c r="N162">
        <v>96055</v>
      </c>
      <c r="O162">
        <v>6185</v>
      </c>
      <c r="W162">
        <v>130</v>
      </c>
      <c r="X162">
        <v>5866</v>
      </c>
      <c r="Y162">
        <v>213909</v>
      </c>
      <c r="Z162">
        <v>301207</v>
      </c>
      <c r="AC162" t="s">
        <v>270</v>
      </c>
    </row>
    <row r="163" spans="1:30" outlineLevel="2" x14ac:dyDescent="0.25">
      <c r="A163">
        <v>15</v>
      </c>
      <c r="B163" t="s">
        <v>604</v>
      </c>
      <c r="C163">
        <v>8</v>
      </c>
      <c r="D163" t="s">
        <v>271</v>
      </c>
      <c r="E163">
        <v>125</v>
      </c>
      <c r="F163">
        <v>399</v>
      </c>
      <c r="G163">
        <v>19887</v>
      </c>
      <c r="H163">
        <v>21785</v>
      </c>
      <c r="I163">
        <v>11572</v>
      </c>
      <c r="J163">
        <v>5563</v>
      </c>
      <c r="K163">
        <v>5284</v>
      </c>
      <c r="L163">
        <v>5046</v>
      </c>
      <c r="M163">
        <v>6254</v>
      </c>
      <c r="N163">
        <v>78238</v>
      </c>
      <c r="O163">
        <v>5074</v>
      </c>
      <c r="W163">
        <v>96</v>
      </c>
      <c r="X163">
        <v>4775</v>
      </c>
      <c r="Y163">
        <v>163574</v>
      </c>
      <c r="Z163">
        <v>247313</v>
      </c>
      <c r="AC163" t="s">
        <v>272</v>
      </c>
    </row>
    <row r="164" spans="1:30" outlineLevel="2" x14ac:dyDescent="0.25">
      <c r="A164">
        <v>15</v>
      </c>
      <c r="B164" t="s">
        <v>604</v>
      </c>
      <c r="C164">
        <v>9</v>
      </c>
      <c r="D164" t="s">
        <v>273</v>
      </c>
      <c r="E164">
        <v>168</v>
      </c>
      <c r="F164">
        <v>479</v>
      </c>
      <c r="G164">
        <v>22835</v>
      </c>
      <c r="H164">
        <v>63998</v>
      </c>
      <c r="I164">
        <v>17123</v>
      </c>
      <c r="J164">
        <v>8736</v>
      </c>
      <c r="K164">
        <v>5240</v>
      </c>
      <c r="L164">
        <v>3324</v>
      </c>
      <c r="M164">
        <v>7478</v>
      </c>
      <c r="N164">
        <v>51540</v>
      </c>
      <c r="O164">
        <v>3049</v>
      </c>
      <c r="W164">
        <v>65</v>
      </c>
      <c r="X164">
        <v>8563</v>
      </c>
      <c r="Y164">
        <v>191951</v>
      </c>
      <c r="Z164">
        <v>275992</v>
      </c>
      <c r="AC164" t="s">
        <v>274</v>
      </c>
    </row>
    <row r="165" spans="1:30" outlineLevel="2" x14ac:dyDescent="0.25">
      <c r="A165">
        <v>15</v>
      </c>
      <c r="B165" t="s">
        <v>604</v>
      </c>
      <c r="C165">
        <v>10</v>
      </c>
      <c r="D165" t="s">
        <v>275</v>
      </c>
      <c r="E165">
        <v>131</v>
      </c>
      <c r="F165">
        <v>419</v>
      </c>
      <c r="G165">
        <v>18922</v>
      </c>
      <c r="H165">
        <v>25898</v>
      </c>
      <c r="I165">
        <v>11157</v>
      </c>
      <c r="J165">
        <v>6205</v>
      </c>
      <c r="K165">
        <v>5836</v>
      </c>
      <c r="L165">
        <v>3951</v>
      </c>
      <c r="M165">
        <v>3331</v>
      </c>
      <c r="N165">
        <v>82729</v>
      </c>
      <c r="O165">
        <v>5316</v>
      </c>
      <c r="W165">
        <v>94</v>
      </c>
      <c r="X165">
        <v>4343</v>
      </c>
      <c r="Y165">
        <v>167782</v>
      </c>
      <c r="Z165">
        <v>261716</v>
      </c>
      <c r="AC165" t="s">
        <v>276</v>
      </c>
    </row>
    <row r="166" spans="1:30" outlineLevel="2" x14ac:dyDescent="0.25">
      <c r="A166">
        <v>15</v>
      </c>
      <c r="B166" t="s">
        <v>604</v>
      </c>
      <c r="C166">
        <v>11</v>
      </c>
      <c r="D166" t="s">
        <v>275</v>
      </c>
      <c r="E166">
        <v>137</v>
      </c>
      <c r="F166">
        <v>445</v>
      </c>
      <c r="G166">
        <v>18936</v>
      </c>
      <c r="H166">
        <v>28533</v>
      </c>
      <c r="I166">
        <v>14568</v>
      </c>
      <c r="J166">
        <v>9214</v>
      </c>
      <c r="K166">
        <v>5876</v>
      </c>
      <c r="L166">
        <v>3803</v>
      </c>
      <c r="M166">
        <v>3797</v>
      </c>
      <c r="N166">
        <v>87177</v>
      </c>
      <c r="O166">
        <v>5076</v>
      </c>
      <c r="W166">
        <v>105</v>
      </c>
      <c r="X166">
        <v>5150</v>
      </c>
      <c r="Y166">
        <v>182235</v>
      </c>
      <c r="Z166">
        <v>279818</v>
      </c>
      <c r="AC166" t="s">
        <v>277</v>
      </c>
    </row>
    <row r="167" spans="1:30" outlineLevel="2" x14ac:dyDescent="0.25">
      <c r="A167">
        <v>15</v>
      </c>
      <c r="B167" t="s">
        <v>604</v>
      </c>
      <c r="C167">
        <v>12</v>
      </c>
      <c r="D167" t="s">
        <v>278</v>
      </c>
      <c r="E167">
        <v>160</v>
      </c>
      <c r="F167">
        <v>431</v>
      </c>
      <c r="G167">
        <v>13225</v>
      </c>
      <c r="H167">
        <v>40492</v>
      </c>
      <c r="I167">
        <v>10575</v>
      </c>
      <c r="J167">
        <v>5259</v>
      </c>
      <c r="K167">
        <v>5481</v>
      </c>
      <c r="L167">
        <v>4074</v>
      </c>
      <c r="M167">
        <v>2353</v>
      </c>
      <c r="N167">
        <v>77497</v>
      </c>
      <c r="O167">
        <v>4277</v>
      </c>
      <c r="W167">
        <v>112</v>
      </c>
      <c r="X167">
        <v>4965</v>
      </c>
      <c r="Y167">
        <v>168310</v>
      </c>
      <c r="Z167">
        <v>259083</v>
      </c>
      <c r="AA167" t="s">
        <v>189</v>
      </c>
      <c r="AB167" t="s">
        <v>202</v>
      </c>
      <c r="AC167" t="s">
        <v>279</v>
      </c>
      <c r="AD167" t="s">
        <v>280</v>
      </c>
    </row>
    <row r="168" spans="1:30" outlineLevel="2" x14ac:dyDescent="0.25">
      <c r="A168">
        <v>15</v>
      </c>
      <c r="B168" t="s">
        <v>604</v>
      </c>
      <c r="C168">
        <v>13</v>
      </c>
      <c r="D168" t="s">
        <v>275</v>
      </c>
      <c r="E168">
        <v>186</v>
      </c>
      <c r="F168">
        <v>450</v>
      </c>
      <c r="G168">
        <v>20908</v>
      </c>
      <c r="H168">
        <v>28869</v>
      </c>
      <c r="I168">
        <v>10443</v>
      </c>
      <c r="J168">
        <v>6474</v>
      </c>
      <c r="K168">
        <v>5795</v>
      </c>
      <c r="L168">
        <v>4227</v>
      </c>
      <c r="M168">
        <v>5543</v>
      </c>
      <c r="N168">
        <v>87449</v>
      </c>
      <c r="O168">
        <v>5418</v>
      </c>
      <c r="W168">
        <v>120</v>
      </c>
      <c r="X168">
        <v>5184</v>
      </c>
      <c r="Y168">
        <v>180430</v>
      </c>
      <c r="Z168">
        <v>267296</v>
      </c>
      <c r="AC168" t="s">
        <v>281</v>
      </c>
    </row>
    <row r="169" spans="1:30" outlineLevel="2" x14ac:dyDescent="0.25">
      <c r="A169">
        <v>15</v>
      </c>
      <c r="B169" t="s">
        <v>604</v>
      </c>
      <c r="C169">
        <v>14</v>
      </c>
      <c r="D169" t="s">
        <v>282</v>
      </c>
      <c r="E169">
        <v>169</v>
      </c>
      <c r="F169">
        <v>484</v>
      </c>
      <c r="G169">
        <v>54118</v>
      </c>
      <c r="H169">
        <v>26753</v>
      </c>
      <c r="I169">
        <v>6596</v>
      </c>
      <c r="J169">
        <v>9569</v>
      </c>
      <c r="K169">
        <v>5545</v>
      </c>
      <c r="L169">
        <v>4846</v>
      </c>
      <c r="M169">
        <v>4257</v>
      </c>
      <c r="N169">
        <v>83278</v>
      </c>
      <c r="O169">
        <v>5257</v>
      </c>
      <c r="W169">
        <v>89</v>
      </c>
      <c r="X169">
        <v>6001</v>
      </c>
      <c r="Y169">
        <v>206309</v>
      </c>
      <c r="Z169">
        <v>299633</v>
      </c>
      <c r="AA169" t="s">
        <v>189</v>
      </c>
      <c r="AB169" t="s">
        <v>202</v>
      </c>
      <c r="AC169" t="s">
        <v>283</v>
      </c>
      <c r="AD169" t="s">
        <v>280</v>
      </c>
    </row>
    <row r="170" spans="1:30" outlineLevel="2" x14ac:dyDescent="0.25">
      <c r="A170">
        <v>15</v>
      </c>
      <c r="B170" t="s">
        <v>604</v>
      </c>
      <c r="C170">
        <v>15</v>
      </c>
      <c r="D170" t="s">
        <v>282</v>
      </c>
      <c r="E170">
        <v>121</v>
      </c>
      <c r="F170">
        <v>465</v>
      </c>
      <c r="G170">
        <v>51440</v>
      </c>
      <c r="H170">
        <v>24348</v>
      </c>
      <c r="I170">
        <v>6025</v>
      </c>
      <c r="J170">
        <v>15110</v>
      </c>
      <c r="K170">
        <v>5422</v>
      </c>
      <c r="L170">
        <v>4486</v>
      </c>
      <c r="M170">
        <v>4149</v>
      </c>
      <c r="N170">
        <v>78146</v>
      </c>
      <c r="O170">
        <v>5273</v>
      </c>
      <c r="W170">
        <v>118</v>
      </c>
      <c r="X170">
        <v>5951</v>
      </c>
      <c r="Y170">
        <v>200468</v>
      </c>
      <c r="Z170">
        <v>298643</v>
      </c>
      <c r="AA170" t="s">
        <v>189</v>
      </c>
      <c r="AB170" t="s">
        <v>202</v>
      </c>
      <c r="AC170" t="s">
        <v>284</v>
      </c>
      <c r="AD170" t="s">
        <v>280</v>
      </c>
    </row>
    <row r="171" spans="1:30" outlineLevel="2" x14ac:dyDescent="0.25">
      <c r="A171">
        <v>15</v>
      </c>
      <c r="B171" t="s">
        <v>604</v>
      </c>
      <c r="C171">
        <v>16</v>
      </c>
      <c r="D171" t="s">
        <v>275</v>
      </c>
      <c r="E171">
        <v>152</v>
      </c>
      <c r="F171">
        <v>463</v>
      </c>
      <c r="G171">
        <v>20467</v>
      </c>
      <c r="H171">
        <v>30784</v>
      </c>
      <c r="I171">
        <v>8665</v>
      </c>
      <c r="J171">
        <v>6136</v>
      </c>
      <c r="K171">
        <v>7123</v>
      </c>
      <c r="L171">
        <v>3971</v>
      </c>
      <c r="M171">
        <v>3869</v>
      </c>
      <c r="N171">
        <v>89683</v>
      </c>
      <c r="O171">
        <v>5486</v>
      </c>
      <c r="W171">
        <v>69</v>
      </c>
      <c r="X171">
        <v>5277</v>
      </c>
      <c r="Y171">
        <v>181530</v>
      </c>
      <c r="Z171">
        <v>287922</v>
      </c>
      <c r="AC171" t="s">
        <v>285</v>
      </c>
    </row>
    <row r="172" spans="1:30" outlineLevel="2" x14ac:dyDescent="0.25">
      <c r="A172">
        <v>15</v>
      </c>
      <c r="B172" t="s">
        <v>604</v>
      </c>
      <c r="C172">
        <v>17</v>
      </c>
      <c r="D172" t="s">
        <v>275</v>
      </c>
      <c r="E172">
        <v>176</v>
      </c>
      <c r="F172">
        <v>429</v>
      </c>
      <c r="G172">
        <v>17077</v>
      </c>
      <c r="H172">
        <v>28512</v>
      </c>
      <c r="I172">
        <v>9926</v>
      </c>
      <c r="J172">
        <v>6070</v>
      </c>
      <c r="K172">
        <v>5613</v>
      </c>
      <c r="L172">
        <v>3648</v>
      </c>
      <c r="M172">
        <v>3535</v>
      </c>
      <c r="N172">
        <v>83969</v>
      </c>
      <c r="O172">
        <v>5146</v>
      </c>
      <c r="W172">
        <v>121</v>
      </c>
      <c r="X172">
        <v>4698</v>
      </c>
      <c r="Y172">
        <v>168315</v>
      </c>
      <c r="Z172">
        <v>252315</v>
      </c>
      <c r="AC172" t="s">
        <v>286</v>
      </c>
    </row>
    <row r="173" spans="1:30" outlineLevel="2" x14ac:dyDescent="0.25">
      <c r="A173">
        <v>15</v>
      </c>
      <c r="B173" t="s">
        <v>604</v>
      </c>
      <c r="C173">
        <v>18</v>
      </c>
      <c r="D173" t="s">
        <v>287</v>
      </c>
      <c r="E173">
        <v>125</v>
      </c>
      <c r="F173">
        <v>468</v>
      </c>
      <c r="G173">
        <v>62046</v>
      </c>
      <c r="H173">
        <v>39702</v>
      </c>
      <c r="I173">
        <v>10779</v>
      </c>
      <c r="J173">
        <v>9150</v>
      </c>
      <c r="K173">
        <v>6243</v>
      </c>
      <c r="L173">
        <v>6375</v>
      </c>
      <c r="M173">
        <v>5014</v>
      </c>
      <c r="N173">
        <v>67280</v>
      </c>
      <c r="O173">
        <v>4269</v>
      </c>
      <c r="W173">
        <v>77</v>
      </c>
      <c r="X173">
        <v>6650</v>
      </c>
      <c r="Y173">
        <v>217585</v>
      </c>
      <c r="Z173">
        <v>302044</v>
      </c>
      <c r="AA173" t="s">
        <v>189</v>
      </c>
      <c r="AB173" t="s">
        <v>190</v>
      </c>
      <c r="AC173" t="s">
        <v>288</v>
      </c>
      <c r="AD173" t="s">
        <v>280</v>
      </c>
    </row>
    <row r="174" spans="1:30" outlineLevel="2" x14ac:dyDescent="0.25">
      <c r="A174">
        <v>15</v>
      </c>
      <c r="B174" t="s">
        <v>604</v>
      </c>
      <c r="C174">
        <v>19</v>
      </c>
      <c r="D174" t="s">
        <v>289</v>
      </c>
      <c r="E174">
        <v>239</v>
      </c>
      <c r="F174">
        <v>553</v>
      </c>
      <c r="G174">
        <v>46764</v>
      </c>
      <c r="H174">
        <v>36107</v>
      </c>
      <c r="I174">
        <v>6954</v>
      </c>
      <c r="J174">
        <v>7736</v>
      </c>
      <c r="K174">
        <v>6371</v>
      </c>
      <c r="L174">
        <v>4881</v>
      </c>
      <c r="M174">
        <v>4554</v>
      </c>
      <c r="N174">
        <v>92464</v>
      </c>
      <c r="O174">
        <v>5915</v>
      </c>
      <c r="W174">
        <v>169</v>
      </c>
      <c r="X174">
        <v>6366</v>
      </c>
      <c r="Y174">
        <v>218281</v>
      </c>
      <c r="Z174">
        <v>316670</v>
      </c>
      <c r="AA174" t="s">
        <v>189</v>
      </c>
      <c r="AB174" t="s">
        <v>290</v>
      </c>
      <c r="AC174" t="s">
        <v>291</v>
      </c>
      <c r="AD174" t="s">
        <v>280</v>
      </c>
    </row>
    <row r="175" spans="1:30" outlineLevel="2" x14ac:dyDescent="0.25">
      <c r="A175">
        <v>15</v>
      </c>
      <c r="B175" t="s">
        <v>604</v>
      </c>
      <c r="C175">
        <v>20</v>
      </c>
      <c r="D175" t="s">
        <v>292</v>
      </c>
      <c r="E175">
        <v>214</v>
      </c>
      <c r="F175">
        <v>480</v>
      </c>
      <c r="G175">
        <v>17703</v>
      </c>
      <c r="H175">
        <v>21951</v>
      </c>
      <c r="I175">
        <v>42873</v>
      </c>
      <c r="J175">
        <v>5030</v>
      </c>
      <c r="K175">
        <v>4691</v>
      </c>
      <c r="L175">
        <v>3964</v>
      </c>
      <c r="M175">
        <v>2782</v>
      </c>
      <c r="N175">
        <v>79159</v>
      </c>
      <c r="O175">
        <v>4287</v>
      </c>
      <c r="W175">
        <v>78</v>
      </c>
      <c r="X175">
        <v>4929</v>
      </c>
      <c r="Y175">
        <v>187447</v>
      </c>
      <c r="Z175">
        <v>278996</v>
      </c>
      <c r="AA175" t="s">
        <v>189</v>
      </c>
      <c r="AB175" t="s">
        <v>293</v>
      </c>
      <c r="AC175" t="s">
        <v>294</v>
      </c>
      <c r="AD175" t="s">
        <v>280</v>
      </c>
    </row>
    <row r="176" spans="1:30" outlineLevel="2" x14ac:dyDescent="0.25">
      <c r="A176">
        <v>15</v>
      </c>
      <c r="B176" t="s">
        <v>604</v>
      </c>
      <c r="C176">
        <v>21</v>
      </c>
      <c r="D176" t="s">
        <v>295</v>
      </c>
      <c r="E176">
        <v>169</v>
      </c>
      <c r="F176">
        <v>423</v>
      </c>
      <c r="G176">
        <v>13922</v>
      </c>
      <c r="H176">
        <v>33816</v>
      </c>
      <c r="I176">
        <v>12688</v>
      </c>
      <c r="J176">
        <v>8890</v>
      </c>
      <c r="K176">
        <v>4889</v>
      </c>
      <c r="L176">
        <v>6960</v>
      </c>
      <c r="M176">
        <v>4188</v>
      </c>
      <c r="N176">
        <v>81135</v>
      </c>
      <c r="O176">
        <v>4635</v>
      </c>
      <c r="W176">
        <v>69</v>
      </c>
      <c r="X176">
        <v>6035</v>
      </c>
      <c r="Y176">
        <v>177227</v>
      </c>
      <c r="Z176">
        <v>255898</v>
      </c>
      <c r="AC176" t="s">
        <v>296</v>
      </c>
    </row>
    <row r="177" spans="1:30" outlineLevel="2" x14ac:dyDescent="0.25">
      <c r="A177">
        <v>15</v>
      </c>
      <c r="B177" t="s">
        <v>604</v>
      </c>
      <c r="C177">
        <v>22</v>
      </c>
      <c r="D177" t="s">
        <v>297</v>
      </c>
      <c r="E177">
        <v>218</v>
      </c>
      <c r="F177">
        <v>584</v>
      </c>
      <c r="G177">
        <v>76987</v>
      </c>
      <c r="H177">
        <v>35156</v>
      </c>
      <c r="I177">
        <v>6767</v>
      </c>
      <c r="J177">
        <v>8081</v>
      </c>
      <c r="K177">
        <v>5862</v>
      </c>
      <c r="L177">
        <v>4749</v>
      </c>
      <c r="M177">
        <v>3627</v>
      </c>
      <c r="N177">
        <v>81516</v>
      </c>
      <c r="O177">
        <v>5574</v>
      </c>
      <c r="W177">
        <v>99</v>
      </c>
      <c r="X177">
        <v>6726</v>
      </c>
      <c r="Y177">
        <v>235144</v>
      </c>
      <c r="Z177">
        <v>349805</v>
      </c>
      <c r="AA177" t="s">
        <v>189</v>
      </c>
      <c r="AB177" t="s">
        <v>202</v>
      </c>
      <c r="AC177" t="s">
        <v>298</v>
      </c>
      <c r="AD177" t="s">
        <v>280</v>
      </c>
    </row>
    <row r="178" spans="1:30" outlineLevel="2" x14ac:dyDescent="0.25">
      <c r="A178">
        <v>15</v>
      </c>
      <c r="B178" t="s">
        <v>604</v>
      </c>
      <c r="C178">
        <v>23</v>
      </c>
      <c r="D178" t="s">
        <v>299</v>
      </c>
      <c r="E178">
        <v>136</v>
      </c>
      <c r="F178">
        <v>472</v>
      </c>
      <c r="G178">
        <v>27930</v>
      </c>
      <c r="H178">
        <v>40855</v>
      </c>
      <c r="I178">
        <v>13972</v>
      </c>
      <c r="J178">
        <v>15188</v>
      </c>
      <c r="K178">
        <v>6424</v>
      </c>
      <c r="L178">
        <v>5354</v>
      </c>
      <c r="M178">
        <v>4898</v>
      </c>
      <c r="N178">
        <v>85718</v>
      </c>
      <c r="O178">
        <v>4441</v>
      </c>
      <c r="W178">
        <v>52</v>
      </c>
      <c r="X178">
        <v>7008</v>
      </c>
      <c r="Y178">
        <v>211840</v>
      </c>
      <c r="Z178">
        <v>291886</v>
      </c>
      <c r="AC178" t="s">
        <v>300</v>
      </c>
    </row>
    <row r="179" spans="1:30" outlineLevel="2" x14ac:dyDescent="0.25">
      <c r="A179">
        <v>15</v>
      </c>
      <c r="B179" t="s">
        <v>604</v>
      </c>
      <c r="C179">
        <v>24</v>
      </c>
      <c r="D179" t="s">
        <v>297</v>
      </c>
      <c r="E179">
        <v>236</v>
      </c>
      <c r="F179">
        <v>575</v>
      </c>
      <c r="G179">
        <v>43723</v>
      </c>
      <c r="H179">
        <v>31990</v>
      </c>
      <c r="I179">
        <v>6578</v>
      </c>
      <c r="J179">
        <v>7487</v>
      </c>
      <c r="K179">
        <v>6999</v>
      </c>
      <c r="L179">
        <v>4485</v>
      </c>
      <c r="M179">
        <v>4081</v>
      </c>
      <c r="N179">
        <v>89955</v>
      </c>
      <c r="O179">
        <v>6207</v>
      </c>
      <c r="W179">
        <v>141</v>
      </c>
      <c r="X179">
        <v>6294</v>
      </c>
      <c r="Y179">
        <v>207940</v>
      </c>
      <c r="Z179">
        <v>336672</v>
      </c>
      <c r="AC179" t="s">
        <v>301</v>
      </c>
    </row>
    <row r="180" spans="1:30" outlineLevel="2" x14ac:dyDescent="0.25">
      <c r="A180">
        <v>15</v>
      </c>
      <c r="B180" t="s">
        <v>604</v>
      </c>
      <c r="C180">
        <v>25</v>
      </c>
      <c r="D180" t="s">
        <v>302</v>
      </c>
      <c r="E180">
        <v>91</v>
      </c>
      <c r="F180">
        <v>382</v>
      </c>
      <c r="G180">
        <v>9987</v>
      </c>
      <c r="H180">
        <v>41317</v>
      </c>
      <c r="I180">
        <v>12394</v>
      </c>
      <c r="J180">
        <v>3999</v>
      </c>
      <c r="K180">
        <v>4874</v>
      </c>
      <c r="L180">
        <v>2932</v>
      </c>
      <c r="M180">
        <v>2509</v>
      </c>
      <c r="N180">
        <v>67417</v>
      </c>
      <c r="O180">
        <v>3837</v>
      </c>
      <c r="W180">
        <v>69</v>
      </c>
      <c r="X180">
        <v>3942</v>
      </c>
      <c r="Y180">
        <v>153277</v>
      </c>
      <c r="Z180">
        <v>251806</v>
      </c>
      <c r="AC180" t="s">
        <v>303</v>
      </c>
    </row>
    <row r="181" spans="1:30" outlineLevel="2" x14ac:dyDescent="0.25">
      <c r="A181">
        <v>15</v>
      </c>
      <c r="B181" t="s">
        <v>604</v>
      </c>
      <c r="C181">
        <v>26</v>
      </c>
      <c r="D181" t="s">
        <v>304</v>
      </c>
      <c r="E181">
        <v>140</v>
      </c>
      <c r="F181">
        <v>481</v>
      </c>
      <c r="G181">
        <v>45453</v>
      </c>
      <c r="H181">
        <v>42390</v>
      </c>
      <c r="I181">
        <v>12684</v>
      </c>
      <c r="J181">
        <v>7007</v>
      </c>
      <c r="K181">
        <v>7927</v>
      </c>
      <c r="L181">
        <v>5909</v>
      </c>
      <c r="M181">
        <v>4037</v>
      </c>
      <c r="N181">
        <v>82319</v>
      </c>
      <c r="O181">
        <v>6242</v>
      </c>
      <c r="W181">
        <v>115</v>
      </c>
      <c r="X181">
        <v>6498</v>
      </c>
      <c r="Y181">
        <v>220581</v>
      </c>
      <c r="Z181">
        <v>310407</v>
      </c>
      <c r="AC181" t="s">
        <v>305</v>
      </c>
    </row>
    <row r="182" spans="1:30" outlineLevel="2" x14ac:dyDescent="0.25">
      <c r="A182">
        <v>15</v>
      </c>
      <c r="B182" t="s">
        <v>604</v>
      </c>
      <c r="C182">
        <v>27</v>
      </c>
      <c r="D182" t="s">
        <v>306</v>
      </c>
      <c r="E182">
        <v>133</v>
      </c>
      <c r="F182">
        <v>487</v>
      </c>
      <c r="G182">
        <v>50699</v>
      </c>
      <c r="H182">
        <v>45244</v>
      </c>
      <c r="I182">
        <v>10848</v>
      </c>
      <c r="J182">
        <v>9285</v>
      </c>
      <c r="K182">
        <v>10009</v>
      </c>
      <c r="L182">
        <v>5524</v>
      </c>
      <c r="M182">
        <v>5384</v>
      </c>
      <c r="N182">
        <v>82464</v>
      </c>
      <c r="O182">
        <v>4400</v>
      </c>
      <c r="W182">
        <v>110</v>
      </c>
      <c r="X182">
        <v>6536</v>
      </c>
      <c r="Y182">
        <v>230503</v>
      </c>
      <c r="Z182">
        <v>315076</v>
      </c>
      <c r="AA182" t="s">
        <v>189</v>
      </c>
      <c r="AB182" t="s">
        <v>290</v>
      </c>
      <c r="AC182" t="s">
        <v>307</v>
      </c>
      <c r="AD182" t="s">
        <v>280</v>
      </c>
    </row>
    <row r="183" spans="1:30" outlineLevel="2" x14ac:dyDescent="0.25">
      <c r="A183">
        <v>15</v>
      </c>
      <c r="B183" t="s">
        <v>604</v>
      </c>
      <c r="C183">
        <v>28</v>
      </c>
      <c r="D183" t="s">
        <v>308</v>
      </c>
      <c r="E183">
        <v>138</v>
      </c>
      <c r="F183">
        <v>488</v>
      </c>
      <c r="G183">
        <v>26708</v>
      </c>
      <c r="H183">
        <v>32561</v>
      </c>
      <c r="I183">
        <v>7329</v>
      </c>
      <c r="J183">
        <v>8429</v>
      </c>
      <c r="K183">
        <v>5644</v>
      </c>
      <c r="L183">
        <v>6519</v>
      </c>
      <c r="M183">
        <v>10742</v>
      </c>
      <c r="N183">
        <v>87336</v>
      </c>
      <c r="O183">
        <v>5148</v>
      </c>
      <c r="W183">
        <v>128</v>
      </c>
      <c r="X183">
        <v>6791</v>
      </c>
      <c r="Y183">
        <v>197335</v>
      </c>
      <c r="Z183">
        <v>314021</v>
      </c>
      <c r="AC183" t="s">
        <v>309</v>
      </c>
    </row>
    <row r="184" spans="1:30" outlineLevel="2" x14ac:dyDescent="0.25">
      <c r="A184">
        <v>15</v>
      </c>
      <c r="B184" t="s">
        <v>604</v>
      </c>
      <c r="C184">
        <v>29</v>
      </c>
      <c r="D184" t="s">
        <v>292</v>
      </c>
      <c r="E184">
        <v>244</v>
      </c>
      <c r="F184">
        <v>523</v>
      </c>
      <c r="G184">
        <v>13822</v>
      </c>
      <c r="H184">
        <v>23544</v>
      </c>
      <c r="I184">
        <v>54025</v>
      </c>
      <c r="J184">
        <v>4823</v>
      </c>
      <c r="K184">
        <v>4661</v>
      </c>
      <c r="L184">
        <v>3977</v>
      </c>
      <c r="M184">
        <v>3195</v>
      </c>
      <c r="N184">
        <v>78289</v>
      </c>
      <c r="O184">
        <v>3615</v>
      </c>
      <c r="W184">
        <v>98</v>
      </c>
      <c r="X184">
        <v>5140</v>
      </c>
      <c r="Y184">
        <v>195189</v>
      </c>
      <c r="Z184">
        <v>296172</v>
      </c>
      <c r="AA184" t="s">
        <v>189</v>
      </c>
      <c r="AB184" t="s">
        <v>310</v>
      </c>
      <c r="AC184" t="s">
        <v>311</v>
      </c>
      <c r="AD184" t="s">
        <v>280</v>
      </c>
    </row>
    <row r="185" spans="1:30" outlineLevel="2" x14ac:dyDescent="0.25">
      <c r="A185">
        <v>15</v>
      </c>
      <c r="B185" t="s">
        <v>604</v>
      </c>
      <c r="C185">
        <v>30</v>
      </c>
      <c r="D185" t="s">
        <v>302</v>
      </c>
      <c r="E185">
        <v>110</v>
      </c>
      <c r="F185">
        <v>405</v>
      </c>
      <c r="G185">
        <v>10045</v>
      </c>
      <c r="H185">
        <v>41611</v>
      </c>
      <c r="I185">
        <v>11797</v>
      </c>
      <c r="J185">
        <v>4964</v>
      </c>
      <c r="K185">
        <v>4647</v>
      </c>
      <c r="L185">
        <v>2959</v>
      </c>
      <c r="M185">
        <v>2633</v>
      </c>
      <c r="N185">
        <v>71147</v>
      </c>
      <c r="O185">
        <v>4303</v>
      </c>
      <c r="W185">
        <v>74</v>
      </c>
      <c r="X185">
        <v>4582</v>
      </c>
      <c r="Y185">
        <v>158762</v>
      </c>
      <c r="Z185">
        <v>263181</v>
      </c>
      <c r="AC185" t="s">
        <v>312</v>
      </c>
    </row>
    <row r="186" spans="1:30" outlineLevel="2" x14ac:dyDescent="0.25">
      <c r="A186">
        <v>15</v>
      </c>
      <c r="B186" t="s">
        <v>604</v>
      </c>
      <c r="C186">
        <v>31</v>
      </c>
      <c r="D186" t="s">
        <v>292</v>
      </c>
      <c r="E186">
        <v>222</v>
      </c>
      <c r="F186">
        <v>508</v>
      </c>
      <c r="G186">
        <v>11522</v>
      </c>
      <c r="H186">
        <v>22194</v>
      </c>
      <c r="I186">
        <v>56483</v>
      </c>
      <c r="J186">
        <v>4456</v>
      </c>
      <c r="K186">
        <v>4532</v>
      </c>
      <c r="L186">
        <v>3949</v>
      </c>
      <c r="M186">
        <v>2550</v>
      </c>
      <c r="N186">
        <v>72815</v>
      </c>
      <c r="O186">
        <v>3717</v>
      </c>
      <c r="W186">
        <v>79</v>
      </c>
      <c r="X186">
        <v>5143</v>
      </c>
      <c r="Y186">
        <v>187440</v>
      </c>
      <c r="Z186">
        <v>290097</v>
      </c>
      <c r="AA186" t="s">
        <v>189</v>
      </c>
      <c r="AB186" t="s">
        <v>290</v>
      </c>
      <c r="AC186" t="s">
        <v>313</v>
      </c>
      <c r="AD186" t="s">
        <v>280</v>
      </c>
    </row>
    <row r="187" spans="1:30" outlineLevel="2" x14ac:dyDescent="0.25">
      <c r="A187">
        <v>15</v>
      </c>
      <c r="B187" t="s">
        <v>604</v>
      </c>
      <c r="C187">
        <v>32</v>
      </c>
      <c r="D187" t="s">
        <v>314</v>
      </c>
      <c r="E187">
        <v>114</v>
      </c>
      <c r="F187">
        <v>404</v>
      </c>
      <c r="G187">
        <v>9282</v>
      </c>
      <c r="H187">
        <v>16793</v>
      </c>
      <c r="I187">
        <v>27324</v>
      </c>
      <c r="J187">
        <v>6775</v>
      </c>
      <c r="K187">
        <v>5603</v>
      </c>
      <c r="L187">
        <v>4183</v>
      </c>
      <c r="M187">
        <v>2379</v>
      </c>
      <c r="N187">
        <v>82678</v>
      </c>
      <c r="O187">
        <v>4430</v>
      </c>
      <c r="W187">
        <v>61</v>
      </c>
      <c r="X187">
        <v>5168</v>
      </c>
      <c r="Y187">
        <v>164676</v>
      </c>
      <c r="Z187">
        <v>262331</v>
      </c>
      <c r="AA187" t="s">
        <v>189</v>
      </c>
      <c r="AB187" t="s">
        <v>202</v>
      </c>
      <c r="AC187" t="s">
        <v>315</v>
      </c>
      <c r="AD187" t="s">
        <v>280</v>
      </c>
    </row>
    <row r="188" spans="1:30" outlineLevel="2" x14ac:dyDescent="0.25">
      <c r="A188">
        <v>15</v>
      </c>
      <c r="B188" t="s">
        <v>604</v>
      </c>
      <c r="C188">
        <v>33</v>
      </c>
      <c r="D188" t="s">
        <v>316</v>
      </c>
      <c r="E188">
        <v>82</v>
      </c>
      <c r="F188">
        <v>389</v>
      </c>
      <c r="G188">
        <v>13940</v>
      </c>
      <c r="H188">
        <v>24281</v>
      </c>
      <c r="I188">
        <v>11599</v>
      </c>
      <c r="J188">
        <v>4835</v>
      </c>
      <c r="K188">
        <v>5735</v>
      </c>
      <c r="L188">
        <v>8406</v>
      </c>
      <c r="M188">
        <v>3251</v>
      </c>
      <c r="N188">
        <v>81275</v>
      </c>
      <c r="O188">
        <v>6832</v>
      </c>
      <c r="W188">
        <v>86</v>
      </c>
      <c r="X188">
        <v>5139</v>
      </c>
      <c r="Y188">
        <v>165379</v>
      </c>
      <c r="Z188">
        <v>260453</v>
      </c>
      <c r="AC188" t="s">
        <v>317</v>
      </c>
    </row>
    <row r="189" spans="1:30" outlineLevel="2" x14ac:dyDescent="0.25">
      <c r="A189">
        <v>15</v>
      </c>
      <c r="B189" t="s">
        <v>604</v>
      </c>
      <c r="C189">
        <v>34</v>
      </c>
      <c r="D189" t="s">
        <v>304</v>
      </c>
      <c r="E189">
        <v>163</v>
      </c>
      <c r="F189">
        <v>527</v>
      </c>
      <c r="G189">
        <v>53192</v>
      </c>
      <c r="H189">
        <v>39746</v>
      </c>
      <c r="I189">
        <v>14737</v>
      </c>
      <c r="J189">
        <v>8088</v>
      </c>
      <c r="K189">
        <v>7084</v>
      </c>
      <c r="L189">
        <v>6236</v>
      </c>
      <c r="M189">
        <v>4052</v>
      </c>
      <c r="N189">
        <v>89359</v>
      </c>
      <c r="O189">
        <v>5829</v>
      </c>
      <c r="W189">
        <v>175</v>
      </c>
      <c r="X189">
        <v>6187</v>
      </c>
      <c r="Y189">
        <v>234685</v>
      </c>
      <c r="Z189">
        <v>327921</v>
      </c>
      <c r="AA189" t="s">
        <v>189</v>
      </c>
      <c r="AB189" t="s">
        <v>310</v>
      </c>
      <c r="AC189" t="s">
        <v>318</v>
      </c>
      <c r="AD189" t="s">
        <v>280</v>
      </c>
    </row>
    <row r="190" spans="1:30" outlineLevel="2" x14ac:dyDescent="0.25">
      <c r="A190">
        <v>15</v>
      </c>
      <c r="B190" t="s">
        <v>604</v>
      </c>
      <c r="C190">
        <v>35</v>
      </c>
      <c r="D190" t="s">
        <v>319</v>
      </c>
      <c r="E190">
        <v>171</v>
      </c>
      <c r="F190">
        <v>480</v>
      </c>
      <c r="G190">
        <v>27032</v>
      </c>
      <c r="H190">
        <v>37678</v>
      </c>
      <c r="I190">
        <v>15185</v>
      </c>
      <c r="J190">
        <v>9853</v>
      </c>
      <c r="K190">
        <v>14617</v>
      </c>
      <c r="L190">
        <v>4586</v>
      </c>
      <c r="M190">
        <v>4906</v>
      </c>
      <c r="N190">
        <v>71547</v>
      </c>
      <c r="O190">
        <v>3841</v>
      </c>
      <c r="W190">
        <v>80</v>
      </c>
      <c r="X190">
        <v>8661</v>
      </c>
      <c r="Y190">
        <v>197986</v>
      </c>
      <c r="Z190">
        <v>284511</v>
      </c>
      <c r="AC190" t="s">
        <v>320</v>
      </c>
    </row>
    <row r="191" spans="1:30" outlineLevel="2" x14ac:dyDescent="0.25">
      <c r="A191">
        <v>15</v>
      </c>
      <c r="B191" t="s">
        <v>604</v>
      </c>
      <c r="C191">
        <v>36</v>
      </c>
      <c r="D191" t="s">
        <v>321</v>
      </c>
      <c r="E191">
        <v>274</v>
      </c>
      <c r="F191">
        <v>580</v>
      </c>
      <c r="G191">
        <v>19005</v>
      </c>
      <c r="H191">
        <v>61374</v>
      </c>
      <c r="I191">
        <v>31930</v>
      </c>
      <c r="J191">
        <v>7300</v>
      </c>
      <c r="K191">
        <v>6629</v>
      </c>
      <c r="L191">
        <v>3350</v>
      </c>
      <c r="M191">
        <v>5561</v>
      </c>
      <c r="N191">
        <v>71900</v>
      </c>
      <c r="O191">
        <v>2688</v>
      </c>
      <c r="W191">
        <v>40</v>
      </c>
      <c r="X191">
        <v>8652</v>
      </c>
      <c r="Y191">
        <v>218429</v>
      </c>
      <c r="Z191">
        <v>296442</v>
      </c>
      <c r="AC191" t="s">
        <v>322</v>
      </c>
    </row>
    <row r="192" spans="1:30" outlineLevel="2" x14ac:dyDescent="0.25">
      <c r="A192">
        <v>15</v>
      </c>
      <c r="B192" t="s">
        <v>604</v>
      </c>
      <c r="C192">
        <v>37</v>
      </c>
      <c r="D192" t="s">
        <v>323</v>
      </c>
      <c r="E192">
        <v>103</v>
      </c>
      <c r="F192">
        <v>435</v>
      </c>
      <c r="G192">
        <v>28424</v>
      </c>
      <c r="H192">
        <v>29224</v>
      </c>
      <c r="I192">
        <v>7785</v>
      </c>
      <c r="J192">
        <v>7895</v>
      </c>
      <c r="K192">
        <v>5348</v>
      </c>
      <c r="L192">
        <v>10558</v>
      </c>
      <c r="M192">
        <v>5477</v>
      </c>
      <c r="N192">
        <v>91136</v>
      </c>
      <c r="O192">
        <v>5198</v>
      </c>
      <c r="W192">
        <v>153</v>
      </c>
      <c r="X192">
        <v>5638</v>
      </c>
      <c r="Y192">
        <v>196836</v>
      </c>
      <c r="Z192">
        <v>287130</v>
      </c>
      <c r="AC192" t="s">
        <v>324</v>
      </c>
    </row>
    <row r="193" spans="1:30" outlineLevel="2" x14ac:dyDescent="0.25">
      <c r="A193">
        <v>15</v>
      </c>
      <c r="B193" t="s">
        <v>604</v>
      </c>
      <c r="C193">
        <v>38</v>
      </c>
      <c r="D193" t="s">
        <v>325</v>
      </c>
      <c r="E193">
        <v>110</v>
      </c>
      <c r="F193">
        <v>447</v>
      </c>
      <c r="G193">
        <v>15845</v>
      </c>
      <c r="H193">
        <v>28821</v>
      </c>
      <c r="I193">
        <v>9248</v>
      </c>
      <c r="J193">
        <v>14159</v>
      </c>
      <c r="K193">
        <v>5894</v>
      </c>
      <c r="L193">
        <v>4510</v>
      </c>
      <c r="M193">
        <v>5177</v>
      </c>
      <c r="N193">
        <v>97493</v>
      </c>
      <c r="O193">
        <v>4474</v>
      </c>
      <c r="W193">
        <v>112</v>
      </c>
      <c r="X193">
        <v>5520</v>
      </c>
      <c r="Y193">
        <v>191253</v>
      </c>
      <c r="Z193">
        <v>287754</v>
      </c>
      <c r="AC193" t="s">
        <v>326</v>
      </c>
    </row>
    <row r="194" spans="1:30" outlineLevel="2" x14ac:dyDescent="0.25">
      <c r="A194">
        <v>15</v>
      </c>
      <c r="B194" t="s">
        <v>604</v>
      </c>
      <c r="C194">
        <v>39</v>
      </c>
      <c r="D194" t="s">
        <v>327</v>
      </c>
      <c r="E194">
        <v>113</v>
      </c>
      <c r="F194">
        <v>409</v>
      </c>
      <c r="G194">
        <v>10616</v>
      </c>
      <c r="H194">
        <v>38262</v>
      </c>
      <c r="I194">
        <v>17235</v>
      </c>
      <c r="J194">
        <v>6706</v>
      </c>
      <c r="K194">
        <v>5645</v>
      </c>
      <c r="L194">
        <v>3367</v>
      </c>
      <c r="M194">
        <v>2342</v>
      </c>
      <c r="N194">
        <v>71846</v>
      </c>
      <c r="O194">
        <v>4460</v>
      </c>
      <c r="W194">
        <v>75</v>
      </c>
      <c r="X194">
        <v>4927</v>
      </c>
      <c r="Y194">
        <v>165481</v>
      </c>
      <c r="Z194">
        <v>260012</v>
      </c>
      <c r="AC194" t="s">
        <v>328</v>
      </c>
    </row>
    <row r="195" spans="1:30" outlineLevel="2" x14ac:dyDescent="0.25">
      <c r="A195">
        <v>15</v>
      </c>
      <c r="B195" t="s">
        <v>604</v>
      </c>
      <c r="C195">
        <v>40</v>
      </c>
      <c r="D195" t="s">
        <v>329</v>
      </c>
      <c r="E195">
        <v>128</v>
      </c>
      <c r="F195">
        <v>487</v>
      </c>
      <c r="G195">
        <v>34125</v>
      </c>
      <c r="H195">
        <v>41582</v>
      </c>
      <c r="I195">
        <v>10348</v>
      </c>
      <c r="J195">
        <v>9856</v>
      </c>
      <c r="K195">
        <v>12234</v>
      </c>
      <c r="L195">
        <v>7217</v>
      </c>
      <c r="M195">
        <v>4923</v>
      </c>
      <c r="N195">
        <v>76827</v>
      </c>
      <c r="O195">
        <v>5488</v>
      </c>
      <c r="W195">
        <v>111</v>
      </c>
      <c r="X195">
        <v>8100</v>
      </c>
      <c r="Y195">
        <v>210811</v>
      </c>
      <c r="Z195">
        <v>308188</v>
      </c>
      <c r="AC195" t="s">
        <v>330</v>
      </c>
    </row>
    <row r="196" spans="1:30" outlineLevel="2" x14ac:dyDescent="0.25">
      <c r="A196">
        <v>15</v>
      </c>
      <c r="B196" t="s">
        <v>604</v>
      </c>
      <c r="C196">
        <v>41</v>
      </c>
      <c r="D196" t="s">
        <v>331</v>
      </c>
      <c r="E196">
        <v>157</v>
      </c>
      <c r="F196">
        <v>504</v>
      </c>
      <c r="G196">
        <v>25010</v>
      </c>
      <c r="H196">
        <v>50875</v>
      </c>
      <c r="I196">
        <v>6714</v>
      </c>
      <c r="J196">
        <v>5543</v>
      </c>
      <c r="K196">
        <v>7470</v>
      </c>
      <c r="L196">
        <v>4067</v>
      </c>
      <c r="M196">
        <v>4740</v>
      </c>
      <c r="N196">
        <v>105373</v>
      </c>
      <c r="O196">
        <v>5745</v>
      </c>
      <c r="W196">
        <v>112</v>
      </c>
      <c r="X196">
        <v>5362</v>
      </c>
      <c r="Y196">
        <v>221011</v>
      </c>
      <c r="Z196">
        <v>322728</v>
      </c>
      <c r="AC196" t="s">
        <v>332</v>
      </c>
    </row>
    <row r="197" spans="1:30" outlineLevel="1" x14ac:dyDescent="0.25">
      <c r="A197" s="1" t="s">
        <v>624</v>
      </c>
      <c r="G197">
        <f t="shared" ref="G197:Z197" si="14">SUBTOTAL(9,G155:G196)</f>
        <v>1172377</v>
      </c>
      <c r="H197">
        <f t="shared" si="14"/>
        <v>1427252</v>
      </c>
      <c r="I197">
        <f t="shared" si="14"/>
        <v>597902</v>
      </c>
      <c r="J197">
        <f t="shared" si="14"/>
        <v>326815</v>
      </c>
      <c r="K197">
        <f t="shared" si="14"/>
        <v>270519</v>
      </c>
      <c r="L197">
        <f t="shared" si="14"/>
        <v>206821</v>
      </c>
      <c r="M197">
        <f t="shared" si="14"/>
        <v>187900</v>
      </c>
      <c r="N197">
        <f t="shared" si="14"/>
        <v>3363683</v>
      </c>
      <c r="O197">
        <f t="shared" si="14"/>
        <v>202668</v>
      </c>
      <c r="P197">
        <f t="shared" si="14"/>
        <v>0</v>
      </c>
      <c r="Q197">
        <f t="shared" si="14"/>
        <v>0</v>
      </c>
      <c r="R197">
        <f t="shared" si="14"/>
        <v>0</v>
      </c>
      <c r="S197">
        <f t="shared" si="14"/>
        <v>0</v>
      </c>
      <c r="T197">
        <f t="shared" si="14"/>
        <v>0</v>
      </c>
      <c r="U197">
        <f t="shared" si="14"/>
        <v>0</v>
      </c>
      <c r="V197">
        <f t="shared" si="14"/>
        <v>0</v>
      </c>
      <c r="W197">
        <f t="shared" si="14"/>
        <v>4178</v>
      </c>
      <c r="X197">
        <f t="shared" si="14"/>
        <v>245688</v>
      </c>
      <c r="Y197">
        <f t="shared" si="14"/>
        <v>8005803</v>
      </c>
      <c r="Z197">
        <f t="shared" si="14"/>
        <v>11842183</v>
      </c>
      <c r="AD197">
        <f>SUBTOTAL(9,AD155:AD196)</f>
        <v>0</v>
      </c>
    </row>
    <row r="198" spans="1:30" outlineLevel="2" x14ac:dyDescent="0.25">
      <c r="A198">
        <v>16</v>
      </c>
      <c r="B198" t="s">
        <v>605</v>
      </c>
      <c r="C198">
        <v>0</v>
      </c>
      <c r="D198" t="s">
        <v>31</v>
      </c>
      <c r="G198">
        <v>688</v>
      </c>
      <c r="H198">
        <v>216</v>
      </c>
      <c r="I198">
        <v>205</v>
      </c>
      <c r="J198">
        <v>80</v>
      </c>
      <c r="K198">
        <v>394</v>
      </c>
      <c r="L198">
        <v>126</v>
      </c>
      <c r="M198">
        <v>39</v>
      </c>
      <c r="N198">
        <v>3686</v>
      </c>
      <c r="O198">
        <v>183</v>
      </c>
      <c r="W198">
        <v>10</v>
      </c>
      <c r="X198">
        <v>96</v>
      </c>
      <c r="Y198">
        <v>5723</v>
      </c>
      <c r="Z198">
        <v>14242</v>
      </c>
    </row>
    <row r="199" spans="1:30" outlineLevel="2" x14ac:dyDescent="0.25">
      <c r="A199">
        <v>16</v>
      </c>
      <c r="B199" t="s">
        <v>605</v>
      </c>
      <c r="C199">
        <v>1</v>
      </c>
      <c r="D199" t="s">
        <v>333</v>
      </c>
      <c r="E199">
        <v>189</v>
      </c>
      <c r="F199">
        <v>474</v>
      </c>
      <c r="G199">
        <v>5384</v>
      </c>
      <c r="H199">
        <v>28956</v>
      </c>
      <c r="I199">
        <v>24758</v>
      </c>
      <c r="J199">
        <v>4535</v>
      </c>
      <c r="K199">
        <v>10800</v>
      </c>
      <c r="L199">
        <v>2873</v>
      </c>
      <c r="M199">
        <v>2543</v>
      </c>
      <c r="N199">
        <v>73155</v>
      </c>
      <c r="O199">
        <v>2275</v>
      </c>
      <c r="W199">
        <v>45</v>
      </c>
      <c r="X199">
        <v>7878</v>
      </c>
      <c r="Y199">
        <v>163202</v>
      </c>
      <c r="Z199">
        <v>265614</v>
      </c>
      <c r="AC199" t="s">
        <v>334</v>
      </c>
    </row>
    <row r="200" spans="1:30" outlineLevel="2" x14ac:dyDescent="0.25">
      <c r="A200">
        <v>16</v>
      </c>
      <c r="B200" t="s">
        <v>605</v>
      </c>
      <c r="C200">
        <v>2</v>
      </c>
      <c r="D200" t="s">
        <v>335</v>
      </c>
      <c r="E200">
        <v>278</v>
      </c>
      <c r="F200">
        <v>569</v>
      </c>
      <c r="G200">
        <v>14483</v>
      </c>
      <c r="H200">
        <v>34827</v>
      </c>
      <c r="I200">
        <v>35706</v>
      </c>
      <c r="J200">
        <v>16699</v>
      </c>
      <c r="K200">
        <v>15455</v>
      </c>
      <c r="L200">
        <v>5614</v>
      </c>
      <c r="M200">
        <v>5582</v>
      </c>
      <c r="N200">
        <v>36732</v>
      </c>
      <c r="O200">
        <v>5349</v>
      </c>
      <c r="W200">
        <v>63</v>
      </c>
      <c r="X200">
        <v>11718</v>
      </c>
      <c r="Y200">
        <v>182228</v>
      </c>
      <c r="Z200">
        <v>312570</v>
      </c>
      <c r="AC200" t="s">
        <v>336</v>
      </c>
    </row>
    <row r="201" spans="1:30" outlineLevel="2" x14ac:dyDescent="0.25">
      <c r="A201">
        <v>16</v>
      </c>
      <c r="B201" t="s">
        <v>605</v>
      </c>
      <c r="C201">
        <v>3</v>
      </c>
      <c r="D201" t="s">
        <v>337</v>
      </c>
      <c r="E201">
        <v>277</v>
      </c>
      <c r="F201">
        <v>505</v>
      </c>
      <c r="G201">
        <v>7956</v>
      </c>
      <c r="H201">
        <v>45741</v>
      </c>
      <c r="I201">
        <v>42097</v>
      </c>
      <c r="J201">
        <v>9142</v>
      </c>
      <c r="K201">
        <v>11292</v>
      </c>
      <c r="L201">
        <v>2940</v>
      </c>
      <c r="M201">
        <v>2414</v>
      </c>
      <c r="N201">
        <v>40285</v>
      </c>
      <c r="O201">
        <v>3072</v>
      </c>
      <c r="W201">
        <v>44</v>
      </c>
      <c r="X201">
        <v>10904</v>
      </c>
      <c r="Y201">
        <v>175887</v>
      </c>
      <c r="Z201">
        <v>272763</v>
      </c>
      <c r="AC201" t="s">
        <v>338</v>
      </c>
    </row>
    <row r="202" spans="1:30" outlineLevel="2" x14ac:dyDescent="0.25">
      <c r="A202">
        <v>16</v>
      </c>
      <c r="B202" t="s">
        <v>605</v>
      </c>
      <c r="C202">
        <v>4</v>
      </c>
      <c r="D202" t="s">
        <v>339</v>
      </c>
      <c r="E202">
        <v>278</v>
      </c>
      <c r="F202">
        <v>561</v>
      </c>
      <c r="G202">
        <v>36044</v>
      </c>
      <c r="H202">
        <v>30182</v>
      </c>
      <c r="I202">
        <v>18228</v>
      </c>
      <c r="J202">
        <v>10647</v>
      </c>
      <c r="K202">
        <v>4920</v>
      </c>
      <c r="L202">
        <v>7744</v>
      </c>
      <c r="M202">
        <v>4035</v>
      </c>
      <c r="N202">
        <v>46514</v>
      </c>
      <c r="O202">
        <v>2355</v>
      </c>
      <c r="W202">
        <v>53</v>
      </c>
      <c r="X202">
        <v>9913</v>
      </c>
      <c r="Y202">
        <v>170635</v>
      </c>
      <c r="Z202">
        <v>294299</v>
      </c>
      <c r="AC202" t="s">
        <v>340</v>
      </c>
    </row>
    <row r="203" spans="1:30" outlineLevel="2" x14ac:dyDescent="0.25">
      <c r="A203">
        <v>16</v>
      </c>
      <c r="B203" t="s">
        <v>605</v>
      </c>
      <c r="C203">
        <v>5</v>
      </c>
      <c r="D203" t="s">
        <v>341</v>
      </c>
      <c r="E203">
        <v>236</v>
      </c>
      <c r="F203">
        <v>526</v>
      </c>
      <c r="G203">
        <v>29949</v>
      </c>
      <c r="H203">
        <v>24827</v>
      </c>
      <c r="I203">
        <v>14078</v>
      </c>
      <c r="J203">
        <v>8773</v>
      </c>
      <c r="K203">
        <v>10169</v>
      </c>
      <c r="L203">
        <v>9034</v>
      </c>
      <c r="M203">
        <v>4179</v>
      </c>
      <c r="N203">
        <v>46194</v>
      </c>
      <c r="O203">
        <v>3722</v>
      </c>
      <c r="W203">
        <v>133</v>
      </c>
      <c r="X203">
        <v>8978</v>
      </c>
      <c r="Y203">
        <v>160036</v>
      </c>
      <c r="Z203">
        <v>297644</v>
      </c>
      <c r="AC203" t="s">
        <v>342</v>
      </c>
    </row>
    <row r="204" spans="1:30" outlineLevel="2" x14ac:dyDescent="0.25">
      <c r="A204">
        <v>16</v>
      </c>
      <c r="B204" t="s">
        <v>605</v>
      </c>
      <c r="C204">
        <v>6</v>
      </c>
      <c r="D204" t="s">
        <v>343</v>
      </c>
      <c r="E204">
        <v>224</v>
      </c>
      <c r="F204">
        <v>501</v>
      </c>
      <c r="G204">
        <v>17984</v>
      </c>
      <c r="H204">
        <v>31143</v>
      </c>
      <c r="I204">
        <v>22509</v>
      </c>
      <c r="J204">
        <v>13159</v>
      </c>
      <c r="K204">
        <v>11527</v>
      </c>
      <c r="L204">
        <v>4868</v>
      </c>
      <c r="M204">
        <v>5244</v>
      </c>
      <c r="N204">
        <v>42780</v>
      </c>
      <c r="O204">
        <v>4365</v>
      </c>
      <c r="W204">
        <v>76</v>
      </c>
      <c r="X204">
        <v>12285</v>
      </c>
      <c r="Y204">
        <v>165940</v>
      </c>
      <c r="Z204">
        <v>280855</v>
      </c>
      <c r="AC204" t="s">
        <v>344</v>
      </c>
    </row>
    <row r="205" spans="1:30" outlineLevel="2" x14ac:dyDescent="0.25">
      <c r="A205">
        <v>16</v>
      </c>
      <c r="B205" t="s">
        <v>605</v>
      </c>
      <c r="C205">
        <v>7</v>
      </c>
      <c r="D205" t="s">
        <v>345</v>
      </c>
      <c r="E205">
        <v>220</v>
      </c>
      <c r="F205">
        <v>476</v>
      </c>
      <c r="G205">
        <v>15793</v>
      </c>
      <c r="H205">
        <v>25603</v>
      </c>
      <c r="I205">
        <v>20387</v>
      </c>
      <c r="J205">
        <v>16145</v>
      </c>
      <c r="K205">
        <v>7120</v>
      </c>
      <c r="L205">
        <v>6299</v>
      </c>
      <c r="M205">
        <v>3066</v>
      </c>
      <c r="N205">
        <v>44573</v>
      </c>
      <c r="O205">
        <v>4503</v>
      </c>
      <c r="W205">
        <v>95</v>
      </c>
      <c r="X205">
        <v>10812</v>
      </c>
      <c r="Y205">
        <v>154396</v>
      </c>
      <c r="Z205">
        <v>268631</v>
      </c>
      <c r="AC205" t="s">
        <v>346</v>
      </c>
    </row>
    <row r="206" spans="1:30" outlineLevel="2" x14ac:dyDescent="0.25">
      <c r="A206">
        <v>16</v>
      </c>
      <c r="B206" t="s">
        <v>605</v>
      </c>
      <c r="C206">
        <v>8</v>
      </c>
      <c r="D206" t="s">
        <v>347</v>
      </c>
      <c r="E206">
        <v>129</v>
      </c>
      <c r="F206">
        <v>468</v>
      </c>
      <c r="G206">
        <v>17963</v>
      </c>
      <c r="H206">
        <v>23445</v>
      </c>
      <c r="I206">
        <v>13596</v>
      </c>
      <c r="J206">
        <v>12114</v>
      </c>
      <c r="K206">
        <v>7301</v>
      </c>
      <c r="L206">
        <v>5472</v>
      </c>
      <c r="M206">
        <v>3262</v>
      </c>
      <c r="N206">
        <v>54249</v>
      </c>
      <c r="O206">
        <v>8001</v>
      </c>
      <c r="W206">
        <v>218</v>
      </c>
      <c r="X206">
        <v>11302</v>
      </c>
      <c r="Y206">
        <v>156923</v>
      </c>
      <c r="Z206">
        <v>291676</v>
      </c>
      <c r="AC206" t="s">
        <v>348</v>
      </c>
    </row>
    <row r="207" spans="1:30" outlineLevel="2" x14ac:dyDescent="0.25">
      <c r="A207">
        <v>16</v>
      </c>
      <c r="B207" t="s">
        <v>605</v>
      </c>
      <c r="C207">
        <v>9</v>
      </c>
      <c r="D207" t="s">
        <v>349</v>
      </c>
      <c r="E207">
        <v>142</v>
      </c>
      <c r="F207">
        <v>402</v>
      </c>
      <c r="G207">
        <v>17320</v>
      </c>
      <c r="H207">
        <v>11714</v>
      </c>
      <c r="I207">
        <v>24573</v>
      </c>
      <c r="J207">
        <v>5679</v>
      </c>
      <c r="K207">
        <v>7126</v>
      </c>
      <c r="L207">
        <v>3078</v>
      </c>
      <c r="M207">
        <v>2678</v>
      </c>
      <c r="N207">
        <v>45849</v>
      </c>
      <c r="O207">
        <v>3616</v>
      </c>
      <c r="W207">
        <v>115</v>
      </c>
      <c r="X207">
        <v>7670</v>
      </c>
      <c r="Y207">
        <v>129418</v>
      </c>
      <c r="Z207">
        <v>239846</v>
      </c>
      <c r="AC207" t="s">
        <v>350</v>
      </c>
    </row>
    <row r="208" spans="1:30" outlineLevel="2" x14ac:dyDescent="0.25">
      <c r="A208">
        <v>16</v>
      </c>
      <c r="B208" t="s">
        <v>605</v>
      </c>
      <c r="C208">
        <v>10</v>
      </c>
      <c r="D208" t="s">
        <v>347</v>
      </c>
      <c r="E208">
        <v>222</v>
      </c>
      <c r="F208">
        <v>531</v>
      </c>
      <c r="G208">
        <v>35603</v>
      </c>
      <c r="H208">
        <v>29717</v>
      </c>
      <c r="I208">
        <v>14316</v>
      </c>
      <c r="J208">
        <v>14625</v>
      </c>
      <c r="K208">
        <v>7080</v>
      </c>
      <c r="L208">
        <v>5183</v>
      </c>
      <c r="M208">
        <v>3819</v>
      </c>
      <c r="N208">
        <v>55037</v>
      </c>
      <c r="O208">
        <v>8124</v>
      </c>
      <c r="W208">
        <v>248</v>
      </c>
      <c r="X208">
        <v>13167</v>
      </c>
      <c r="Y208">
        <v>186919</v>
      </c>
      <c r="Z208">
        <v>309830</v>
      </c>
      <c r="AC208" t="s">
        <v>351</v>
      </c>
    </row>
    <row r="209" spans="1:30" outlineLevel="2" x14ac:dyDescent="0.25">
      <c r="A209">
        <v>16</v>
      </c>
      <c r="B209" t="s">
        <v>605</v>
      </c>
      <c r="C209">
        <v>11</v>
      </c>
      <c r="D209" t="s">
        <v>352</v>
      </c>
      <c r="E209">
        <v>236</v>
      </c>
      <c r="F209">
        <v>508</v>
      </c>
      <c r="G209">
        <v>17833</v>
      </c>
      <c r="H209">
        <v>28947</v>
      </c>
      <c r="I209">
        <v>31960</v>
      </c>
      <c r="J209">
        <v>13772</v>
      </c>
      <c r="K209">
        <v>9256</v>
      </c>
      <c r="L209">
        <v>3908</v>
      </c>
      <c r="M209">
        <v>5974</v>
      </c>
      <c r="N209">
        <v>42047</v>
      </c>
      <c r="O209">
        <v>5456</v>
      </c>
      <c r="W209">
        <v>125</v>
      </c>
      <c r="X209">
        <v>13562</v>
      </c>
      <c r="Y209">
        <v>172840</v>
      </c>
      <c r="Z209">
        <v>287236</v>
      </c>
      <c r="AC209" t="s">
        <v>353</v>
      </c>
    </row>
    <row r="210" spans="1:30" outlineLevel="2" x14ac:dyDescent="0.25">
      <c r="A210">
        <v>16</v>
      </c>
      <c r="B210" t="s">
        <v>605</v>
      </c>
      <c r="C210">
        <v>12</v>
      </c>
      <c r="D210" t="s">
        <v>354</v>
      </c>
      <c r="E210">
        <v>219</v>
      </c>
      <c r="F210">
        <v>456</v>
      </c>
      <c r="G210">
        <v>11720</v>
      </c>
      <c r="H210">
        <v>24460</v>
      </c>
      <c r="I210">
        <v>21236</v>
      </c>
      <c r="J210">
        <v>11537</v>
      </c>
      <c r="K210">
        <v>7309</v>
      </c>
      <c r="L210">
        <v>2928</v>
      </c>
      <c r="M210">
        <v>3659</v>
      </c>
      <c r="N210">
        <v>49776</v>
      </c>
      <c r="O210">
        <v>1624</v>
      </c>
      <c r="W210">
        <v>49</v>
      </c>
      <c r="X210">
        <v>8881</v>
      </c>
      <c r="Y210">
        <v>143179</v>
      </c>
      <c r="Z210">
        <v>251974</v>
      </c>
      <c r="AC210" t="s">
        <v>355</v>
      </c>
    </row>
    <row r="211" spans="1:30" outlineLevel="1" x14ac:dyDescent="0.25">
      <c r="A211" s="1" t="s">
        <v>625</v>
      </c>
      <c r="G211">
        <f t="shared" ref="G211:Z211" si="15">SUBTOTAL(9,G198:G210)</f>
        <v>228720</v>
      </c>
      <c r="H211">
        <f t="shared" si="15"/>
        <v>339778</v>
      </c>
      <c r="I211">
        <f t="shared" si="15"/>
        <v>283649</v>
      </c>
      <c r="J211">
        <f t="shared" si="15"/>
        <v>136907</v>
      </c>
      <c r="K211">
        <f t="shared" si="15"/>
        <v>109749</v>
      </c>
      <c r="L211">
        <f t="shared" si="15"/>
        <v>60067</v>
      </c>
      <c r="M211">
        <f t="shared" si="15"/>
        <v>46494</v>
      </c>
      <c r="N211">
        <f t="shared" si="15"/>
        <v>580877</v>
      </c>
      <c r="O211">
        <f t="shared" si="15"/>
        <v>52645</v>
      </c>
      <c r="P211">
        <f t="shared" si="15"/>
        <v>0</v>
      </c>
      <c r="Q211">
        <f t="shared" si="15"/>
        <v>0</v>
      </c>
      <c r="R211">
        <f t="shared" si="15"/>
        <v>0</v>
      </c>
      <c r="S211">
        <f t="shared" si="15"/>
        <v>0</v>
      </c>
      <c r="T211">
        <f t="shared" si="15"/>
        <v>0</v>
      </c>
      <c r="U211">
        <f t="shared" si="15"/>
        <v>0</v>
      </c>
      <c r="V211">
        <f t="shared" si="15"/>
        <v>0</v>
      </c>
      <c r="W211">
        <f t="shared" si="15"/>
        <v>1274</v>
      </c>
      <c r="X211">
        <f t="shared" si="15"/>
        <v>127166</v>
      </c>
      <c r="Y211">
        <f t="shared" si="15"/>
        <v>1967326</v>
      </c>
      <c r="Z211">
        <f t="shared" si="15"/>
        <v>3387180</v>
      </c>
      <c r="AD211">
        <f>SUBTOTAL(9,AD198:AD210)</f>
        <v>0</v>
      </c>
    </row>
    <row r="212" spans="1:30" outlineLevel="2" x14ac:dyDescent="0.25">
      <c r="A212">
        <v>17</v>
      </c>
      <c r="B212" t="s">
        <v>356</v>
      </c>
      <c r="C212">
        <v>0</v>
      </c>
      <c r="D212" t="s">
        <v>31</v>
      </c>
      <c r="G212">
        <v>294</v>
      </c>
      <c r="H212">
        <v>51</v>
      </c>
      <c r="I212">
        <v>48</v>
      </c>
      <c r="J212">
        <v>26</v>
      </c>
      <c r="K212">
        <v>79</v>
      </c>
      <c r="L212">
        <v>64</v>
      </c>
      <c r="M212">
        <v>16</v>
      </c>
      <c r="N212">
        <v>1200</v>
      </c>
      <c r="O212">
        <v>40</v>
      </c>
      <c r="W212">
        <v>7</v>
      </c>
      <c r="X212">
        <v>24</v>
      </c>
      <c r="Y212">
        <v>1849</v>
      </c>
      <c r="Z212">
        <v>3487</v>
      </c>
    </row>
    <row r="213" spans="1:30" outlineLevel="2" x14ac:dyDescent="0.25">
      <c r="A213">
        <v>17</v>
      </c>
      <c r="B213" t="s">
        <v>356</v>
      </c>
      <c r="C213">
        <v>1</v>
      </c>
      <c r="D213" t="s">
        <v>357</v>
      </c>
      <c r="E213">
        <v>203</v>
      </c>
      <c r="F213">
        <v>516</v>
      </c>
      <c r="G213">
        <v>38215</v>
      </c>
      <c r="H213">
        <v>14832</v>
      </c>
      <c r="I213">
        <v>9662</v>
      </c>
      <c r="J213">
        <v>10413</v>
      </c>
      <c r="K213">
        <v>9475</v>
      </c>
      <c r="L213">
        <v>8757</v>
      </c>
      <c r="M213">
        <v>5664</v>
      </c>
      <c r="N213">
        <v>81076</v>
      </c>
      <c r="O213">
        <v>12495</v>
      </c>
      <c r="W213">
        <v>320</v>
      </c>
      <c r="X213">
        <v>11249</v>
      </c>
      <c r="Y213">
        <v>202158</v>
      </c>
      <c r="Z213">
        <v>305520</v>
      </c>
      <c r="AC213" t="s">
        <v>358</v>
      </c>
    </row>
    <row r="214" spans="1:30" outlineLevel="2" x14ac:dyDescent="0.25">
      <c r="A214">
        <v>17</v>
      </c>
      <c r="B214" t="s">
        <v>356</v>
      </c>
      <c r="C214">
        <v>2</v>
      </c>
      <c r="D214" t="s">
        <v>359</v>
      </c>
      <c r="E214">
        <v>116</v>
      </c>
      <c r="F214">
        <v>446</v>
      </c>
      <c r="G214">
        <v>17664</v>
      </c>
      <c r="H214">
        <v>14103</v>
      </c>
      <c r="I214">
        <v>15586</v>
      </c>
      <c r="J214">
        <v>16894</v>
      </c>
      <c r="K214">
        <v>8813</v>
      </c>
      <c r="L214">
        <v>6607</v>
      </c>
      <c r="M214">
        <v>5541</v>
      </c>
      <c r="N214">
        <v>76335</v>
      </c>
      <c r="O214">
        <v>10649</v>
      </c>
      <c r="W214">
        <v>150</v>
      </c>
      <c r="X214">
        <v>10641</v>
      </c>
      <c r="Y214">
        <v>182983</v>
      </c>
      <c r="Z214">
        <v>283166</v>
      </c>
      <c r="AC214" t="s">
        <v>360</v>
      </c>
    </row>
    <row r="215" spans="1:30" outlineLevel="2" x14ac:dyDescent="0.25">
      <c r="A215">
        <v>17</v>
      </c>
      <c r="B215" t="s">
        <v>356</v>
      </c>
      <c r="C215">
        <v>3</v>
      </c>
      <c r="D215" t="s">
        <v>361</v>
      </c>
      <c r="E215">
        <v>196</v>
      </c>
      <c r="F215">
        <v>488</v>
      </c>
      <c r="G215">
        <v>10643</v>
      </c>
      <c r="H215">
        <v>16942</v>
      </c>
      <c r="I215">
        <v>13731</v>
      </c>
      <c r="J215">
        <v>10148</v>
      </c>
      <c r="K215">
        <v>10489</v>
      </c>
      <c r="L215">
        <v>12945</v>
      </c>
      <c r="M215">
        <v>15580</v>
      </c>
      <c r="N215">
        <v>75946</v>
      </c>
      <c r="O215">
        <v>8325</v>
      </c>
      <c r="W215">
        <v>130</v>
      </c>
      <c r="X215">
        <v>12145</v>
      </c>
      <c r="Y215">
        <v>187024</v>
      </c>
      <c r="Z215">
        <v>287821</v>
      </c>
      <c r="AC215" t="s">
        <v>362</v>
      </c>
    </row>
    <row r="216" spans="1:30" outlineLevel="2" x14ac:dyDescent="0.25">
      <c r="A216">
        <v>17</v>
      </c>
      <c r="B216" t="s">
        <v>356</v>
      </c>
      <c r="C216">
        <v>4</v>
      </c>
      <c r="D216" t="s">
        <v>363</v>
      </c>
      <c r="E216">
        <v>211</v>
      </c>
      <c r="F216">
        <v>508</v>
      </c>
      <c r="G216">
        <v>9257</v>
      </c>
      <c r="H216">
        <v>18145</v>
      </c>
      <c r="I216">
        <v>23173</v>
      </c>
      <c r="J216">
        <v>8308</v>
      </c>
      <c r="K216">
        <v>11461</v>
      </c>
      <c r="L216">
        <v>6728</v>
      </c>
      <c r="M216">
        <v>7943</v>
      </c>
      <c r="N216">
        <v>83871</v>
      </c>
      <c r="O216">
        <v>10022</v>
      </c>
      <c r="W216">
        <v>115</v>
      </c>
      <c r="X216">
        <v>11325</v>
      </c>
      <c r="Y216">
        <v>190348</v>
      </c>
      <c r="Z216">
        <v>292132</v>
      </c>
      <c r="AC216" t="s">
        <v>364</v>
      </c>
    </row>
    <row r="217" spans="1:30" outlineLevel="2" x14ac:dyDescent="0.25">
      <c r="A217">
        <v>17</v>
      </c>
      <c r="B217" t="s">
        <v>356</v>
      </c>
      <c r="C217">
        <v>5</v>
      </c>
      <c r="D217" t="s">
        <v>365</v>
      </c>
      <c r="E217">
        <v>181</v>
      </c>
      <c r="F217">
        <v>463</v>
      </c>
      <c r="G217">
        <v>13122</v>
      </c>
      <c r="H217">
        <v>16385</v>
      </c>
      <c r="I217">
        <v>17481</v>
      </c>
      <c r="J217">
        <v>13430</v>
      </c>
      <c r="K217">
        <v>12060</v>
      </c>
      <c r="L217">
        <v>9314</v>
      </c>
      <c r="M217">
        <v>19174</v>
      </c>
      <c r="N217">
        <v>69586</v>
      </c>
      <c r="O217">
        <v>7949</v>
      </c>
      <c r="W217">
        <v>80</v>
      </c>
      <c r="X217">
        <v>12818</v>
      </c>
      <c r="Y217">
        <v>191399</v>
      </c>
      <c r="Z217">
        <v>270726</v>
      </c>
      <c r="AC217" t="s">
        <v>366</v>
      </c>
    </row>
    <row r="218" spans="1:30" outlineLevel="1" x14ac:dyDescent="0.25">
      <c r="A218" s="1" t="s">
        <v>626</v>
      </c>
      <c r="G218">
        <f t="shared" ref="G218:Z218" si="16">SUBTOTAL(9,G212:G217)</f>
        <v>89195</v>
      </c>
      <c r="H218">
        <f t="shared" si="16"/>
        <v>80458</v>
      </c>
      <c r="I218">
        <f t="shared" si="16"/>
        <v>79681</v>
      </c>
      <c r="J218">
        <f t="shared" si="16"/>
        <v>59219</v>
      </c>
      <c r="K218">
        <f t="shared" si="16"/>
        <v>52377</v>
      </c>
      <c r="L218">
        <f t="shared" si="16"/>
        <v>44415</v>
      </c>
      <c r="M218">
        <f t="shared" si="16"/>
        <v>53918</v>
      </c>
      <c r="N218">
        <f t="shared" si="16"/>
        <v>388014</v>
      </c>
      <c r="O218">
        <f t="shared" si="16"/>
        <v>49480</v>
      </c>
      <c r="P218">
        <f t="shared" si="16"/>
        <v>0</v>
      </c>
      <c r="Q218">
        <f t="shared" si="16"/>
        <v>0</v>
      </c>
      <c r="R218">
        <f t="shared" si="16"/>
        <v>0</v>
      </c>
      <c r="S218">
        <f t="shared" si="16"/>
        <v>0</v>
      </c>
      <c r="T218">
        <f t="shared" si="16"/>
        <v>0</v>
      </c>
      <c r="U218">
        <f t="shared" si="16"/>
        <v>0</v>
      </c>
      <c r="V218">
        <f t="shared" si="16"/>
        <v>0</v>
      </c>
      <c r="W218">
        <f t="shared" si="16"/>
        <v>802</v>
      </c>
      <c r="X218">
        <f t="shared" si="16"/>
        <v>58202</v>
      </c>
      <c r="Y218">
        <f t="shared" si="16"/>
        <v>955761</v>
      </c>
      <c r="Z218">
        <f t="shared" si="16"/>
        <v>1442852</v>
      </c>
      <c r="AD218">
        <f>SUBTOTAL(9,AD212:AD217)</f>
        <v>0</v>
      </c>
    </row>
    <row r="219" spans="1:30" outlineLevel="2" x14ac:dyDescent="0.25">
      <c r="A219">
        <v>18</v>
      </c>
      <c r="B219" t="s">
        <v>367</v>
      </c>
      <c r="C219">
        <v>0</v>
      </c>
      <c r="D219" t="s">
        <v>31</v>
      </c>
      <c r="G219">
        <v>106</v>
      </c>
      <c r="H219">
        <v>45</v>
      </c>
      <c r="I219">
        <v>18</v>
      </c>
      <c r="J219">
        <v>4</v>
      </c>
      <c r="K219">
        <v>57</v>
      </c>
      <c r="L219">
        <v>31</v>
      </c>
      <c r="M219">
        <v>3</v>
      </c>
      <c r="N219">
        <v>660</v>
      </c>
      <c r="O219">
        <v>37</v>
      </c>
      <c r="W219">
        <v>1</v>
      </c>
      <c r="X219">
        <v>17</v>
      </c>
      <c r="Y219">
        <v>979</v>
      </c>
      <c r="Z219">
        <v>2087</v>
      </c>
    </row>
    <row r="220" spans="1:30" outlineLevel="2" x14ac:dyDescent="0.25">
      <c r="A220">
        <v>18</v>
      </c>
      <c r="B220" t="s">
        <v>367</v>
      </c>
      <c r="C220">
        <v>1</v>
      </c>
      <c r="D220" t="s">
        <v>368</v>
      </c>
      <c r="E220">
        <v>398</v>
      </c>
      <c r="F220">
        <v>576</v>
      </c>
      <c r="G220">
        <v>17540</v>
      </c>
      <c r="H220">
        <v>29527</v>
      </c>
      <c r="I220">
        <v>8499</v>
      </c>
      <c r="J220">
        <v>3236</v>
      </c>
      <c r="K220">
        <v>8186</v>
      </c>
      <c r="L220">
        <v>3314</v>
      </c>
      <c r="M220">
        <v>3021</v>
      </c>
      <c r="N220">
        <v>63253</v>
      </c>
      <c r="O220">
        <v>4313</v>
      </c>
      <c r="W220">
        <v>23</v>
      </c>
      <c r="X220">
        <v>5518</v>
      </c>
      <c r="Y220">
        <v>146430</v>
      </c>
      <c r="Z220">
        <v>256770</v>
      </c>
      <c r="AC220" t="s">
        <v>369</v>
      </c>
    </row>
    <row r="221" spans="1:30" outlineLevel="2" x14ac:dyDescent="0.25">
      <c r="A221">
        <v>18</v>
      </c>
      <c r="B221" t="s">
        <v>367</v>
      </c>
      <c r="C221">
        <v>2</v>
      </c>
      <c r="D221" t="s">
        <v>370</v>
      </c>
      <c r="E221">
        <v>298</v>
      </c>
      <c r="F221">
        <v>562</v>
      </c>
      <c r="G221">
        <v>20469</v>
      </c>
      <c r="H221">
        <v>20088</v>
      </c>
      <c r="I221">
        <v>6914</v>
      </c>
      <c r="J221">
        <v>5014</v>
      </c>
      <c r="K221">
        <v>12150</v>
      </c>
      <c r="L221">
        <v>7870</v>
      </c>
      <c r="M221">
        <v>4379</v>
      </c>
      <c r="N221">
        <v>90224</v>
      </c>
      <c r="O221">
        <v>6424</v>
      </c>
      <c r="W221">
        <v>110</v>
      </c>
      <c r="X221">
        <v>6183</v>
      </c>
      <c r="Y221">
        <v>179825</v>
      </c>
      <c r="Z221">
        <v>302091</v>
      </c>
      <c r="AC221" t="s">
        <v>371</v>
      </c>
    </row>
    <row r="222" spans="1:30" outlineLevel="2" x14ac:dyDescent="0.25">
      <c r="A222">
        <v>18</v>
      </c>
      <c r="B222" t="s">
        <v>367</v>
      </c>
      <c r="C222">
        <v>3</v>
      </c>
      <c r="D222" t="s">
        <v>372</v>
      </c>
      <c r="E222">
        <v>256</v>
      </c>
      <c r="F222">
        <v>530</v>
      </c>
      <c r="G222">
        <v>30254</v>
      </c>
      <c r="H222">
        <v>18571</v>
      </c>
      <c r="I222">
        <v>4384</v>
      </c>
      <c r="J222">
        <v>2796</v>
      </c>
      <c r="K222">
        <v>7156</v>
      </c>
      <c r="L222">
        <v>5996</v>
      </c>
      <c r="M222">
        <v>2849</v>
      </c>
      <c r="N222">
        <v>71494</v>
      </c>
      <c r="O222">
        <v>3803</v>
      </c>
      <c r="W222">
        <v>54</v>
      </c>
      <c r="X222">
        <v>5622</v>
      </c>
      <c r="Y222">
        <v>152979</v>
      </c>
      <c r="Z222">
        <v>287950</v>
      </c>
      <c r="AC222" t="s">
        <v>373</v>
      </c>
    </row>
    <row r="223" spans="1:30" outlineLevel="1" x14ac:dyDescent="0.25">
      <c r="A223" s="1" t="s">
        <v>627</v>
      </c>
      <c r="G223">
        <f t="shared" ref="G223:Z223" si="17">SUBTOTAL(9,G219:G222)</f>
        <v>68369</v>
      </c>
      <c r="H223">
        <f t="shared" si="17"/>
        <v>68231</v>
      </c>
      <c r="I223">
        <f t="shared" si="17"/>
        <v>19815</v>
      </c>
      <c r="J223">
        <f t="shared" si="17"/>
        <v>11050</v>
      </c>
      <c r="K223">
        <f t="shared" si="17"/>
        <v>27549</v>
      </c>
      <c r="L223">
        <f t="shared" si="17"/>
        <v>17211</v>
      </c>
      <c r="M223">
        <f t="shared" si="17"/>
        <v>10252</v>
      </c>
      <c r="N223">
        <f t="shared" si="17"/>
        <v>225631</v>
      </c>
      <c r="O223">
        <f t="shared" si="17"/>
        <v>14577</v>
      </c>
      <c r="P223">
        <f t="shared" si="17"/>
        <v>0</v>
      </c>
      <c r="Q223">
        <f t="shared" si="17"/>
        <v>0</v>
      </c>
      <c r="R223">
        <f t="shared" si="17"/>
        <v>0</v>
      </c>
      <c r="S223">
        <f t="shared" si="17"/>
        <v>0</v>
      </c>
      <c r="T223">
        <f t="shared" si="17"/>
        <v>0</v>
      </c>
      <c r="U223">
        <f t="shared" si="17"/>
        <v>0</v>
      </c>
      <c r="V223">
        <f t="shared" si="17"/>
        <v>0</v>
      </c>
      <c r="W223">
        <f t="shared" si="17"/>
        <v>188</v>
      </c>
      <c r="X223">
        <f t="shared" si="17"/>
        <v>17340</v>
      </c>
      <c r="Y223">
        <f t="shared" si="17"/>
        <v>480213</v>
      </c>
      <c r="Z223">
        <f t="shared" si="17"/>
        <v>848898</v>
      </c>
      <c r="AD223">
        <f>SUBTOTAL(9,AD219:AD222)</f>
        <v>0</v>
      </c>
    </row>
    <row r="224" spans="1:30" outlineLevel="2" x14ac:dyDescent="0.25">
      <c r="A224">
        <v>19</v>
      </c>
      <c r="B224" t="s">
        <v>606</v>
      </c>
      <c r="C224">
        <v>0</v>
      </c>
      <c r="D224" t="s">
        <v>31</v>
      </c>
      <c r="G224">
        <v>1668</v>
      </c>
      <c r="H224">
        <v>149</v>
      </c>
      <c r="I224">
        <v>22</v>
      </c>
      <c r="J224">
        <v>46</v>
      </c>
      <c r="K224">
        <v>76</v>
      </c>
      <c r="L224">
        <v>800</v>
      </c>
      <c r="M224">
        <v>40</v>
      </c>
      <c r="N224">
        <v>768</v>
      </c>
      <c r="O224">
        <v>44</v>
      </c>
      <c r="T224">
        <v>247</v>
      </c>
      <c r="W224">
        <v>1</v>
      </c>
      <c r="X224">
        <v>48</v>
      </c>
      <c r="Y224">
        <v>3909</v>
      </c>
      <c r="Z224">
        <v>6175</v>
      </c>
    </row>
    <row r="225" spans="1:30" outlineLevel="2" x14ac:dyDescent="0.25">
      <c r="A225">
        <v>19</v>
      </c>
      <c r="B225" t="s">
        <v>606</v>
      </c>
      <c r="C225">
        <v>1</v>
      </c>
      <c r="D225" t="s">
        <v>374</v>
      </c>
      <c r="E225">
        <v>149</v>
      </c>
      <c r="F225">
        <v>507</v>
      </c>
      <c r="G225">
        <v>62325</v>
      </c>
      <c r="H225">
        <v>15240</v>
      </c>
      <c r="I225">
        <v>895</v>
      </c>
      <c r="J225">
        <v>4478</v>
      </c>
      <c r="K225">
        <v>4898</v>
      </c>
      <c r="L225">
        <v>50111</v>
      </c>
      <c r="M225">
        <v>3258</v>
      </c>
      <c r="N225">
        <v>25401</v>
      </c>
      <c r="O225">
        <v>3046</v>
      </c>
      <c r="T225">
        <v>6475</v>
      </c>
      <c r="W225">
        <v>96</v>
      </c>
      <c r="X225">
        <v>4722</v>
      </c>
      <c r="Y225">
        <v>180945</v>
      </c>
      <c r="Z225">
        <v>316603</v>
      </c>
      <c r="AA225" t="s">
        <v>189</v>
      </c>
      <c r="AB225" t="s">
        <v>375</v>
      </c>
      <c r="AC225" t="s">
        <v>376</v>
      </c>
      <c r="AD225" t="s">
        <v>377</v>
      </c>
    </row>
    <row r="226" spans="1:30" outlineLevel="2" x14ac:dyDescent="0.25">
      <c r="A226">
        <v>19</v>
      </c>
      <c r="B226" t="s">
        <v>606</v>
      </c>
      <c r="C226">
        <v>2</v>
      </c>
      <c r="D226" t="s">
        <v>378</v>
      </c>
      <c r="E226">
        <v>224</v>
      </c>
      <c r="F226">
        <v>555</v>
      </c>
      <c r="G226">
        <v>34947</v>
      </c>
      <c r="H226">
        <v>27038</v>
      </c>
      <c r="I226">
        <v>1085</v>
      </c>
      <c r="J226">
        <v>6028</v>
      </c>
      <c r="K226">
        <v>5595</v>
      </c>
      <c r="L226">
        <v>42798</v>
      </c>
      <c r="M226">
        <v>3982</v>
      </c>
      <c r="N226">
        <v>35423</v>
      </c>
      <c r="O226">
        <v>2624</v>
      </c>
      <c r="T226">
        <v>8140</v>
      </c>
      <c r="W226">
        <v>201</v>
      </c>
      <c r="X226">
        <v>3928</v>
      </c>
      <c r="Y226">
        <v>171789</v>
      </c>
      <c r="Z226">
        <v>326742</v>
      </c>
      <c r="AA226" t="s">
        <v>189</v>
      </c>
      <c r="AB226" t="s">
        <v>379</v>
      </c>
      <c r="AC226" t="s">
        <v>380</v>
      </c>
      <c r="AD226" t="s">
        <v>377</v>
      </c>
    </row>
    <row r="227" spans="1:30" outlineLevel="2" x14ac:dyDescent="0.25">
      <c r="A227">
        <v>19</v>
      </c>
      <c r="B227" t="s">
        <v>606</v>
      </c>
      <c r="C227">
        <v>3</v>
      </c>
      <c r="D227" t="s">
        <v>381</v>
      </c>
      <c r="E227">
        <v>124</v>
      </c>
      <c r="F227">
        <v>460</v>
      </c>
      <c r="G227">
        <v>25708</v>
      </c>
      <c r="H227">
        <v>20930</v>
      </c>
      <c r="I227">
        <v>1006</v>
      </c>
      <c r="J227">
        <v>8692</v>
      </c>
      <c r="K227">
        <v>6663</v>
      </c>
      <c r="L227">
        <v>32428</v>
      </c>
      <c r="M227">
        <v>2435</v>
      </c>
      <c r="N227">
        <v>24415</v>
      </c>
      <c r="O227">
        <v>1961</v>
      </c>
      <c r="T227">
        <v>5742</v>
      </c>
      <c r="W227">
        <v>90</v>
      </c>
      <c r="X227">
        <v>3558</v>
      </c>
      <c r="Y227">
        <v>133628</v>
      </c>
      <c r="Z227">
        <v>292781</v>
      </c>
      <c r="AA227" t="s">
        <v>189</v>
      </c>
      <c r="AB227" t="s">
        <v>382</v>
      </c>
      <c r="AC227" t="s">
        <v>383</v>
      </c>
      <c r="AD227" t="s">
        <v>377</v>
      </c>
    </row>
    <row r="228" spans="1:30" outlineLevel="2" x14ac:dyDescent="0.25">
      <c r="A228">
        <v>19</v>
      </c>
      <c r="B228" t="s">
        <v>606</v>
      </c>
      <c r="C228">
        <v>4</v>
      </c>
      <c r="D228" t="s">
        <v>384</v>
      </c>
      <c r="E228">
        <v>239</v>
      </c>
      <c r="F228">
        <v>616</v>
      </c>
      <c r="G228">
        <v>73467</v>
      </c>
      <c r="H228">
        <v>16604</v>
      </c>
      <c r="I228">
        <v>1113</v>
      </c>
      <c r="J228">
        <v>5197</v>
      </c>
      <c r="K228">
        <v>6038</v>
      </c>
      <c r="L228">
        <v>57256</v>
      </c>
      <c r="M228">
        <v>4438</v>
      </c>
      <c r="N228">
        <v>31455</v>
      </c>
      <c r="O228">
        <v>2793</v>
      </c>
      <c r="T228">
        <v>9100</v>
      </c>
      <c r="W228">
        <v>94</v>
      </c>
      <c r="X228">
        <v>5062</v>
      </c>
      <c r="Y228">
        <v>212617</v>
      </c>
      <c r="Z228">
        <v>365377</v>
      </c>
      <c r="AA228" t="s">
        <v>189</v>
      </c>
      <c r="AB228" t="s">
        <v>385</v>
      </c>
      <c r="AC228" t="s">
        <v>386</v>
      </c>
      <c r="AD228" t="s">
        <v>377</v>
      </c>
    </row>
    <row r="229" spans="1:30" outlineLevel="2" x14ac:dyDescent="0.25">
      <c r="A229">
        <v>19</v>
      </c>
      <c r="B229" t="s">
        <v>606</v>
      </c>
      <c r="C229">
        <v>5</v>
      </c>
      <c r="D229" t="s">
        <v>387</v>
      </c>
      <c r="E229">
        <v>111</v>
      </c>
      <c r="F229">
        <v>391</v>
      </c>
      <c r="G229">
        <v>16533</v>
      </c>
      <c r="H229">
        <v>22087</v>
      </c>
      <c r="I229">
        <v>889</v>
      </c>
      <c r="J229">
        <v>5093</v>
      </c>
      <c r="K229">
        <v>14471</v>
      </c>
      <c r="L229">
        <v>25811</v>
      </c>
      <c r="M229">
        <v>2052</v>
      </c>
      <c r="N229">
        <v>16420</v>
      </c>
      <c r="O229">
        <v>1520</v>
      </c>
      <c r="T229">
        <v>4519</v>
      </c>
      <c r="W229">
        <v>20</v>
      </c>
      <c r="X229">
        <v>4371</v>
      </c>
      <c r="Y229">
        <v>113786</v>
      </c>
      <c r="Z229">
        <v>253844</v>
      </c>
      <c r="AA229" t="s">
        <v>189</v>
      </c>
      <c r="AB229" t="s">
        <v>388</v>
      </c>
      <c r="AC229" t="s">
        <v>389</v>
      </c>
      <c r="AD229" t="s">
        <v>377</v>
      </c>
    </row>
    <row r="230" spans="1:30" outlineLevel="2" x14ac:dyDescent="0.25">
      <c r="A230">
        <v>19</v>
      </c>
      <c r="B230" t="s">
        <v>606</v>
      </c>
      <c r="C230">
        <v>6</v>
      </c>
      <c r="D230" t="s">
        <v>387</v>
      </c>
      <c r="E230">
        <v>270</v>
      </c>
      <c r="F230">
        <v>605</v>
      </c>
      <c r="G230">
        <v>57071</v>
      </c>
      <c r="H230">
        <v>27094</v>
      </c>
      <c r="I230">
        <v>1198</v>
      </c>
      <c r="J230">
        <v>7229</v>
      </c>
      <c r="K230">
        <v>9049</v>
      </c>
      <c r="L230">
        <v>65463</v>
      </c>
      <c r="M230">
        <v>3810</v>
      </c>
      <c r="N230">
        <v>26517</v>
      </c>
      <c r="O230">
        <v>2336</v>
      </c>
      <c r="T230">
        <v>7456</v>
      </c>
      <c r="W230">
        <v>120</v>
      </c>
      <c r="X230">
        <v>6179</v>
      </c>
      <c r="Y230">
        <v>213522</v>
      </c>
      <c r="Z230">
        <v>355425</v>
      </c>
      <c r="AA230" t="s">
        <v>189</v>
      </c>
      <c r="AB230" t="s">
        <v>390</v>
      </c>
      <c r="AC230" t="s">
        <v>391</v>
      </c>
      <c r="AD230" t="s">
        <v>377</v>
      </c>
    </row>
    <row r="231" spans="1:30" outlineLevel="2" x14ac:dyDescent="0.25">
      <c r="A231">
        <v>19</v>
      </c>
      <c r="B231" t="s">
        <v>606</v>
      </c>
      <c r="C231">
        <v>7</v>
      </c>
      <c r="D231" t="s">
        <v>392</v>
      </c>
      <c r="E231">
        <v>266</v>
      </c>
      <c r="F231">
        <v>636</v>
      </c>
      <c r="G231">
        <v>36564</v>
      </c>
      <c r="H231">
        <v>29321</v>
      </c>
      <c r="I231">
        <v>3322</v>
      </c>
      <c r="J231">
        <v>9256</v>
      </c>
      <c r="K231">
        <v>9405</v>
      </c>
      <c r="L231">
        <v>32678</v>
      </c>
      <c r="M231">
        <v>5802</v>
      </c>
      <c r="N231">
        <v>33608</v>
      </c>
      <c r="O231">
        <v>3472</v>
      </c>
      <c r="T231">
        <v>15236</v>
      </c>
      <c r="W231">
        <v>119</v>
      </c>
      <c r="X231">
        <v>6442</v>
      </c>
      <c r="Y231">
        <v>185225</v>
      </c>
      <c r="Z231">
        <v>369113</v>
      </c>
      <c r="AA231" t="s">
        <v>189</v>
      </c>
      <c r="AB231" t="s">
        <v>393</v>
      </c>
      <c r="AC231" t="s">
        <v>394</v>
      </c>
      <c r="AD231" t="s">
        <v>377</v>
      </c>
    </row>
    <row r="232" spans="1:30" outlineLevel="2" x14ac:dyDescent="0.25">
      <c r="A232">
        <v>19</v>
      </c>
      <c r="B232" t="s">
        <v>606</v>
      </c>
      <c r="C232">
        <v>8</v>
      </c>
      <c r="D232" t="s">
        <v>395</v>
      </c>
      <c r="E232">
        <v>166</v>
      </c>
      <c r="F232">
        <v>491</v>
      </c>
      <c r="G232">
        <v>30790</v>
      </c>
      <c r="H232">
        <v>24961</v>
      </c>
      <c r="I232">
        <v>1197</v>
      </c>
      <c r="J232">
        <v>5703</v>
      </c>
      <c r="K232">
        <v>5422</v>
      </c>
      <c r="L232">
        <v>39900</v>
      </c>
      <c r="M232">
        <v>3937</v>
      </c>
      <c r="N232">
        <v>29335</v>
      </c>
      <c r="O232">
        <v>3032</v>
      </c>
      <c r="T232">
        <v>8872</v>
      </c>
      <c r="W232">
        <v>34</v>
      </c>
      <c r="X232">
        <v>4255</v>
      </c>
      <c r="Y232">
        <v>157438</v>
      </c>
      <c r="Z232">
        <v>299696</v>
      </c>
      <c r="AA232" t="s">
        <v>189</v>
      </c>
      <c r="AB232" t="s">
        <v>396</v>
      </c>
      <c r="AC232" t="s">
        <v>397</v>
      </c>
      <c r="AD232" t="s">
        <v>377</v>
      </c>
    </row>
    <row r="233" spans="1:30" outlineLevel="2" x14ac:dyDescent="0.25">
      <c r="A233">
        <v>19</v>
      </c>
      <c r="B233" t="s">
        <v>606</v>
      </c>
      <c r="C233">
        <v>9</v>
      </c>
      <c r="D233" t="s">
        <v>398</v>
      </c>
      <c r="E233">
        <v>329</v>
      </c>
      <c r="F233">
        <v>614</v>
      </c>
      <c r="G233">
        <v>45429</v>
      </c>
      <c r="H233">
        <v>56042</v>
      </c>
      <c r="I233">
        <v>1047</v>
      </c>
      <c r="J233">
        <v>6031</v>
      </c>
      <c r="K233">
        <v>8936</v>
      </c>
      <c r="L233">
        <v>23070</v>
      </c>
      <c r="M233">
        <v>12506</v>
      </c>
      <c r="N233">
        <v>23655</v>
      </c>
      <c r="O233">
        <v>2245</v>
      </c>
      <c r="T233">
        <v>10856</v>
      </c>
      <c r="W233">
        <v>64</v>
      </c>
      <c r="X233">
        <v>9615</v>
      </c>
      <c r="Y233">
        <v>199496</v>
      </c>
      <c r="Z233">
        <v>327919</v>
      </c>
      <c r="AA233" t="s">
        <v>189</v>
      </c>
      <c r="AB233" t="s">
        <v>399</v>
      </c>
      <c r="AC233" t="s">
        <v>400</v>
      </c>
      <c r="AD233" t="s">
        <v>377</v>
      </c>
    </row>
    <row r="234" spans="1:30" outlineLevel="2" x14ac:dyDescent="0.25">
      <c r="A234">
        <v>19</v>
      </c>
      <c r="B234" t="s">
        <v>606</v>
      </c>
      <c r="C234">
        <v>10</v>
      </c>
      <c r="D234" t="s">
        <v>387</v>
      </c>
      <c r="E234">
        <v>330</v>
      </c>
      <c r="F234">
        <v>605</v>
      </c>
      <c r="G234">
        <v>48064</v>
      </c>
      <c r="H234">
        <v>25639</v>
      </c>
      <c r="I234">
        <v>1039</v>
      </c>
      <c r="J234">
        <v>6028</v>
      </c>
      <c r="K234">
        <v>4740</v>
      </c>
      <c r="L234">
        <v>57854</v>
      </c>
      <c r="M234">
        <v>3425</v>
      </c>
      <c r="N234">
        <v>24739</v>
      </c>
      <c r="O234">
        <v>2047</v>
      </c>
      <c r="T234">
        <v>7041</v>
      </c>
      <c r="W234">
        <v>86</v>
      </c>
      <c r="X234">
        <v>5723</v>
      </c>
      <c r="Y234">
        <v>186425</v>
      </c>
      <c r="Z234">
        <v>329254</v>
      </c>
      <c r="AA234" t="s">
        <v>189</v>
      </c>
      <c r="AB234" t="s">
        <v>401</v>
      </c>
      <c r="AC234" t="s">
        <v>402</v>
      </c>
      <c r="AD234" t="s">
        <v>377</v>
      </c>
    </row>
    <row r="235" spans="1:30" outlineLevel="2" x14ac:dyDescent="0.25">
      <c r="A235">
        <v>19</v>
      </c>
      <c r="B235" t="s">
        <v>606</v>
      </c>
      <c r="C235">
        <v>11</v>
      </c>
      <c r="D235" t="s">
        <v>395</v>
      </c>
      <c r="E235">
        <v>204</v>
      </c>
      <c r="F235">
        <v>548</v>
      </c>
      <c r="G235">
        <v>42252</v>
      </c>
      <c r="H235">
        <v>28244</v>
      </c>
      <c r="I235">
        <v>1726</v>
      </c>
      <c r="J235">
        <v>5263</v>
      </c>
      <c r="K235">
        <v>5759</v>
      </c>
      <c r="L235">
        <v>48599</v>
      </c>
      <c r="M235">
        <v>5631</v>
      </c>
      <c r="N235">
        <v>30859</v>
      </c>
      <c r="O235">
        <v>2887</v>
      </c>
      <c r="T235">
        <v>9366</v>
      </c>
      <c r="W235">
        <v>88</v>
      </c>
      <c r="X235">
        <v>5829</v>
      </c>
      <c r="Y235">
        <v>186503</v>
      </c>
      <c r="Z235">
        <v>330958</v>
      </c>
      <c r="AA235" t="s">
        <v>189</v>
      </c>
      <c r="AB235" t="s">
        <v>403</v>
      </c>
      <c r="AC235" t="s">
        <v>404</v>
      </c>
      <c r="AD235" t="s">
        <v>377</v>
      </c>
    </row>
    <row r="236" spans="1:30" outlineLevel="2" x14ac:dyDescent="0.25">
      <c r="A236">
        <v>19</v>
      </c>
      <c r="B236" t="s">
        <v>606</v>
      </c>
      <c r="C236">
        <v>12</v>
      </c>
      <c r="D236" t="s">
        <v>138</v>
      </c>
      <c r="E236">
        <v>213</v>
      </c>
      <c r="F236">
        <v>557</v>
      </c>
      <c r="G236">
        <v>18393</v>
      </c>
      <c r="H236">
        <v>27585</v>
      </c>
      <c r="I236">
        <v>1618</v>
      </c>
      <c r="J236">
        <v>11932</v>
      </c>
      <c r="K236">
        <v>5638</v>
      </c>
      <c r="L236">
        <v>31213</v>
      </c>
      <c r="M236">
        <v>5861</v>
      </c>
      <c r="N236">
        <v>33292</v>
      </c>
      <c r="O236">
        <v>5529</v>
      </c>
      <c r="T236">
        <v>8851</v>
      </c>
      <c r="W236">
        <v>58</v>
      </c>
      <c r="X236">
        <v>4950</v>
      </c>
      <c r="Y236">
        <v>154920</v>
      </c>
      <c r="Z236">
        <v>332826</v>
      </c>
      <c r="AA236" t="s">
        <v>189</v>
      </c>
      <c r="AB236" t="s">
        <v>190</v>
      </c>
      <c r="AC236" t="s">
        <v>405</v>
      </c>
      <c r="AD236" t="s">
        <v>377</v>
      </c>
    </row>
    <row r="237" spans="1:30" outlineLevel="1" x14ac:dyDescent="0.25">
      <c r="A237" s="1" t="s">
        <v>628</v>
      </c>
      <c r="G237">
        <f t="shared" ref="G237:Z237" si="18">SUBTOTAL(9,G224:G236)</f>
        <v>493211</v>
      </c>
      <c r="H237">
        <f t="shared" si="18"/>
        <v>320934</v>
      </c>
      <c r="I237">
        <f t="shared" si="18"/>
        <v>16157</v>
      </c>
      <c r="J237">
        <f t="shared" si="18"/>
        <v>80976</v>
      </c>
      <c r="K237">
        <f t="shared" si="18"/>
        <v>86690</v>
      </c>
      <c r="L237">
        <f t="shared" si="18"/>
        <v>507981</v>
      </c>
      <c r="M237">
        <f t="shared" si="18"/>
        <v>57177</v>
      </c>
      <c r="N237">
        <f t="shared" si="18"/>
        <v>335887</v>
      </c>
      <c r="O237">
        <f t="shared" si="18"/>
        <v>33536</v>
      </c>
      <c r="P237">
        <f t="shared" si="18"/>
        <v>0</v>
      </c>
      <c r="Q237">
        <f t="shared" si="18"/>
        <v>0</v>
      </c>
      <c r="R237">
        <f t="shared" si="18"/>
        <v>0</v>
      </c>
      <c r="S237">
        <f t="shared" si="18"/>
        <v>0</v>
      </c>
      <c r="T237">
        <f t="shared" si="18"/>
        <v>101901</v>
      </c>
      <c r="U237">
        <f t="shared" si="18"/>
        <v>0</v>
      </c>
      <c r="V237">
        <f t="shared" si="18"/>
        <v>0</v>
      </c>
      <c r="W237">
        <f t="shared" si="18"/>
        <v>1071</v>
      </c>
      <c r="X237">
        <f t="shared" si="18"/>
        <v>64682</v>
      </c>
      <c r="Y237">
        <f t="shared" si="18"/>
        <v>2100203</v>
      </c>
      <c r="Z237">
        <f t="shared" si="18"/>
        <v>3906713</v>
      </c>
      <c r="AD237">
        <f>SUBTOTAL(9,AD224:AD236)</f>
        <v>0</v>
      </c>
    </row>
    <row r="238" spans="1:30" outlineLevel="2" x14ac:dyDescent="0.25">
      <c r="A238">
        <v>20</v>
      </c>
      <c r="B238" t="s">
        <v>406</v>
      </c>
      <c r="C238">
        <v>0</v>
      </c>
      <c r="D238" t="s">
        <v>31</v>
      </c>
      <c r="G238">
        <v>165</v>
      </c>
      <c r="H238">
        <v>81</v>
      </c>
      <c r="I238">
        <v>33</v>
      </c>
      <c r="J238">
        <v>16</v>
      </c>
      <c r="K238">
        <v>228</v>
      </c>
      <c r="L238">
        <v>31</v>
      </c>
      <c r="M238">
        <v>7</v>
      </c>
      <c r="N238">
        <v>3836</v>
      </c>
      <c r="O238">
        <v>117</v>
      </c>
      <c r="W238">
        <v>7</v>
      </c>
      <c r="X238">
        <v>33</v>
      </c>
      <c r="Y238">
        <v>4554</v>
      </c>
      <c r="Z238">
        <v>8696</v>
      </c>
    </row>
    <row r="239" spans="1:30" outlineLevel="2" x14ac:dyDescent="0.25">
      <c r="A239">
        <v>20</v>
      </c>
      <c r="B239" t="s">
        <v>406</v>
      </c>
      <c r="C239">
        <v>1</v>
      </c>
      <c r="D239" t="s">
        <v>407</v>
      </c>
      <c r="E239">
        <v>223</v>
      </c>
      <c r="F239">
        <v>509</v>
      </c>
      <c r="G239">
        <v>20200</v>
      </c>
      <c r="H239">
        <v>34230</v>
      </c>
      <c r="I239">
        <v>9711</v>
      </c>
      <c r="J239">
        <v>9001</v>
      </c>
      <c r="K239">
        <v>8050</v>
      </c>
      <c r="L239">
        <v>4122</v>
      </c>
      <c r="M239">
        <v>15653</v>
      </c>
      <c r="N239">
        <v>84868</v>
      </c>
      <c r="O239">
        <v>6029</v>
      </c>
      <c r="W239">
        <v>33</v>
      </c>
      <c r="X239">
        <v>8528</v>
      </c>
      <c r="Y239">
        <v>200425</v>
      </c>
      <c r="Z239">
        <v>272575</v>
      </c>
      <c r="AC239" t="s">
        <v>408</v>
      </c>
    </row>
    <row r="240" spans="1:30" outlineLevel="2" x14ac:dyDescent="0.25">
      <c r="A240">
        <v>20</v>
      </c>
      <c r="B240" t="s">
        <v>406</v>
      </c>
      <c r="C240">
        <v>2</v>
      </c>
      <c r="D240" t="s">
        <v>409</v>
      </c>
      <c r="E240">
        <v>263</v>
      </c>
      <c r="F240">
        <v>537</v>
      </c>
      <c r="G240">
        <v>9687</v>
      </c>
      <c r="H240">
        <v>42707</v>
      </c>
      <c r="I240">
        <v>13744</v>
      </c>
      <c r="J240">
        <v>4653</v>
      </c>
      <c r="K240">
        <v>12674</v>
      </c>
      <c r="L240">
        <v>5141</v>
      </c>
      <c r="M240">
        <v>7160</v>
      </c>
      <c r="N240">
        <v>85113</v>
      </c>
      <c r="O240">
        <v>3270</v>
      </c>
      <c r="W240">
        <v>36</v>
      </c>
      <c r="X240">
        <v>10013</v>
      </c>
      <c r="Y240">
        <v>194198</v>
      </c>
      <c r="Z240">
        <v>271339</v>
      </c>
      <c r="AC240" t="s">
        <v>410</v>
      </c>
    </row>
    <row r="241" spans="1:30" outlineLevel="2" x14ac:dyDescent="0.25">
      <c r="A241">
        <v>20</v>
      </c>
      <c r="B241" t="s">
        <v>406</v>
      </c>
      <c r="C241">
        <v>3</v>
      </c>
      <c r="D241" t="s">
        <v>411</v>
      </c>
      <c r="E241">
        <v>260</v>
      </c>
      <c r="F241">
        <v>565</v>
      </c>
      <c r="G241">
        <v>15083</v>
      </c>
      <c r="H241">
        <v>27575</v>
      </c>
      <c r="I241">
        <v>16039</v>
      </c>
      <c r="J241">
        <v>5678</v>
      </c>
      <c r="K241">
        <v>13175</v>
      </c>
      <c r="L241">
        <v>3578</v>
      </c>
      <c r="M241">
        <v>3249</v>
      </c>
      <c r="N241">
        <v>88933</v>
      </c>
      <c r="O241">
        <v>4131</v>
      </c>
      <c r="W241">
        <v>97</v>
      </c>
      <c r="X241">
        <v>7957</v>
      </c>
      <c r="Y241">
        <v>185495</v>
      </c>
      <c r="Z241">
        <v>287380</v>
      </c>
      <c r="AC241" t="s">
        <v>412</v>
      </c>
    </row>
    <row r="242" spans="1:30" outlineLevel="2" x14ac:dyDescent="0.25">
      <c r="A242">
        <v>20</v>
      </c>
      <c r="B242" t="s">
        <v>406</v>
      </c>
      <c r="C242">
        <v>4</v>
      </c>
      <c r="D242" t="s">
        <v>413</v>
      </c>
      <c r="E242">
        <v>284</v>
      </c>
      <c r="F242">
        <v>585</v>
      </c>
      <c r="G242">
        <v>13034</v>
      </c>
      <c r="H242">
        <v>26795</v>
      </c>
      <c r="I242">
        <v>8040</v>
      </c>
      <c r="J242">
        <v>6036</v>
      </c>
      <c r="K242">
        <v>16589</v>
      </c>
      <c r="L242">
        <v>4033</v>
      </c>
      <c r="M242">
        <v>3868</v>
      </c>
      <c r="N242">
        <v>93335</v>
      </c>
      <c r="O242">
        <v>4708</v>
      </c>
      <c r="W242">
        <v>83</v>
      </c>
      <c r="X242">
        <v>7909</v>
      </c>
      <c r="Y242">
        <v>184430</v>
      </c>
      <c r="Z242">
        <v>309294</v>
      </c>
      <c r="AC242" t="s">
        <v>414</v>
      </c>
    </row>
    <row r="243" spans="1:30" outlineLevel="2" x14ac:dyDescent="0.25">
      <c r="A243">
        <v>20</v>
      </c>
      <c r="B243" t="s">
        <v>406</v>
      </c>
      <c r="C243">
        <v>5</v>
      </c>
      <c r="D243" t="s">
        <v>415</v>
      </c>
      <c r="E243">
        <v>223</v>
      </c>
      <c r="F243">
        <v>509</v>
      </c>
      <c r="G243">
        <v>7267</v>
      </c>
      <c r="H243">
        <v>26666</v>
      </c>
      <c r="I243">
        <v>8621</v>
      </c>
      <c r="J243">
        <v>4067</v>
      </c>
      <c r="K243">
        <v>14703</v>
      </c>
      <c r="L243">
        <v>3970</v>
      </c>
      <c r="M243">
        <v>2838</v>
      </c>
      <c r="N243">
        <v>99665</v>
      </c>
      <c r="O243">
        <v>3645</v>
      </c>
      <c r="W243">
        <v>25</v>
      </c>
      <c r="X243">
        <v>7457</v>
      </c>
      <c r="Y243">
        <v>178924</v>
      </c>
      <c r="Z243">
        <v>269697</v>
      </c>
      <c r="AC243" t="s">
        <v>416</v>
      </c>
    </row>
    <row r="244" spans="1:30" outlineLevel="2" x14ac:dyDescent="0.25">
      <c r="A244">
        <v>20</v>
      </c>
      <c r="B244" t="s">
        <v>406</v>
      </c>
      <c r="C244">
        <v>6</v>
      </c>
      <c r="D244" t="s">
        <v>417</v>
      </c>
      <c r="E244">
        <v>313</v>
      </c>
      <c r="F244">
        <v>566</v>
      </c>
      <c r="G244">
        <v>7000</v>
      </c>
      <c r="H244">
        <v>26289</v>
      </c>
      <c r="I244">
        <v>20109</v>
      </c>
      <c r="J244">
        <v>5081</v>
      </c>
      <c r="K244">
        <v>11304</v>
      </c>
      <c r="L244">
        <v>2956</v>
      </c>
      <c r="M244">
        <v>2871</v>
      </c>
      <c r="N244">
        <v>82257</v>
      </c>
      <c r="O244">
        <v>3429</v>
      </c>
      <c r="W244">
        <v>45</v>
      </c>
      <c r="X244">
        <v>9872</v>
      </c>
      <c r="Y244">
        <v>171213</v>
      </c>
      <c r="Z244">
        <v>274610</v>
      </c>
      <c r="AC244" t="s">
        <v>418</v>
      </c>
    </row>
    <row r="245" spans="1:30" outlineLevel="2" x14ac:dyDescent="0.25">
      <c r="A245">
        <v>20</v>
      </c>
      <c r="B245" t="s">
        <v>406</v>
      </c>
      <c r="C245">
        <v>7</v>
      </c>
      <c r="D245" t="s">
        <v>419</v>
      </c>
      <c r="E245">
        <v>254</v>
      </c>
      <c r="F245">
        <v>555</v>
      </c>
      <c r="G245">
        <v>7478</v>
      </c>
      <c r="H245">
        <v>41224</v>
      </c>
      <c r="I245">
        <v>15209</v>
      </c>
      <c r="J245">
        <v>9550</v>
      </c>
      <c r="K245">
        <v>10701</v>
      </c>
      <c r="L245">
        <v>6034</v>
      </c>
      <c r="M245">
        <v>3750</v>
      </c>
      <c r="N245">
        <v>95825</v>
      </c>
      <c r="O245">
        <v>3208</v>
      </c>
      <c r="W245">
        <v>35</v>
      </c>
      <c r="X245">
        <v>9800</v>
      </c>
      <c r="Y245">
        <v>202814</v>
      </c>
      <c r="Z245">
        <v>285218</v>
      </c>
      <c r="AC245" t="s">
        <v>420</v>
      </c>
    </row>
    <row r="246" spans="1:30" outlineLevel="2" x14ac:dyDescent="0.25">
      <c r="A246">
        <v>20</v>
      </c>
      <c r="B246" t="s">
        <v>406</v>
      </c>
      <c r="C246">
        <v>8</v>
      </c>
      <c r="D246" t="s">
        <v>421</v>
      </c>
      <c r="E246">
        <v>184</v>
      </c>
      <c r="F246">
        <v>531</v>
      </c>
      <c r="G246">
        <v>24319</v>
      </c>
      <c r="H246">
        <v>29131</v>
      </c>
      <c r="I246">
        <v>6470</v>
      </c>
      <c r="J246">
        <v>5274</v>
      </c>
      <c r="K246">
        <v>13654</v>
      </c>
      <c r="L246">
        <v>4261</v>
      </c>
      <c r="M246">
        <v>2725</v>
      </c>
      <c r="N246">
        <v>111890</v>
      </c>
      <c r="O246">
        <v>5615</v>
      </c>
      <c r="W246">
        <v>111</v>
      </c>
      <c r="X246">
        <v>6519</v>
      </c>
      <c r="Y246">
        <v>209969</v>
      </c>
      <c r="Z246">
        <v>312825</v>
      </c>
      <c r="AC246" t="s">
        <v>422</v>
      </c>
    </row>
    <row r="247" spans="1:30" outlineLevel="2" x14ac:dyDescent="0.25">
      <c r="A247">
        <v>20</v>
      </c>
      <c r="B247" t="s">
        <v>406</v>
      </c>
      <c r="C247">
        <v>9</v>
      </c>
      <c r="D247" t="s">
        <v>423</v>
      </c>
      <c r="E247">
        <v>193</v>
      </c>
      <c r="F247">
        <v>492</v>
      </c>
      <c r="G247">
        <v>6413</v>
      </c>
      <c r="H247">
        <v>41629</v>
      </c>
      <c r="I247">
        <v>19983</v>
      </c>
      <c r="J247">
        <v>4066</v>
      </c>
      <c r="K247">
        <v>9124</v>
      </c>
      <c r="L247">
        <v>3196</v>
      </c>
      <c r="M247">
        <v>5289</v>
      </c>
      <c r="N247">
        <v>85576</v>
      </c>
      <c r="O247">
        <v>2568</v>
      </c>
      <c r="W247">
        <v>36</v>
      </c>
      <c r="X247">
        <v>7672</v>
      </c>
      <c r="Y247">
        <v>185552</v>
      </c>
      <c r="Z247">
        <v>271574</v>
      </c>
      <c r="AC247" t="s">
        <v>424</v>
      </c>
    </row>
    <row r="248" spans="1:30" outlineLevel="2" x14ac:dyDescent="0.25">
      <c r="A248">
        <v>20</v>
      </c>
      <c r="B248" t="s">
        <v>406</v>
      </c>
      <c r="C248">
        <v>10</v>
      </c>
      <c r="D248" t="s">
        <v>425</v>
      </c>
      <c r="E248">
        <v>247</v>
      </c>
      <c r="F248">
        <v>566</v>
      </c>
      <c r="G248">
        <v>22347</v>
      </c>
      <c r="H248">
        <v>28078</v>
      </c>
      <c r="I248">
        <v>8341</v>
      </c>
      <c r="J248">
        <v>5745</v>
      </c>
      <c r="K248">
        <v>12274</v>
      </c>
      <c r="L248">
        <v>6016</v>
      </c>
      <c r="M248">
        <v>7095</v>
      </c>
      <c r="N248">
        <v>91553</v>
      </c>
      <c r="O248">
        <v>6300</v>
      </c>
      <c r="W248">
        <v>40</v>
      </c>
      <c r="X248">
        <v>11680</v>
      </c>
      <c r="Y248">
        <v>199469</v>
      </c>
      <c r="Z248">
        <v>306787</v>
      </c>
      <c r="AC248" t="s">
        <v>426</v>
      </c>
    </row>
    <row r="249" spans="1:30" outlineLevel="1" x14ac:dyDescent="0.25">
      <c r="A249" s="1" t="s">
        <v>629</v>
      </c>
      <c r="G249">
        <f t="shared" ref="G249:Z249" si="19">SUBTOTAL(9,G238:G248)</f>
        <v>132993</v>
      </c>
      <c r="H249">
        <f t="shared" si="19"/>
        <v>324405</v>
      </c>
      <c r="I249">
        <f t="shared" si="19"/>
        <v>126300</v>
      </c>
      <c r="J249">
        <f t="shared" si="19"/>
        <v>59167</v>
      </c>
      <c r="K249">
        <f t="shared" si="19"/>
        <v>122476</v>
      </c>
      <c r="L249">
        <f t="shared" si="19"/>
        <v>43338</v>
      </c>
      <c r="M249">
        <f t="shared" si="19"/>
        <v>54505</v>
      </c>
      <c r="N249">
        <f t="shared" si="19"/>
        <v>922851</v>
      </c>
      <c r="O249">
        <f t="shared" si="19"/>
        <v>43020</v>
      </c>
      <c r="P249">
        <f t="shared" si="19"/>
        <v>0</v>
      </c>
      <c r="Q249">
        <f t="shared" si="19"/>
        <v>0</v>
      </c>
      <c r="R249">
        <f t="shared" si="19"/>
        <v>0</v>
      </c>
      <c r="S249">
        <f t="shared" si="19"/>
        <v>0</v>
      </c>
      <c r="T249">
        <f t="shared" si="19"/>
        <v>0</v>
      </c>
      <c r="U249">
        <f t="shared" si="19"/>
        <v>0</v>
      </c>
      <c r="V249">
        <f t="shared" si="19"/>
        <v>0</v>
      </c>
      <c r="W249">
        <f t="shared" si="19"/>
        <v>548</v>
      </c>
      <c r="X249">
        <f t="shared" si="19"/>
        <v>87440</v>
      </c>
      <c r="Y249">
        <f t="shared" si="19"/>
        <v>1917043</v>
      </c>
      <c r="Z249">
        <f t="shared" si="19"/>
        <v>2869995</v>
      </c>
      <c r="AD249">
        <f>SUBTOTAL(9,AD238:AD248)</f>
        <v>0</v>
      </c>
    </row>
    <row r="250" spans="1:30" outlineLevel="2" x14ac:dyDescent="0.25">
      <c r="A250">
        <v>21</v>
      </c>
      <c r="B250" t="s">
        <v>427</v>
      </c>
      <c r="C250">
        <v>0</v>
      </c>
      <c r="D250" t="s">
        <v>31</v>
      </c>
      <c r="G250">
        <v>683</v>
      </c>
      <c r="H250">
        <v>170</v>
      </c>
      <c r="I250">
        <v>65</v>
      </c>
      <c r="J250">
        <v>72</v>
      </c>
      <c r="K250">
        <v>208</v>
      </c>
      <c r="L250">
        <v>72</v>
      </c>
      <c r="M250">
        <v>34</v>
      </c>
      <c r="N250">
        <v>4479</v>
      </c>
      <c r="O250">
        <v>139</v>
      </c>
      <c r="W250">
        <v>11</v>
      </c>
      <c r="X250">
        <v>58</v>
      </c>
      <c r="Y250">
        <v>5991</v>
      </c>
      <c r="Z250">
        <v>10811</v>
      </c>
    </row>
    <row r="251" spans="1:30" outlineLevel="2" x14ac:dyDescent="0.25">
      <c r="A251">
        <v>21</v>
      </c>
      <c r="B251" t="s">
        <v>427</v>
      </c>
      <c r="C251">
        <v>1</v>
      </c>
      <c r="D251" t="s">
        <v>428</v>
      </c>
      <c r="E251">
        <v>186</v>
      </c>
      <c r="F251">
        <v>509</v>
      </c>
      <c r="G251">
        <v>49303</v>
      </c>
      <c r="H251">
        <v>38398</v>
      </c>
      <c r="I251">
        <v>8975</v>
      </c>
      <c r="J251">
        <v>8218</v>
      </c>
      <c r="K251">
        <v>6479</v>
      </c>
      <c r="L251">
        <v>7912</v>
      </c>
      <c r="M251">
        <v>4455</v>
      </c>
      <c r="N251">
        <v>68996</v>
      </c>
      <c r="O251">
        <v>3239</v>
      </c>
      <c r="W251">
        <v>48</v>
      </c>
      <c r="X251">
        <v>12432</v>
      </c>
      <c r="Y251">
        <v>208455</v>
      </c>
      <c r="Z251">
        <v>279935</v>
      </c>
      <c r="AC251" t="s">
        <v>429</v>
      </c>
    </row>
    <row r="252" spans="1:30" outlineLevel="2" x14ac:dyDescent="0.25">
      <c r="A252">
        <v>21</v>
      </c>
      <c r="B252" t="s">
        <v>427</v>
      </c>
      <c r="C252">
        <v>2</v>
      </c>
      <c r="D252" t="s">
        <v>430</v>
      </c>
      <c r="E252">
        <v>192</v>
      </c>
      <c r="F252">
        <v>506</v>
      </c>
      <c r="G252">
        <v>45042</v>
      </c>
      <c r="H252">
        <v>61195</v>
      </c>
      <c r="I252">
        <v>9758</v>
      </c>
      <c r="J252">
        <v>5715</v>
      </c>
      <c r="K252">
        <v>7686</v>
      </c>
      <c r="L252">
        <v>11443</v>
      </c>
      <c r="M252">
        <v>6278</v>
      </c>
      <c r="N252">
        <v>50019</v>
      </c>
      <c r="O252">
        <v>2762</v>
      </c>
      <c r="W252">
        <v>41</v>
      </c>
      <c r="X252">
        <v>13693</v>
      </c>
      <c r="Y252">
        <v>213632</v>
      </c>
      <c r="Z252">
        <v>281834</v>
      </c>
      <c r="AC252" t="s">
        <v>431</v>
      </c>
    </row>
    <row r="253" spans="1:30" outlineLevel="2" x14ac:dyDescent="0.25">
      <c r="A253">
        <v>21</v>
      </c>
      <c r="B253" t="s">
        <v>427</v>
      </c>
      <c r="C253">
        <v>3</v>
      </c>
      <c r="D253" t="s">
        <v>432</v>
      </c>
      <c r="E253">
        <v>179</v>
      </c>
      <c r="F253">
        <v>484</v>
      </c>
      <c r="G253">
        <v>40624</v>
      </c>
      <c r="H253">
        <v>40373</v>
      </c>
      <c r="I253">
        <v>5120</v>
      </c>
      <c r="J253">
        <v>9994</v>
      </c>
      <c r="K253">
        <v>9311</v>
      </c>
      <c r="L253">
        <v>6247</v>
      </c>
      <c r="M253">
        <v>8559</v>
      </c>
      <c r="N253">
        <v>66076</v>
      </c>
      <c r="O253">
        <v>3877</v>
      </c>
      <c r="W253">
        <v>93</v>
      </c>
      <c r="X253">
        <v>13465</v>
      </c>
      <c r="Y253">
        <v>203739</v>
      </c>
      <c r="Z253">
        <v>286126</v>
      </c>
      <c r="AC253" t="s">
        <v>433</v>
      </c>
    </row>
    <row r="254" spans="1:30" outlineLevel="2" x14ac:dyDescent="0.25">
      <c r="A254">
        <v>21</v>
      </c>
      <c r="B254" t="s">
        <v>427</v>
      </c>
      <c r="C254">
        <v>4</v>
      </c>
      <c r="D254" t="s">
        <v>434</v>
      </c>
      <c r="E254">
        <v>176</v>
      </c>
      <c r="F254">
        <v>477</v>
      </c>
      <c r="G254">
        <v>34662</v>
      </c>
      <c r="H254">
        <v>37829</v>
      </c>
      <c r="I254">
        <v>9347</v>
      </c>
      <c r="J254">
        <v>6520</v>
      </c>
      <c r="K254">
        <v>8964</v>
      </c>
      <c r="L254">
        <v>9786</v>
      </c>
      <c r="M254">
        <v>3371</v>
      </c>
      <c r="N254">
        <v>79512</v>
      </c>
      <c r="O254">
        <v>3601</v>
      </c>
      <c r="W254">
        <v>22</v>
      </c>
      <c r="X254">
        <v>12632</v>
      </c>
      <c r="Y254">
        <v>206246</v>
      </c>
      <c r="Z254">
        <v>270988</v>
      </c>
      <c r="AC254" t="s">
        <v>435</v>
      </c>
    </row>
    <row r="255" spans="1:30" outlineLevel="2" x14ac:dyDescent="0.25">
      <c r="A255">
        <v>21</v>
      </c>
      <c r="B255" t="s">
        <v>427</v>
      </c>
      <c r="C255">
        <v>5</v>
      </c>
      <c r="D255" t="s">
        <v>436</v>
      </c>
      <c r="E255">
        <v>150</v>
      </c>
      <c r="F255">
        <v>471</v>
      </c>
      <c r="G255">
        <v>26579</v>
      </c>
      <c r="H255">
        <v>25910</v>
      </c>
      <c r="I255">
        <v>5041</v>
      </c>
      <c r="J255">
        <v>9440</v>
      </c>
      <c r="K255">
        <v>10412</v>
      </c>
      <c r="L255">
        <v>7514</v>
      </c>
      <c r="M255">
        <v>8133</v>
      </c>
      <c r="N255">
        <v>81693</v>
      </c>
      <c r="O255">
        <v>4537</v>
      </c>
      <c r="W255">
        <v>63</v>
      </c>
      <c r="X255">
        <v>10510</v>
      </c>
      <c r="Y255">
        <v>189832</v>
      </c>
      <c r="Z255">
        <v>295720</v>
      </c>
      <c r="AC255" t="s">
        <v>437</v>
      </c>
    </row>
    <row r="256" spans="1:30" outlineLevel="2" x14ac:dyDescent="0.25">
      <c r="A256">
        <v>21</v>
      </c>
      <c r="B256" t="s">
        <v>427</v>
      </c>
      <c r="C256">
        <v>6</v>
      </c>
      <c r="D256" t="s">
        <v>438</v>
      </c>
      <c r="E256">
        <v>126</v>
      </c>
      <c r="F256">
        <v>477</v>
      </c>
      <c r="G256">
        <v>33379</v>
      </c>
      <c r="H256">
        <v>20522</v>
      </c>
      <c r="I256">
        <v>2852</v>
      </c>
      <c r="J256">
        <v>7462</v>
      </c>
      <c r="K256">
        <v>7583</v>
      </c>
      <c r="L256">
        <v>4044</v>
      </c>
      <c r="M256">
        <v>3074</v>
      </c>
      <c r="N256">
        <v>94071</v>
      </c>
      <c r="O256">
        <v>4941</v>
      </c>
      <c r="W256">
        <v>131</v>
      </c>
      <c r="X256">
        <v>7097</v>
      </c>
      <c r="Y256">
        <v>185156</v>
      </c>
      <c r="Z256">
        <v>305467</v>
      </c>
      <c r="AC256" t="s">
        <v>439</v>
      </c>
    </row>
    <row r="257" spans="1:30" outlineLevel="2" x14ac:dyDescent="0.25">
      <c r="A257">
        <v>21</v>
      </c>
      <c r="B257" t="s">
        <v>427</v>
      </c>
      <c r="C257">
        <v>7</v>
      </c>
      <c r="D257" t="s">
        <v>440</v>
      </c>
      <c r="E257">
        <v>121</v>
      </c>
      <c r="F257">
        <v>458</v>
      </c>
      <c r="G257">
        <v>34202</v>
      </c>
      <c r="H257">
        <v>25251</v>
      </c>
      <c r="I257">
        <v>4850</v>
      </c>
      <c r="J257">
        <v>9051</v>
      </c>
      <c r="K257">
        <v>10343</v>
      </c>
      <c r="L257">
        <v>7927</v>
      </c>
      <c r="M257">
        <v>4113</v>
      </c>
      <c r="N257">
        <v>86980</v>
      </c>
      <c r="O257">
        <v>5197</v>
      </c>
      <c r="W257">
        <v>49</v>
      </c>
      <c r="X257">
        <v>9732</v>
      </c>
      <c r="Y257">
        <v>197695</v>
      </c>
      <c r="Z257">
        <v>289617</v>
      </c>
      <c r="AC257" t="s">
        <v>441</v>
      </c>
    </row>
    <row r="258" spans="1:30" outlineLevel="2" x14ac:dyDescent="0.25">
      <c r="A258">
        <v>21</v>
      </c>
      <c r="B258" t="s">
        <v>427</v>
      </c>
      <c r="C258">
        <v>8</v>
      </c>
      <c r="D258" t="s">
        <v>442</v>
      </c>
      <c r="E258">
        <v>181</v>
      </c>
      <c r="F258">
        <v>470</v>
      </c>
      <c r="G258">
        <v>40635</v>
      </c>
      <c r="H258">
        <v>36351</v>
      </c>
      <c r="I258">
        <v>5542</v>
      </c>
      <c r="J258">
        <v>8521</v>
      </c>
      <c r="K258">
        <v>9045</v>
      </c>
      <c r="L258">
        <v>14450</v>
      </c>
      <c r="M258">
        <v>12423</v>
      </c>
      <c r="N258">
        <v>57635</v>
      </c>
      <c r="O258">
        <v>3177</v>
      </c>
      <c r="W258">
        <v>116</v>
      </c>
      <c r="X258">
        <v>12892</v>
      </c>
      <c r="Y258">
        <v>200787</v>
      </c>
      <c r="Z258">
        <v>272123</v>
      </c>
      <c r="AC258" t="s">
        <v>443</v>
      </c>
    </row>
    <row r="259" spans="1:30" outlineLevel="2" x14ac:dyDescent="0.25">
      <c r="A259">
        <v>21</v>
      </c>
      <c r="B259" t="s">
        <v>427</v>
      </c>
      <c r="C259">
        <v>9</v>
      </c>
      <c r="D259" t="s">
        <v>438</v>
      </c>
      <c r="E259">
        <v>200</v>
      </c>
      <c r="F259">
        <v>548</v>
      </c>
      <c r="G259">
        <v>49504</v>
      </c>
      <c r="H259">
        <v>18090</v>
      </c>
      <c r="I259">
        <v>2926</v>
      </c>
      <c r="J259">
        <v>8612</v>
      </c>
      <c r="K259">
        <v>7305</v>
      </c>
      <c r="L259">
        <v>4346</v>
      </c>
      <c r="M259">
        <v>3571</v>
      </c>
      <c r="N259">
        <v>96048</v>
      </c>
      <c r="O259">
        <v>4735</v>
      </c>
      <c r="W259">
        <v>106</v>
      </c>
      <c r="X259">
        <v>7431</v>
      </c>
      <c r="Y259">
        <v>202674</v>
      </c>
      <c r="Z259">
        <v>330112</v>
      </c>
      <c r="AC259" t="s">
        <v>444</v>
      </c>
    </row>
    <row r="260" spans="1:30" outlineLevel="2" x14ac:dyDescent="0.25">
      <c r="A260">
        <v>21</v>
      </c>
      <c r="B260" t="s">
        <v>427</v>
      </c>
      <c r="C260">
        <v>10</v>
      </c>
      <c r="D260" t="s">
        <v>445</v>
      </c>
      <c r="E260">
        <v>124</v>
      </c>
      <c r="F260">
        <v>505</v>
      </c>
      <c r="G260">
        <v>50913</v>
      </c>
      <c r="H260">
        <v>19671</v>
      </c>
      <c r="I260">
        <v>4635</v>
      </c>
      <c r="J260">
        <v>10883</v>
      </c>
      <c r="K260">
        <v>7322</v>
      </c>
      <c r="L260">
        <v>5265</v>
      </c>
      <c r="M260">
        <v>5583</v>
      </c>
      <c r="N260">
        <v>99982</v>
      </c>
      <c r="O260">
        <v>6090</v>
      </c>
      <c r="W260">
        <v>154</v>
      </c>
      <c r="X260">
        <v>9432</v>
      </c>
      <c r="Y260">
        <v>219930</v>
      </c>
      <c r="Z260">
        <v>328497</v>
      </c>
      <c r="AC260" t="s">
        <v>446</v>
      </c>
    </row>
    <row r="261" spans="1:30" outlineLevel="2" x14ac:dyDescent="0.25">
      <c r="A261">
        <v>21</v>
      </c>
      <c r="B261" t="s">
        <v>427</v>
      </c>
      <c r="C261">
        <v>11</v>
      </c>
      <c r="D261" t="s">
        <v>438</v>
      </c>
      <c r="E261">
        <v>147</v>
      </c>
      <c r="F261">
        <v>479</v>
      </c>
      <c r="G261">
        <v>33252</v>
      </c>
      <c r="H261">
        <v>21137</v>
      </c>
      <c r="I261">
        <v>2833</v>
      </c>
      <c r="J261">
        <v>7762</v>
      </c>
      <c r="K261">
        <v>8676</v>
      </c>
      <c r="L261">
        <v>4929</v>
      </c>
      <c r="M261">
        <v>3642</v>
      </c>
      <c r="N261">
        <v>89517</v>
      </c>
      <c r="O261">
        <v>5009</v>
      </c>
      <c r="W261">
        <v>87</v>
      </c>
      <c r="X261">
        <v>7426</v>
      </c>
      <c r="Y261">
        <v>184270</v>
      </c>
      <c r="Z261">
        <v>307513</v>
      </c>
      <c r="AC261" t="s">
        <v>447</v>
      </c>
    </row>
    <row r="262" spans="1:30" outlineLevel="2" x14ac:dyDescent="0.25">
      <c r="A262">
        <v>21</v>
      </c>
      <c r="B262" t="s">
        <v>427</v>
      </c>
      <c r="C262">
        <v>12</v>
      </c>
      <c r="D262" t="s">
        <v>438</v>
      </c>
      <c r="E262">
        <v>291</v>
      </c>
      <c r="F262">
        <v>597</v>
      </c>
      <c r="G262">
        <v>53186</v>
      </c>
      <c r="H262">
        <v>22933</v>
      </c>
      <c r="I262">
        <v>3225</v>
      </c>
      <c r="J262">
        <v>9472</v>
      </c>
      <c r="K262">
        <v>7055</v>
      </c>
      <c r="L262">
        <v>4470</v>
      </c>
      <c r="M262">
        <v>4125</v>
      </c>
      <c r="N262">
        <v>98778</v>
      </c>
      <c r="O262">
        <v>5097</v>
      </c>
      <c r="W262">
        <v>162</v>
      </c>
      <c r="X262">
        <v>8379</v>
      </c>
      <c r="Y262">
        <v>216882</v>
      </c>
      <c r="Z262">
        <v>336747</v>
      </c>
      <c r="AC262" t="s">
        <v>448</v>
      </c>
    </row>
    <row r="263" spans="1:30" outlineLevel="2" x14ac:dyDescent="0.25">
      <c r="A263">
        <v>21</v>
      </c>
      <c r="B263" t="s">
        <v>427</v>
      </c>
      <c r="C263">
        <v>13</v>
      </c>
      <c r="D263" t="s">
        <v>449</v>
      </c>
      <c r="E263">
        <v>215</v>
      </c>
      <c r="F263">
        <v>541</v>
      </c>
      <c r="G263">
        <v>37748</v>
      </c>
      <c r="H263">
        <v>36090</v>
      </c>
      <c r="I263">
        <v>6189</v>
      </c>
      <c r="J263">
        <v>10074</v>
      </c>
      <c r="K263">
        <v>7133</v>
      </c>
      <c r="L263">
        <v>7524</v>
      </c>
      <c r="M263">
        <v>5005</v>
      </c>
      <c r="N263">
        <v>80997</v>
      </c>
      <c r="O263">
        <v>4534</v>
      </c>
      <c r="W263">
        <v>68</v>
      </c>
      <c r="X263">
        <v>10577</v>
      </c>
      <c r="Y263">
        <v>205939</v>
      </c>
      <c r="Z263">
        <v>310833</v>
      </c>
      <c r="AC263" t="s">
        <v>450</v>
      </c>
    </row>
    <row r="264" spans="1:30" outlineLevel="2" x14ac:dyDescent="0.25">
      <c r="A264">
        <v>21</v>
      </c>
      <c r="B264" t="s">
        <v>427</v>
      </c>
      <c r="C264">
        <v>14</v>
      </c>
      <c r="D264" t="s">
        <v>451</v>
      </c>
      <c r="E264">
        <v>235</v>
      </c>
      <c r="F264">
        <v>559</v>
      </c>
      <c r="G264">
        <v>31618</v>
      </c>
      <c r="H264">
        <v>43787</v>
      </c>
      <c r="I264">
        <v>6667</v>
      </c>
      <c r="J264">
        <v>6531</v>
      </c>
      <c r="K264">
        <v>8889</v>
      </c>
      <c r="L264">
        <v>8479</v>
      </c>
      <c r="M264">
        <v>5128</v>
      </c>
      <c r="N264">
        <v>91955</v>
      </c>
      <c r="O264">
        <v>3772</v>
      </c>
      <c r="W264">
        <v>145</v>
      </c>
      <c r="X264">
        <v>11760</v>
      </c>
      <c r="Y264">
        <v>218731</v>
      </c>
      <c r="Z264">
        <v>307143</v>
      </c>
      <c r="AC264" t="s">
        <v>452</v>
      </c>
    </row>
    <row r="265" spans="1:30" outlineLevel="2" x14ac:dyDescent="0.25">
      <c r="A265">
        <v>21</v>
      </c>
      <c r="B265" t="s">
        <v>427</v>
      </c>
      <c r="C265">
        <v>15</v>
      </c>
      <c r="D265" t="s">
        <v>453</v>
      </c>
      <c r="E265">
        <v>129</v>
      </c>
      <c r="F265">
        <v>466</v>
      </c>
      <c r="G265">
        <v>27418</v>
      </c>
      <c r="H265">
        <v>20076</v>
      </c>
      <c r="I265">
        <v>2573</v>
      </c>
      <c r="J265">
        <v>15269</v>
      </c>
      <c r="K265">
        <v>8780</v>
      </c>
      <c r="L265">
        <v>3004</v>
      </c>
      <c r="M265">
        <v>4583</v>
      </c>
      <c r="N265">
        <v>103968</v>
      </c>
      <c r="O265">
        <v>3885</v>
      </c>
      <c r="W265">
        <v>60</v>
      </c>
      <c r="X265">
        <v>9900</v>
      </c>
      <c r="Y265">
        <v>199516</v>
      </c>
      <c r="Z265">
        <v>297925</v>
      </c>
      <c r="AC265" t="s">
        <v>454</v>
      </c>
    </row>
    <row r="266" spans="1:30" outlineLevel="1" x14ac:dyDescent="0.25">
      <c r="A266" s="1" t="s">
        <v>630</v>
      </c>
      <c r="G266">
        <f t="shared" ref="G266:Z266" si="20">SUBTOTAL(9,G250:G265)</f>
        <v>588748</v>
      </c>
      <c r="H266">
        <f t="shared" si="20"/>
        <v>467783</v>
      </c>
      <c r="I266">
        <f t="shared" si="20"/>
        <v>80598</v>
      </c>
      <c r="J266">
        <f t="shared" si="20"/>
        <v>133596</v>
      </c>
      <c r="K266">
        <f t="shared" si="20"/>
        <v>125191</v>
      </c>
      <c r="L266">
        <f t="shared" si="20"/>
        <v>107412</v>
      </c>
      <c r="M266">
        <f t="shared" si="20"/>
        <v>82077</v>
      </c>
      <c r="N266">
        <f t="shared" si="20"/>
        <v>1250706</v>
      </c>
      <c r="O266">
        <f t="shared" si="20"/>
        <v>64592</v>
      </c>
      <c r="P266">
        <f t="shared" si="20"/>
        <v>0</v>
      </c>
      <c r="Q266">
        <f t="shared" si="20"/>
        <v>0</v>
      </c>
      <c r="R266">
        <f t="shared" si="20"/>
        <v>0</v>
      </c>
      <c r="S266">
        <f t="shared" si="20"/>
        <v>0</v>
      </c>
      <c r="T266">
        <f t="shared" si="20"/>
        <v>0</v>
      </c>
      <c r="U266">
        <f t="shared" si="20"/>
        <v>0</v>
      </c>
      <c r="V266">
        <f t="shared" si="20"/>
        <v>0</v>
      </c>
      <c r="W266">
        <f t="shared" si="20"/>
        <v>1356</v>
      </c>
      <c r="X266">
        <f t="shared" si="20"/>
        <v>157416</v>
      </c>
      <c r="Y266">
        <f t="shared" si="20"/>
        <v>3059475</v>
      </c>
      <c r="Z266">
        <f t="shared" si="20"/>
        <v>4511391</v>
      </c>
      <c r="AD266">
        <f>SUBTOTAL(9,AD250:AD265)</f>
        <v>0</v>
      </c>
    </row>
    <row r="267" spans="1:30" outlineLevel="2" x14ac:dyDescent="0.25">
      <c r="A267">
        <v>22</v>
      </c>
      <c r="B267" t="s">
        <v>607</v>
      </c>
      <c r="C267">
        <v>0</v>
      </c>
      <c r="D267" t="s">
        <v>31</v>
      </c>
      <c r="G267">
        <v>599</v>
      </c>
      <c r="H267">
        <v>64</v>
      </c>
      <c r="I267">
        <v>25</v>
      </c>
      <c r="J267">
        <v>28</v>
      </c>
      <c r="K267">
        <v>36</v>
      </c>
      <c r="L267">
        <v>28</v>
      </c>
      <c r="M267">
        <v>5</v>
      </c>
      <c r="N267">
        <v>611</v>
      </c>
      <c r="O267">
        <v>23</v>
      </c>
      <c r="W267">
        <v>3</v>
      </c>
      <c r="X267">
        <v>18</v>
      </c>
      <c r="Y267">
        <v>1440</v>
      </c>
      <c r="Z267">
        <v>2419</v>
      </c>
    </row>
    <row r="268" spans="1:30" outlineLevel="2" x14ac:dyDescent="0.25">
      <c r="A268">
        <v>22</v>
      </c>
      <c r="B268" t="s">
        <v>607</v>
      </c>
      <c r="C268">
        <v>1</v>
      </c>
      <c r="D268" t="s">
        <v>455</v>
      </c>
      <c r="E268">
        <v>168</v>
      </c>
      <c r="F268">
        <v>461</v>
      </c>
      <c r="G268">
        <v>49880</v>
      </c>
      <c r="H268">
        <v>35048</v>
      </c>
      <c r="I268">
        <v>4950</v>
      </c>
      <c r="J268">
        <v>6141</v>
      </c>
      <c r="K268">
        <v>6921</v>
      </c>
      <c r="L268">
        <v>5159</v>
      </c>
      <c r="M268">
        <v>6290</v>
      </c>
      <c r="N268">
        <v>38933</v>
      </c>
      <c r="O268">
        <v>4095</v>
      </c>
      <c r="W268">
        <v>103</v>
      </c>
      <c r="X268">
        <v>10485</v>
      </c>
      <c r="Y268">
        <v>168005</v>
      </c>
      <c r="Z268">
        <v>252531</v>
      </c>
      <c r="AC268" t="s">
        <v>456</v>
      </c>
    </row>
    <row r="269" spans="1:30" outlineLevel="2" x14ac:dyDescent="0.25">
      <c r="A269">
        <v>22</v>
      </c>
      <c r="B269" t="s">
        <v>607</v>
      </c>
      <c r="C269">
        <v>2</v>
      </c>
      <c r="D269" t="s">
        <v>457</v>
      </c>
      <c r="E269">
        <v>149</v>
      </c>
      <c r="F269">
        <v>475</v>
      </c>
      <c r="G269">
        <v>53442</v>
      </c>
      <c r="H269">
        <v>24240</v>
      </c>
      <c r="I269">
        <v>3369</v>
      </c>
      <c r="J269">
        <v>9937</v>
      </c>
      <c r="K269">
        <v>5727</v>
      </c>
      <c r="L269">
        <v>4134</v>
      </c>
      <c r="M269">
        <v>3738</v>
      </c>
      <c r="N269">
        <v>62921</v>
      </c>
      <c r="O269">
        <v>6003</v>
      </c>
      <c r="W269">
        <v>148</v>
      </c>
      <c r="X269">
        <v>9189</v>
      </c>
      <c r="Y269">
        <v>182848</v>
      </c>
      <c r="Z269">
        <v>284047</v>
      </c>
      <c r="AC269" t="s">
        <v>458</v>
      </c>
    </row>
    <row r="270" spans="1:30" outlineLevel="2" x14ac:dyDescent="0.25">
      <c r="A270">
        <v>22</v>
      </c>
      <c r="B270" t="s">
        <v>607</v>
      </c>
      <c r="C270">
        <v>3</v>
      </c>
      <c r="D270" t="s">
        <v>459</v>
      </c>
      <c r="E270">
        <v>186</v>
      </c>
      <c r="F270">
        <v>589</v>
      </c>
      <c r="G270">
        <v>67950</v>
      </c>
      <c r="H270">
        <v>24945</v>
      </c>
      <c r="I270">
        <v>3922</v>
      </c>
      <c r="J270">
        <v>8188</v>
      </c>
      <c r="K270">
        <v>7226</v>
      </c>
      <c r="L270">
        <v>5288</v>
      </c>
      <c r="M270">
        <v>3731</v>
      </c>
      <c r="N270">
        <v>73150</v>
      </c>
      <c r="O270">
        <v>7201</v>
      </c>
      <c r="W270">
        <v>162</v>
      </c>
      <c r="X270">
        <v>8737</v>
      </c>
      <c r="Y270">
        <v>210500</v>
      </c>
      <c r="Z270">
        <v>363990</v>
      </c>
      <c r="AC270" t="s">
        <v>460</v>
      </c>
    </row>
    <row r="271" spans="1:30" outlineLevel="2" x14ac:dyDescent="0.25">
      <c r="A271">
        <v>22</v>
      </c>
      <c r="B271" t="s">
        <v>607</v>
      </c>
      <c r="C271">
        <v>4</v>
      </c>
      <c r="D271" t="s">
        <v>459</v>
      </c>
      <c r="E271">
        <v>214</v>
      </c>
      <c r="F271">
        <v>595</v>
      </c>
      <c r="G271">
        <v>87317</v>
      </c>
      <c r="H271">
        <v>28606</v>
      </c>
      <c r="I271">
        <v>4073</v>
      </c>
      <c r="J271">
        <v>8087</v>
      </c>
      <c r="K271">
        <v>6583</v>
      </c>
      <c r="L271">
        <v>5112</v>
      </c>
      <c r="M271">
        <v>3711</v>
      </c>
      <c r="N271">
        <v>71073</v>
      </c>
      <c r="O271">
        <v>7027</v>
      </c>
      <c r="W271">
        <v>212</v>
      </c>
      <c r="X271">
        <v>9543</v>
      </c>
      <c r="Y271">
        <v>231344</v>
      </c>
      <c r="Z271">
        <v>361257</v>
      </c>
      <c r="AC271" t="s">
        <v>461</v>
      </c>
    </row>
    <row r="272" spans="1:30" outlineLevel="2" x14ac:dyDescent="0.25">
      <c r="A272">
        <v>22</v>
      </c>
      <c r="B272" t="s">
        <v>607</v>
      </c>
      <c r="C272">
        <v>5</v>
      </c>
      <c r="D272" t="s">
        <v>462</v>
      </c>
      <c r="E272">
        <v>143</v>
      </c>
      <c r="F272">
        <v>528</v>
      </c>
      <c r="G272">
        <v>82645</v>
      </c>
      <c r="H272">
        <v>34159</v>
      </c>
      <c r="I272">
        <v>7206</v>
      </c>
      <c r="J272">
        <v>8686</v>
      </c>
      <c r="K272">
        <v>6215</v>
      </c>
      <c r="L272">
        <v>4235</v>
      </c>
      <c r="M272">
        <v>3774</v>
      </c>
      <c r="N272">
        <v>45712</v>
      </c>
      <c r="O272">
        <v>5060</v>
      </c>
      <c r="W272">
        <v>139</v>
      </c>
      <c r="X272">
        <v>10847</v>
      </c>
      <c r="Y272">
        <v>208678</v>
      </c>
      <c r="Z272">
        <v>321128</v>
      </c>
      <c r="AC272" t="s">
        <v>463</v>
      </c>
    </row>
    <row r="273" spans="1:30" outlineLevel="1" x14ac:dyDescent="0.25">
      <c r="A273" s="1" t="s">
        <v>631</v>
      </c>
      <c r="G273">
        <f t="shared" ref="G273:Z273" si="21">SUBTOTAL(9,G267:G272)</f>
        <v>341833</v>
      </c>
      <c r="H273">
        <f t="shared" si="21"/>
        <v>147062</v>
      </c>
      <c r="I273">
        <f t="shared" si="21"/>
        <v>23545</v>
      </c>
      <c r="J273">
        <f t="shared" si="21"/>
        <v>41067</v>
      </c>
      <c r="K273">
        <f t="shared" si="21"/>
        <v>32708</v>
      </c>
      <c r="L273">
        <f t="shared" si="21"/>
        <v>23956</v>
      </c>
      <c r="M273">
        <f t="shared" si="21"/>
        <v>21249</v>
      </c>
      <c r="N273">
        <f t="shared" si="21"/>
        <v>292400</v>
      </c>
      <c r="O273">
        <f t="shared" si="21"/>
        <v>29409</v>
      </c>
      <c r="P273">
        <f t="shared" si="21"/>
        <v>0</v>
      </c>
      <c r="Q273">
        <f t="shared" si="21"/>
        <v>0</v>
      </c>
      <c r="R273">
        <f t="shared" si="21"/>
        <v>0</v>
      </c>
      <c r="S273">
        <f t="shared" si="21"/>
        <v>0</v>
      </c>
      <c r="T273">
        <f t="shared" si="21"/>
        <v>0</v>
      </c>
      <c r="U273">
        <f t="shared" si="21"/>
        <v>0</v>
      </c>
      <c r="V273">
        <f t="shared" si="21"/>
        <v>0</v>
      </c>
      <c r="W273">
        <f t="shared" si="21"/>
        <v>767</v>
      </c>
      <c r="X273">
        <f t="shared" si="21"/>
        <v>48819</v>
      </c>
      <c r="Y273">
        <f t="shared" si="21"/>
        <v>1002815</v>
      </c>
      <c r="Z273">
        <f t="shared" si="21"/>
        <v>1585372</v>
      </c>
      <c r="AD273">
        <f>SUBTOTAL(9,AD267:AD272)</f>
        <v>0</v>
      </c>
    </row>
    <row r="274" spans="1:30" outlineLevel="2" x14ac:dyDescent="0.25">
      <c r="A274">
        <v>23</v>
      </c>
      <c r="B274" t="s">
        <v>464</v>
      </c>
      <c r="C274">
        <v>0</v>
      </c>
      <c r="D274" t="s">
        <v>31</v>
      </c>
      <c r="G274">
        <v>168</v>
      </c>
      <c r="H274">
        <v>9</v>
      </c>
      <c r="I274">
        <v>16</v>
      </c>
      <c r="J274">
        <v>1</v>
      </c>
      <c r="K274">
        <v>9</v>
      </c>
      <c r="L274">
        <v>9</v>
      </c>
      <c r="M274">
        <v>3</v>
      </c>
      <c r="N274">
        <v>269</v>
      </c>
      <c r="O274">
        <v>15</v>
      </c>
      <c r="W274">
        <v>2</v>
      </c>
      <c r="X274">
        <v>8</v>
      </c>
      <c r="Y274">
        <v>509</v>
      </c>
      <c r="Z274">
        <v>688</v>
      </c>
    </row>
    <row r="275" spans="1:30" outlineLevel="2" x14ac:dyDescent="0.25">
      <c r="A275">
        <v>23</v>
      </c>
      <c r="B275" t="s">
        <v>464</v>
      </c>
      <c r="C275">
        <v>1</v>
      </c>
      <c r="D275" t="s">
        <v>465</v>
      </c>
      <c r="E275">
        <v>246</v>
      </c>
      <c r="F275">
        <v>578</v>
      </c>
      <c r="G275">
        <v>29762</v>
      </c>
      <c r="H275">
        <v>25797</v>
      </c>
      <c r="I275">
        <v>6228</v>
      </c>
      <c r="J275">
        <v>4698</v>
      </c>
      <c r="K275">
        <v>11576</v>
      </c>
      <c r="L275">
        <v>6123</v>
      </c>
      <c r="M275">
        <v>2810</v>
      </c>
      <c r="N275">
        <v>91743</v>
      </c>
      <c r="O275">
        <v>6890</v>
      </c>
      <c r="W275">
        <v>263</v>
      </c>
      <c r="X275">
        <v>7961</v>
      </c>
      <c r="Y275">
        <v>193851</v>
      </c>
      <c r="Z275">
        <v>338233</v>
      </c>
      <c r="AC275" t="s">
        <v>466</v>
      </c>
    </row>
    <row r="276" spans="1:30" outlineLevel="2" x14ac:dyDescent="0.25">
      <c r="A276">
        <v>23</v>
      </c>
      <c r="B276" t="s">
        <v>464</v>
      </c>
      <c r="C276">
        <v>2</v>
      </c>
      <c r="D276" t="s">
        <v>467</v>
      </c>
      <c r="E276">
        <v>242</v>
      </c>
      <c r="F276">
        <v>498</v>
      </c>
      <c r="G276">
        <v>25501</v>
      </c>
      <c r="H276">
        <v>23955</v>
      </c>
      <c r="I276">
        <v>13356</v>
      </c>
      <c r="J276">
        <v>3242</v>
      </c>
      <c r="K276">
        <v>7638</v>
      </c>
      <c r="L276">
        <v>5000</v>
      </c>
      <c r="M276">
        <v>5982</v>
      </c>
      <c r="N276">
        <v>82276</v>
      </c>
      <c r="O276">
        <v>9779</v>
      </c>
      <c r="W276">
        <v>113</v>
      </c>
      <c r="X276">
        <v>7607</v>
      </c>
      <c r="Y276">
        <v>184449</v>
      </c>
      <c r="Z276">
        <v>272867</v>
      </c>
      <c r="AC276" t="s">
        <v>468</v>
      </c>
    </row>
    <row r="277" spans="1:30" outlineLevel="2" x14ac:dyDescent="0.25">
      <c r="A277">
        <v>23</v>
      </c>
      <c r="B277" t="s">
        <v>464</v>
      </c>
      <c r="C277">
        <v>3</v>
      </c>
      <c r="D277" t="s">
        <v>469</v>
      </c>
      <c r="E277">
        <v>242</v>
      </c>
      <c r="F277">
        <v>475</v>
      </c>
      <c r="G277">
        <v>11891</v>
      </c>
      <c r="H277">
        <v>7443</v>
      </c>
      <c r="I277">
        <v>3249</v>
      </c>
      <c r="J277">
        <v>8600</v>
      </c>
      <c r="K277">
        <v>6492</v>
      </c>
      <c r="L277">
        <v>3820</v>
      </c>
      <c r="M277">
        <v>3257</v>
      </c>
      <c r="N277">
        <v>92146</v>
      </c>
      <c r="O277">
        <v>7575</v>
      </c>
      <c r="W277">
        <v>116</v>
      </c>
      <c r="X277">
        <v>5125</v>
      </c>
      <c r="Y277">
        <v>149714</v>
      </c>
      <c r="Z277">
        <v>264634</v>
      </c>
      <c r="AC277" t="s">
        <v>470</v>
      </c>
    </row>
    <row r="278" spans="1:30" outlineLevel="2" x14ac:dyDescent="0.25">
      <c r="A278">
        <v>23</v>
      </c>
      <c r="B278" t="s">
        <v>464</v>
      </c>
      <c r="C278">
        <v>4</v>
      </c>
      <c r="D278" t="s">
        <v>469</v>
      </c>
      <c r="E278">
        <v>209</v>
      </c>
      <c r="F278">
        <v>547</v>
      </c>
      <c r="G278">
        <v>34398</v>
      </c>
      <c r="H278">
        <v>12965</v>
      </c>
      <c r="I278">
        <v>4581</v>
      </c>
      <c r="J278">
        <v>10026</v>
      </c>
      <c r="K278">
        <v>7328</v>
      </c>
      <c r="L278">
        <v>5376</v>
      </c>
      <c r="M278">
        <v>4071</v>
      </c>
      <c r="N278">
        <v>96520</v>
      </c>
      <c r="O278">
        <v>7444</v>
      </c>
      <c r="W278">
        <v>248</v>
      </c>
      <c r="X278">
        <v>6568</v>
      </c>
      <c r="Y278">
        <v>189525</v>
      </c>
      <c r="Z278">
        <v>332932</v>
      </c>
      <c r="AC278" t="s">
        <v>471</v>
      </c>
    </row>
    <row r="279" spans="1:30" outlineLevel="1" x14ac:dyDescent="0.25">
      <c r="A279" s="1" t="s">
        <v>632</v>
      </c>
      <c r="G279">
        <f t="shared" ref="G279:Z279" si="22">SUBTOTAL(9,G274:G278)</f>
        <v>101720</v>
      </c>
      <c r="H279">
        <f t="shared" si="22"/>
        <v>70169</v>
      </c>
      <c r="I279">
        <f t="shared" si="22"/>
        <v>27430</v>
      </c>
      <c r="J279">
        <f t="shared" si="22"/>
        <v>26567</v>
      </c>
      <c r="K279">
        <f t="shared" si="22"/>
        <v>33043</v>
      </c>
      <c r="L279">
        <f t="shared" si="22"/>
        <v>20328</v>
      </c>
      <c r="M279">
        <f t="shared" si="22"/>
        <v>16123</v>
      </c>
      <c r="N279">
        <f t="shared" si="22"/>
        <v>362954</v>
      </c>
      <c r="O279">
        <f t="shared" si="22"/>
        <v>31703</v>
      </c>
      <c r="P279">
        <f t="shared" si="22"/>
        <v>0</v>
      </c>
      <c r="Q279">
        <f t="shared" si="22"/>
        <v>0</v>
      </c>
      <c r="R279">
        <f t="shared" si="22"/>
        <v>0</v>
      </c>
      <c r="S279">
        <f t="shared" si="22"/>
        <v>0</v>
      </c>
      <c r="T279">
        <f t="shared" si="22"/>
        <v>0</v>
      </c>
      <c r="U279">
        <f t="shared" si="22"/>
        <v>0</v>
      </c>
      <c r="V279">
        <f t="shared" si="22"/>
        <v>0</v>
      </c>
      <c r="W279">
        <f t="shared" si="22"/>
        <v>742</v>
      </c>
      <c r="X279">
        <f t="shared" si="22"/>
        <v>27269</v>
      </c>
      <c r="Y279">
        <f t="shared" si="22"/>
        <v>718048</v>
      </c>
      <c r="Z279">
        <f t="shared" si="22"/>
        <v>1209354</v>
      </c>
      <c r="AD279">
        <f>SUBTOTAL(9,AD274:AD278)</f>
        <v>0</v>
      </c>
    </row>
    <row r="280" spans="1:30" outlineLevel="2" x14ac:dyDescent="0.25">
      <c r="A280">
        <v>24</v>
      </c>
      <c r="B280" t="s">
        <v>608</v>
      </c>
      <c r="C280">
        <v>0</v>
      </c>
      <c r="D280" t="s">
        <v>31</v>
      </c>
      <c r="G280">
        <v>455</v>
      </c>
      <c r="H280">
        <v>132</v>
      </c>
      <c r="I280">
        <v>37</v>
      </c>
      <c r="J280">
        <v>30</v>
      </c>
      <c r="K280">
        <v>129</v>
      </c>
      <c r="L280">
        <v>65</v>
      </c>
      <c r="M280">
        <v>19</v>
      </c>
      <c r="N280">
        <v>1247</v>
      </c>
      <c r="O280">
        <v>61</v>
      </c>
      <c r="W280">
        <v>5</v>
      </c>
      <c r="X280">
        <v>35</v>
      </c>
      <c r="Y280">
        <v>2215</v>
      </c>
      <c r="Z280">
        <v>5148</v>
      </c>
    </row>
    <row r="281" spans="1:30" outlineLevel="2" x14ac:dyDescent="0.25">
      <c r="A281">
        <v>24</v>
      </c>
      <c r="B281" t="s">
        <v>608</v>
      </c>
      <c r="C281">
        <v>1</v>
      </c>
      <c r="D281" t="s">
        <v>472</v>
      </c>
      <c r="E281">
        <v>319</v>
      </c>
      <c r="F281">
        <v>526</v>
      </c>
      <c r="G281">
        <v>32727</v>
      </c>
      <c r="H281">
        <v>44988</v>
      </c>
      <c r="I281">
        <v>8585</v>
      </c>
      <c r="J281">
        <v>17838</v>
      </c>
      <c r="K281">
        <v>7927</v>
      </c>
      <c r="L281">
        <v>9474</v>
      </c>
      <c r="M281">
        <v>4090</v>
      </c>
      <c r="N281">
        <v>32512</v>
      </c>
      <c r="O281">
        <v>2130</v>
      </c>
      <c r="W281">
        <v>84</v>
      </c>
      <c r="X281">
        <v>12142</v>
      </c>
      <c r="Y281">
        <v>172497</v>
      </c>
      <c r="Z281">
        <v>262221</v>
      </c>
      <c r="AC281" t="s">
        <v>473</v>
      </c>
    </row>
    <row r="282" spans="1:30" outlineLevel="2" x14ac:dyDescent="0.25">
      <c r="A282">
        <v>24</v>
      </c>
      <c r="B282" t="s">
        <v>608</v>
      </c>
      <c r="C282">
        <v>2</v>
      </c>
      <c r="D282" t="s">
        <v>474</v>
      </c>
      <c r="E282">
        <v>207</v>
      </c>
      <c r="F282">
        <v>543</v>
      </c>
      <c r="G282">
        <v>25629</v>
      </c>
      <c r="H282">
        <v>34777</v>
      </c>
      <c r="I282">
        <v>44769</v>
      </c>
      <c r="J282">
        <v>13280</v>
      </c>
      <c r="K282">
        <v>5717</v>
      </c>
      <c r="L282">
        <v>4925</v>
      </c>
      <c r="M282">
        <v>5530</v>
      </c>
      <c r="N282">
        <v>46608</v>
      </c>
      <c r="O282">
        <v>3877</v>
      </c>
      <c r="W282">
        <v>143</v>
      </c>
      <c r="X282">
        <v>11356</v>
      </c>
      <c r="Y282">
        <v>196611</v>
      </c>
      <c r="Z282">
        <v>321336</v>
      </c>
      <c r="AC282" t="s">
        <v>475</v>
      </c>
    </row>
    <row r="283" spans="1:30" outlineLevel="2" x14ac:dyDescent="0.25">
      <c r="A283">
        <v>24</v>
      </c>
      <c r="B283" t="s">
        <v>608</v>
      </c>
      <c r="C283">
        <v>3</v>
      </c>
      <c r="D283" t="s">
        <v>476</v>
      </c>
      <c r="E283">
        <v>366</v>
      </c>
      <c r="F283">
        <v>564</v>
      </c>
      <c r="G283">
        <v>36487</v>
      </c>
      <c r="H283">
        <v>43428</v>
      </c>
      <c r="I283">
        <v>9213</v>
      </c>
      <c r="J283">
        <v>13486</v>
      </c>
      <c r="K283">
        <v>9277</v>
      </c>
      <c r="L283">
        <v>5160</v>
      </c>
      <c r="M283">
        <v>4032</v>
      </c>
      <c r="N283">
        <v>30730</v>
      </c>
      <c r="O283">
        <v>1985</v>
      </c>
      <c r="W283">
        <v>82</v>
      </c>
      <c r="X283">
        <v>11367</v>
      </c>
      <c r="Y283">
        <v>165247</v>
      </c>
      <c r="Z283">
        <v>263906</v>
      </c>
      <c r="AC283" t="s">
        <v>477</v>
      </c>
    </row>
    <row r="284" spans="1:30" outlineLevel="2" x14ac:dyDescent="0.25">
      <c r="A284">
        <v>24</v>
      </c>
      <c r="B284" t="s">
        <v>608</v>
      </c>
      <c r="C284">
        <v>4</v>
      </c>
      <c r="D284" t="s">
        <v>478</v>
      </c>
      <c r="E284">
        <v>236</v>
      </c>
      <c r="F284">
        <v>445</v>
      </c>
      <c r="G284">
        <v>28535</v>
      </c>
      <c r="H284">
        <v>26889</v>
      </c>
      <c r="I284">
        <v>10010</v>
      </c>
      <c r="J284">
        <v>7283</v>
      </c>
      <c r="K284">
        <v>6031</v>
      </c>
      <c r="L284">
        <v>5483</v>
      </c>
      <c r="M284">
        <v>6227</v>
      </c>
      <c r="N284">
        <v>52174</v>
      </c>
      <c r="O284">
        <v>3431</v>
      </c>
      <c r="W284">
        <v>92</v>
      </c>
      <c r="X284">
        <v>9890</v>
      </c>
      <c r="Y284">
        <v>156045</v>
      </c>
      <c r="Z284">
        <v>238975</v>
      </c>
      <c r="AC284" t="s">
        <v>479</v>
      </c>
    </row>
    <row r="285" spans="1:30" outlineLevel="2" x14ac:dyDescent="0.25">
      <c r="A285">
        <v>24</v>
      </c>
      <c r="B285" t="s">
        <v>608</v>
      </c>
      <c r="C285">
        <v>5</v>
      </c>
      <c r="D285" t="s">
        <v>480</v>
      </c>
      <c r="E285">
        <v>197</v>
      </c>
      <c r="F285">
        <v>517</v>
      </c>
      <c r="G285">
        <v>58093</v>
      </c>
      <c r="H285">
        <v>26402</v>
      </c>
      <c r="I285">
        <v>19429</v>
      </c>
      <c r="J285">
        <v>8946</v>
      </c>
      <c r="K285">
        <v>4702</v>
      </c>
      <c r="L285">
        <v>4173</v>
      </c>
      <c r="M285">
        <v>4846</v>
      </c>
      <c r="N285">
        <v>46047</v>
      </c>
      <c r="O285">
        <v>3728</v>
      </c>
      <c r="W285">
        <v>303</v>
      </c>
      <c r="X285">
        <v>10161</v>
      </c>
      <c r="Y285">
        <v>186830</v>
      </c>
      <c r="Z285">
        <v>311399</v>
      </c>
      <c r="AC285" t="s">
        <v>481</v>
      </c>
    </row>
    <row r="286" spans="1:30" outlineLevel="2" x14ac:dyDescent="0.25">
      <c r="A286">
        <v>24</v>
      </c>
      <c r="B286" t="s">
        <v>608</v>
      </c>
      <c r="C286">
        <v>6</v>
      </c>
      <c r="D286" t="s">
        <v>480</v>
      </c>
      <c r="E286">
        <v>175</v>
      </c>
      <c r="F286">
        <v>505</v>
      </c>
      <c r="G286">
        <v>40963</v>
      </c>
      <c r="H286">
        <v>17376</v>
      </c>
      <c r="I286">
        <v>20982</v>
      </c>
      <c r="J286">
        <v>10024</v>
      </c>
      <c r="K286">
        <v>5962</v>
      </c>
      <c r="L286">
        <v>4346</v>
      </c>
      <c r="M286">
        <v>5503</v>
      </c>
      <c r="N286">
        <v>54972</v>
      </c>
      <c r="O286">
        <v>5080</v>
      </c>
      <c r="W286">
        <v>234</v>
      </c>
      <c r="X286">
        <v>9992</v>
      </c>
      <c r="Y286">
        <v>175434</v>
      </c>
      <c r="Z286">
        <v>304359</v>
      </c>
      <c r="AC286" t="s">
        <v>482</v>
      </c>
    </row>
    <row r="287" spans="1:30" outlineLevel="2" x14ac:dyDescent="0.25">
      <c r="A287">
        <v>24</v>
      </c>
      <c r="B287" t="s">
        <v>608</v>
      </c>
      <c r="C287">
        <v>7</v>
      </c>
      <c r="D287" t="s">
        <v>483</v>
      </c>
      <c r="E287">
        <v>285</v>
      </c>
      <c r="F287">
        <v>524</v>
      </c>
      <c r="G287">
        <v>38672</v>
      </c>
      <c r="H287">
        <v>44921</v>
      </c>
      <c r="I287">
        <v>14520</v>
      </c>
      <c r="J287">
        <v>6531</v>
      </c>
      <c r="K287">
        <v>9075</v>
      </c>
      <c r="L287">
        <v>6083</v>
      </c>
      <c r="M287">
        <v>8349</v>
      </c>
      <c r="N287">
        <v>42269</v>
      </c>
      <c r="O287">
        <v>3956</v>
      </c>
      <c r="W287">
        <v>38</v>
      </c>
      <c r="X287">
        <v>17197</v>
      </c>
      <c r="Y287">
        <v>191611</v>
      </c>
      <c r="Z287">
        <v>272130</v>
      </c>
      <c r="AC287" t="s">
        <v>484</v>
      </c>
    </row>
    <row r="288" spans="1:30" outlineLevel="1" x14ac:dyDescent="0.25">
      <c r="A288" s="1" t="s">
        <v>633</v>
      </c>
      <c r="G288">
        <f t="shared" ref="G288:Z288" si="23">SUBTOTAL(9,G280:G287)</f>
        <v>261561</v>
      </c>
      <c r="H288">
        <f t="shared" si="23"/>
        <v>238913</v>
      </c>
      <c r="I288">
        <f t="shared" si="23"/>
        <v>127545</v>
      </c>
      <c r="J288">
        <f t="shared" si="23"/>
        <v>77418</v>
      </c>
      <c r="K288">
        <f t="shared" si="23"/>
        <v>48820</v>
      </c>
      <c r="L288">
        <f t="shared" si="23"/>
        <v>39709</v>
      </c>
      <c r="M288">
        <f t="shared" si="23"/>
        <v>38596</v>
      </c>
      <c r="N288">
        <f t="shared" si="23"/>
        <v>306559</v>
      </c>
      <c r="O288">
        <f t="shared" si="23"/>
        <v>24248</v>
      </c>
      <c r="P288">
        <f t="shared" si="23"/>
        <v>0</v>
      </c>
      <c r="Q288">
        <f t="shared" si="23"/>
        <v>0</v>
      </c>
      <c r="R288">
        <f t="shared" si="23"/>
        <v>0</v>
      </c>
      <c r="S288">
        <f t="shared" si="23"/>
        <v>0</v>
      </c>
      <c r="T288">
        <f t="shared" si="23"/>
        <v>0</v>
      </c>
      <c r="U288">
        <f t="shared" si="23"/>
        <v>0</v>
      </c>
      <c r="V288">
        <f t="shared" si="23"/>
        <v>0</v>
      </c>
      <c r="W288">
        <f t="shared" si="23"/>
        <v>981</v>
      </c>
      <c r="X288">
        <f t="shared" si="23"/>
        <v>82140</v>
      </c>
      <c r="Y288">
        <f t="shared" si="23"/>
        <v>1246490</v>
      </c>
      <c r="Z288">
        <f t="shared" si="23"/>
        <v>1979474</v>
      </c>
      <c r="AD288">
        <f>SUBTOTAL(9,AD280:AD287)</f>
        <v>0</v>
      </c>
    </row>
    <row r="289" spans="1:30" outlineLevel="2" x14ac:dyDescent="0.25">
      <c r="A289">
        <v>25</v>
      </c>
      <c r="B289" t="s">
        <v>485</v>
      </c>
      <c r="C289">
        <v>0</v>
      </c>
      <c r="D289" t="s">
        <v>31</v>
      </c>
      <c r="G289">
        <v>210</v>
      </c>
      <c r="H289">
        <v>97</v>
      </c>
      <c r="I289">
        <v>24</v>
      </c>
      <c r="J289">
        <v>11</v>
      </c>
      <c r="K289">
        <v>59</v>
      </c>
      <c r="L289">
        <v>29</v>
      </c>
      <c r="M289">
        <v>5</v>
      </c>
      <c r="N289">
        <v>854</v>
      </c>
      <c r="O289">
        <v>28</v>
      </c>
      <c r="U289">
        <v>257</v>
      </c>
      <c r="W289">
        <v>0</v>
      </c>
      <c r="X289">
        <v>12</v>
      </c>
      <c r="Y289">
        <v>1586</v>
      </c>
      <c r="Z289">
        <v>2941</v>
      </c>
    </row>
    <row r="290" spans="1:30" outlineLevel="2" x14ac:dyDescent="0.25">
      <c r="A290">
        <v>25</v>
      </c>
      <c r="B290" t="s">
        <v>485</v>
      </c>
      <c r="C290">
        <v>1</v>
      </c>
      <c r="D290" t="s">
        <v>486</v>
      </c>
      <c r="E290">
        <v>455</v>
      </c>
      <c r="F290">
        <v>614</v>
      </c>
      <c r="G290">
        <v>29473</v>
      </c>
      <c r="H290">
        <v>32909</v>
      </c>
      <c r="I290">
        <v>4154</v>
      </c>
      <c r="J290">
        <v>3286</v>
      </c>
      <c r="K290">
        <v>4858</v>
      </c>
      <c r="L290">
        <v>6809</v>
      </c>
      <c r="M290">
        <v>2583</v>
      </c>
      <c r="N290">
        <v>67576</v>
      </c>
      <c r="O290">
        <v>2338</v>
      </c>
      <c r="U290">
        <v>6993</v>
      </c>
      <c r="W290">
        <v>105</v>
      </c>
      <c r="X290">
        <v>5494</v>
      </c>
      <c r="Y290">
        <v>166578</v>
      </c>
      <c r="Z290">
        <v>293360</v>
      </c>
      <c r="AC290" t="s">
        <v>487</v>
      </c>
    </row>
    <row r="291" spans="1:30" outlineLevel="2" x14ac:dyDescent="0.25">
      <c r="A291">
        <v>25</v>
      </c>
      <c r="B291" t="s">
        <v>485</v>
      </c>
      <c r="C291">
        <v>2</v>
      </c>
      <c r="D291" t="s">
        <v>488</v>
      </c>
      <c r="E291">
        <v>453</v>
      </c>
      <c r="F291">
        <v>669</v>
      </c>
      <c r="G291">
        <v>26406</v>
      </c>
      <c r="H291">
        <v>38006</v>
      </c>
      <c r="I291">
        <v>3173</v>
      </c>
      <c r="J291">
        <v>2920</v>
      </c>
      <c r="K291">
        <v>7246</v>
      </c>
      <c r="L291">
        <v>5431</v>
      </c>
      <c r="M291">
        <v>3346</v>
      </c>
      <c r="N291">
        <v>91645</v>
      </c>
      <c r="O291">
        <v>3629</v>
      </c>
      <c r="U291">
        <v>11770</v>
      </c>
      <c r="W291">
        <v>37</v>
      </c>
      <c r="X291">
        <v>4605</v>
      </c>
      <c r="Y291">
        <v>198214</v>
      </c>
      <c r="Z291">
        <v>321131</v>
      </c>
      <c r="AC291" t="s">
        <v>489</v>
      </c>
    </row>
    <row r="292" spans="1:30" outlineLevel="2" x14ac:dyDescent="0.25">
      <c r="A292">
        <v>25</v>
      </c>
      <c r="B292" t="s">
        <v>485</v>
      </c>
      <c r="C292">
        <v>3</v>
      </c>
      <c r="D292" t="s">
        <v>490</v>
      </c>
      <c r="E292">
        <v>767</v>
      </c>
      <c r="F292">
        <v>872</v>
      </c>
      <c r="G292">
        <v>26062</v>
      </c>
      <c r="H292">
        <v>51785</v>
      </c>
      <c r="I292">
        <v>10053</v>
      </c>
      <c r="J292">
        <v>3855</v>
      </c>
      <c r="K292">
        <v>8310</v>
      </c>
      <c r="L292">
        <v>10830</v>
      </c>
      <c r="M292">
        <v>3941</v>
      </c>
      <c r="N292">
        <v>71144</v>
      </c>
      <c r="O292">
        <v>4257</v>
      </c>
      <c r="U292">
        <v>5242</v>
      </c>
      <c r="W292">
        <v>52</v>
      </c>
      <c r="X292">
        <v>7785</v>
      </c>
      <c r="Y292">
        <v>203316</v>
      </c>
      <c r="Z292">
        <v>321025</v>
      </c>
      <c r="AC292" t="s">
        <v>491</v>
      </c>
    </row>
    <row r="293" spans="1:30" outlineLevel="2" x14ac:dyDescent="0.25">
      <c r="A293">
        <v>25</v>
      </c>
      <c r="B293" t="s">
        <v>485</v>
      </c>
      <c r="C293">
        <v>4</v>
      </c>
      <c r="D293" t="s">
        <v>492</v>
      </c>
      <c r="E293">
        <v>673</v>
      </c>
      <c r="F293">
        <v>758</v>
      </c>
      <c r="G293">
        <v>19787</v>
      </c>
      <c r="H293">
        <v>48369</v>
      </c>
      <c r="I293">
        <v>4008</v>
      </c>
      <c r="J293">
        <v>2966</v>
      </c>
      <c r="K293">
        <v>7398</v>
      </c>
      <c r="L293">
        <v>7836</v>
      </c>
      <c r="M293">
        <v>4487</v>
      </c>
      <c r="N293">
        <v>85460</v>
      </c>
      <c r="O293">
        <v>3684</v>
      </c>
      <c r="U293">
        <v>5133</v>
      </c>
      <c r="W293">
        <v>24</v>
      </c>
      <c r="X293">
        <v>6060</v>
      </c>
      <c r="Y293">
        <v>195212</v>
      </c>
      <c r="Z293">
        <v>304001</v>
      </c>
      <c r="AC293" t="s">
        <v>493</v>
      </c>
    </row>
    <row r="294" spans="1:30" outlineLevel="2" x14ac:dyDescent="0.25">
      <c r="A294">
        <v>25</v>
      </c>
      <c r="B294" t="s">
        <v>485</v>
      </c>
      <c r="C294">
        <v>5</v>
      </c>
      <c r="D294" t="s">
        <v>494</v>
      </c>
      <c r="E294">
        <v>354</v>
      </c>
      <c r="F294">
        <v>590</v>
      </c>
      <c r="G294">
        <v>16110</v>
      </c>
      <c r="H294">
        <v>23770</v>
      </c>
      <c r="I294">
        <v>2758</v>
      </c>
      <c r="J294">
        <v>2963</v>
      </c>
      <c r="K294">
        <v>6846</v>
      </c>
      <c r="L294">
        <v>6870</v>
      </c>
      <c r="M294">
        <v>2885</v>
      </c>
      <c r="N294">
        <v>79221</v>
      </c>
      <c r="O294">
        <v>3240</v>
      </c>
      <c r="U294">
        <v>30250</v>
      </c>
      <c r="W294">
        <v>35</v>
      </c>
      <c r="X294">
        <v>3650</v>
      </c>
      <c r="Y294">
        <v>178598</v>
      </c>
      <c r="Z294">
        <v>295854</v>
      </c>
      <c r="AC294" t="s">
        <v>495</v>
      </c>
    </row>
    <row r="295" spans="1:30" outlineLevel="2" x14ac:dyDescent="0.25">
      <c r="A295">
        <v>25</v>
      </c>
      <c r="B295" t="s">
        <v>485</v>
      </c>
      <c r="C295">
        <v>6</v>
      </c>
      <c r="D295" t="s">
        <v>486</v>
      </c>
      <c r="E295">
        <v>511</v>
      </c>
      <c r="F295">
        <v>675</v>
      </c>
      <c r="G295">
        <v>26342</v>
      </c>
      <c r="H295">
        <v>35744</v>
      </c>
      <c r="I295">
        <v>3696</v>
      </c>
      <c r="J295">
        <v>6457</v>
      </c>
      <c r="K295">
        <v>5886</v>
      </c>
      <c r="L295">
        <v>8504</v>
      </c>
      <c r="M295">
        <v>2940</v>
      </c>
      <c r="N295">
        <v>65915</v>
      </c>
      <c r="O295">
        <v>2718</v>
      </c>
      <c r="U295">
        <v>11363</v>
      </c>
      <c r="W295">
        <v>63</v>
      </c>
      <c r="X295">
        <v>5395</v>
      </c>
      <c r="Y295">
        <v>175023</v>
      </c>
      <c r="Z295">
        <v>294027</v>
      </c>
      <c r="AC295" t="s">
        <v>496</v>
      </c>
    </row>
    <row r="296" spans="1:30" outlineLevel="2" x14ac:dyDescent="0.25">
      <c r="A296">
        <v>25</v>
      </c>
      <c r="B296" t="s">
        <v>485</v>
      </c>
      <c r="C296">
        <v>7</v>
      </c>
      <c r="D296" t="s">
        <v>494</v>
      </c>
      <c r="E296">
        <v>491</v>
      </c>
      <c r="F296">
        <v>663</v>
      </c>
      <c r="G296">
        <v>15506</v>
      </c>
      <c r="H296">
        <v>27929</v>
      </c>
      <c r="I296">
        <v>3133</v>
      </c>
      <c r="J296">
        <v>3267</v>
      </c>
      <c r="K296">
        <v>6762</v>
      </c>
      <c r="L296">
        <v>6426</v>
      </c>
      <c r="M296">
        <v>2474</v>
      </c>
      <c r="N296">
        <v>72203</v>
      </c>
      <c r="O296">
        <v>3326</v>
      </c>
      <c r="U296">
        <v>22886</v>
      </c>
      <c r="W296">
        <v>139</v>
      </c>
      <c r="X296">
        <v>4117</v>
      </c>
      <c r="Y296">
        <v>168168</v>
      </c>
      <c r="Z296">
        <v>305860</v>
      </c>
      <c r="AC296" t="s">
        <v>497</v>
      </c>
    </row>
    <row r="297" spans="1:30" outlineLevel="1" x14ac:dyDescent="0.25">
      <c r="A297" s="1" t="s">
        <v>634</v>
      </c>
      <c r="G297">
        <f t="shared" ref="G297:Z297" si="24">SUBTOTAL(9,G289:G296)</f>
        <v>159896</v>
      </c>
      <c r="H297">
        <f t="shared" si="24"/>
        <v>258609</v>
      </c>
      <c r="I297">
        <f t="shared" si="24"/>
        <v>30999</v>
      </c>
      <c r="J297">
        <f t="shared" si="24"/>
        <v>25725</v>
      </c>
      <c r="K297">
        <f t="shared" si="24"/>
        <v>47365</v>
      </c>
      <c r="L297">
        <f t="shared" si="24"/>
        <v>52735</v>
      </c>
      <c r="M297">
        <f t="shared" si="24"/>
        <v>22661</v>
      </c>
      <c r="N297">
        <f t="shared" si="24"/>
        <v>534018</v>
      </c>
      <c r="O297">
        <f t="shared" si="24"/>
        <v>23220</v>
      </c>
      <c r="P297">
        <f t="shared" si="24"/>
        <v>0</v>
      </c>
      <c r="Q297">
        <f t="shared" si="24"/>
        <v>0</v>
      </c>
      <c r="R297">
        <f t="shared" si="24"/>
        <v>0</v>
      </c>
      <c r="S297">
        <f t="shared" si="24"/>
        <v>0</v>
      </c>
      <c r="T297">
        <f t="shared" si="24"/>
        <v>0</v>
      </c>
      <c r="U297">
        <f t="shared" si="24"/>
        <v>93894</v>
      </c>
      <c r="V297">
        <f t="shared" si="24"/>
        <v>0</v>
      </c>
      <c r="W297">
        <f t="shared" si="24"/>
        <v>455</v>
      </c>
      <c r="X297">
        <f t="shared" si="24"/>
        <v>37118</v>
      </c>
      <c r="Y297">
        <f t="shared" si="24"/>
        <v>1286695</v>
      </c>
      <c r="Z297">
        <f t="shared" si="24"/>
        <v>2138199</v>
      </c>
      <c r="AD297">
        <f>SUBTOTAL(9,AD289:AD296)</f>
        <v>0</v>
      </c>
    </row>
    <row r="298" spans="1:30" outlineLevel="2" x14ac:dyDescent="0.25">
      <c r="A298">
        <v>26</v>
      </c>
      <c r="B298" t="s">
        <v>498</v>
      </c>
      <c r="C298">
        <v>0</v>
      </c>
      <c r="D298" t="s">
        <v>31</v>
      </c>
      <c r="G298">
        <v>280</v>
      </c>
      <c r="H298">
        <v>99</v>
      </c>
      <c r="I298">
        <v>21</v>
      </c>
      <c r="J298">
        <v>9</v>
      </c>
      <c r="K298">
        <v>64</v>
      </c>
      <c r="L298">
        <v>47</v>
      </c>
      <c r="M298">
        <v>8</v>
      </c>
      <c r="N298">
        <v>693</v>
      </c>
      <c r="O298">
        <v>43</v>
      </c>
      <c r="W298">
        <v>3</v>
      </c>
      <c r="X298">
        <v>15</v>
      </c>
      <c r="Y298">
        <v>1282</v>
      </c>
      <c r="Z298">
        <v>2207</v>
      </c>
    </row>
    <row r="299" spans="1:30" outlineLevel="2" x14ac:dyDescent="0.25">
      <c r="A299">
        <v>26</v>
      </c>
      <c r="B299" t="s">
        <v>498</v>
      </c>
      <c r="C299">
        <v>1</v>
      </c>
      <c r="D299" t="s">
        <v>499</v>
      </c>
      <c r="E299">
        <v>176</v>
      </c>
      <c r="F299">
        <v>496</v>
      </c>
      <c r="G299">
        <v>22622</v>
      </c>
      <c r="H299">
        <v>30698</v>
      </c>
      <c r="I299">
        <v>2495</v>
      </c>
      <c r="J299">
        <v>3496</v>
      </c>
      <c r="K299">
        <v>5112</v>
      </c>
      <c r="L299">
        <v>5214</v>
      </c>
      <c r="M299">
        <v>2608</v>
      </c>
      <c r="N299">
        <v>55116</v>
      </c>
      <c r="O299">
        <v>2712</v>
      </c>
      <c r="W299">
        <v>72</v>
      </c>
      <c r="X299">
        <v>4781</v>
      </c>
      <c r="Y299">
        <v>134926</v>
      </c>
      <c r="Z299">
        <v>288070</v>
      </c>
      <c r="AC299" t="s">
        <v>500</v>
      </c>
    </row>
    <row r="300" spans="1:30" outlineLevel="2" x14ac:dyDescent="0.25">
      <c r="A300">
        <v>26</v>
      </c>
      <c r="B300" t="s">
        <v>498</v>
      </c>
      <c r="C300">
        <v>2</v>
      </c>
      <c r="D300" t="s">
        <v>501</v>
      </c>
      <c r="E300">
        <v>221</v>
      </c>
      <c r="F300">
        <v>563</v>
      </c>
      <c r="G300">
        <v>26185</v>
      </c>
      <c r="H300">
        <v>40787</v>
      </c>
      <c r="I300">
        <v>2817</v>
      </c>
      <c r="J300">
        <v>4266</v>
      </c>
      <c r="K300">
        <v>7109</v>
      </c>
      <c r="L300">
        <v>9893</v>
      </c>
      <c r="M300">
        <v>4115</v>
      </c>
      <c r="N300">
        <v>57541</v>
      </c>
      <c r="O300">
        <v>2127</v>
      </c>
      <c r="W300">
        <v>44</v>
      </c>
      <c r="X300">
        <v>5997</v>
      </c>
      <c r="Y300">
        <v>160881</v>
      </c>
      <c r="Z300">
        <v>333881</v>
      </c>
      <c r="AC300" t="s">
        <v>502</v>
      </c>
    </row>
    <row r="301" spans="1:30" outlineLevel="2" x14ac:dyDescent="0.25">
      <c r="A301">
        <v>26</v>
      </c>
      <c r="B301" t="s">
        <v>498</v>
      </c>
      <c r="C301">
        <v>3</v>
      </c>
      <c r="D301" t="s">
        <v>503</v>
      </c>
      <c r="E301">
        <v>214</v>
      </c>
      <c r="F301">
        <v>503</v>
      </c>
      <c r="G301">
        <v>22231</v>
      </c>
      <c r="H301">
        <v>33394</v>
      </c>
      <c r="I301">
        <v>2122</v>
      </c>
      <c r="J301">
        <v>3476</v>
      </c>
      <c r="K301">
        <v>5421</v>
      </c>
      <c r="L301">
        <v>8859</v>
      </c>
      <c r="M301">
        <v>3080</v>
      </c>
      <c r="N301">
        <v>63077</v>
      </c>
      <c r="O301">
        <v>3036</v>
      </c>
      <c r="W301">
        <v>84</v>
      </c>
      <c r="X301">
        <v>4775</v>
      </c>
      <c r="Y301">
        <v>149555</v>
      </c>
      <c r="Z301">
        <v>304062</v>
      </c>
      <c r="AC301" t="s">
        <v>504</v>
      </c>
    </row>
    <row r="302" spans="1:30" outlineLevel="2" x14ac:dyDescent="0.25">
      <c r="A302">
        <v>26</v>
      </c>
      <c r="B302" t="s">
        <v>498</v>
      </c>
      <c r="C302">
        <v>4</v>
      </c>
      <c r="D302" t="s">
        <v>505</v>
      </c>
      <c r="E302">
        <v>277</v>
      </c>
      <c r="F302">
        <v>547</v>
      </c>
      <c r="G302">
        <v>26258</v>
      </c>
      <c r="H302">
        <v>39797</v>
      </c>
      <c r="I302">
        <v>5234</v>
      </c>
      <c r="J302">
        <v>6103</v>
      </c>
      <c r="K302">
        <v>6730</v>
      </c>
      <c r="L302">
        <v>6043</v>
      </c>
      <c r="M302">
        <v>5110</v>
      </c>
      <c r="N302">
        <v>62892</v>
      </c>
      <c r="O302">
        <v>2225</v>
      </c>
      <c r="W302">
        <v>31</v>
      </c>
      <c r="X302">
        <v>6122</v>
      </c>
      <c r="Y302">
        <v>166545</v>
      </c>
      <c r="Z302">
        <v>291128</v>
      </c>
      <c r="AC302" t="s">
        <v>506</v>
      </c>
    </row>
    <row r="303" spans="1:30" outlineLevel="2" x14ac:dyDescent="0.25">
      <c r="A303">
        <v>26</v>
      </c>
      <c r="B303" t="s">
        <v>498</v>
      </c>
      <c r="C303">
        <v>5</v>
      </c>
      <c r="D303" t="s">
        <v>503</v>
      </c>
      <c r="E303">
        <v>201</v>
      </c>
      <c r="F303">
        <v>501</v>
      </c>
      <c r="G303">
        <v>28770</v>
      </c>
      <c r="H303">
        <v>34999</v>
      </c>
      <c r="I303">
        <v>2169</v>
      </c>
      <c r="J303">
        <v>3153</v>
      </c>
      <c r="K303">
        <v>5269</v>
      </c>
      <c r="L303">
        <v>9254</v>
      </c>
      <c r="M303">
        <v>2634</v>
      </c>
      <c r="N303">
        <v>60098</v>
      </c>
      <c r="O303">
        <v>2825</v>
      </c>
      <c r="W303">
        <v>66</v>
      </c>
      <c r="X303">
        <v>4428</v>
      </c>
      <c r="Y303">
        <v>153665</v>
      </c>
      <c r="Z303">
        <v>295976</v>
      </c>
      <c r="AC303" t="s">
        <v>507</v>
      </c>
    </row>
    <row r="304" spans="1:30" outlineLevel="2" x14ac:dyDescent="0.25">
      <c r="A304">
        <v>26</v>
      </c>
      <c r="B304" t="s">
        <v>498</v>
      </c>
      <c r="C304">
        <v>6</v>
      </c>
      <c r="D304" t="s">
        <v>508</v>
      </c>
      <c r="E304">
        <v>219</v>
      </c>
      <c r="F304">
        <v>552</v>
      </c>
      <c r="G304">
        <v>13920</v>
      </c>
      <c r="H304">
        <v>29360</v>
      </c>
      <c r="I304">
        <v>2493</v>
      </c>
      <c r="J304">
        <v>3563</v>
      </c>
      <c r="K304">
        <v>5405</v>
      </c>
      <c r="L304">
        <v>11914</v>
      </c>
      <c r="M304">
        <v>3101</v>
      </c>
      <c r="N304">
        <v>85685</v>
      </c>
      <c r="O304">
        <v>3466</v>
      </c>
      <c r="W304">
        <v>69</v>
      </c>
      <c r="X304">
        <v>4690</v>
      </c>
      <c r="Y304">
        <v>163666</v>
      </c>
      <c r="Z304">
        <v>320447</v>
      </c>
      <c r="AC304" t="s">
        <v>509</v>
      </c>
    </row>
    <row r="305" spans="1:30" outlineLevel="2" x14ac:dyDescent="0.25">
      <c r="A305">
        <v>26</v>
      </c>
      <c r="B305" t="s">
        <v>498</v>
      </c>
      <c r="C305">
        <v>7</v>
      </c>
      <c r="D305" t="s">
        <v>510</v>
      </c>
      <c r="E305">
        <v>205</v>
      </c>
      <c r="F305">
        <v>474</v>
      </c>
      <c r="G305">
        <v>19025</v>
      </c>
      <c r="H305">
        <v>41339</v>
      </c>
      <c r="I305">
        <v>3768</v>
      </c>
      <c r="J305">
        <v>2817</v>
      </c>
      <c r="K305">
        <v>5173</v>
      </c>
      <c r="L305">
        <v>4805</v>
      </c>
      <c r="M305">
        <v>3180</v>
      </c>
      <c r="N305">
        <v>66455</v>
      </c>
      <c r="O305">
        <v>1767</v>
      </c>
      <c r="W305">
        <v>14</v>
      </c>
      <c r="X305">
        <v>5615</v>
      </c>
      <c r="Y305">
        <v>153958</v>
      </c>
      <c r="Z305">
        <v>268124</v>
      </c>
      <c r="AC305" t="s">
        <v>511</v>
      </c>
    </row>
    <row r="306" spans="1:30" outlineLevel="1" x14ac:dyDescent="0.25">
      <c r="A306" s="1" t="s">
        <v>635</v>
      </c>
      <c r="G306">
        <f t="shared" ref="G306:Z306" si="25">SUBTOTAL(9,G298:G305)</f>
        <v>159291</v>
      </c>
      <c r="H306">
        <f t="shared" si="25"/>
        <v>250473</v>
      </c>
      <c r="I306">
        <f t="shared" si="25"/>
        <v>21119</v>
      </c>
      <c r="J306">
        <f t="shared" si="25"/>
        <v>26883</v>
      </c>
      <c r="K306">
        <f t="shared" si="25"/>
        <v>40283</v>
      </c>
      <c r="L306">
        <f t="shared" si="25"/>
        <v>56029</v>
      </c>
      <c r="M306">
        <f t="shared" si="25"/>
        <v>23836</v>
      </c>
      <c r="N306">
        <f t="shared" si="25"/>
        <v>451557</v>
      </c>
      <c r="O306">
        <f t="shared" si="25"/>
        <v>18201</v>
      </c>
      <c r="P306">
        <f t="shared" si="25"/>
        <v>0</v>
      </c>
      <c r="Q306">
        <f t="shared" si="25"/>
        <v>0</v>
      </c>
      <c r="R306">
        <f t="shared" si="25"/>
        <v>0</v>
      </c>
      <c r="S306">
        <f t="shared" si="25"/>
        <v>0</v>
      </c>
      <c r="T306">
        <f t="shared" si="25"/>
        <v>0</v>
      </c>
      <c r="U306">
        <f t="shared" si="25"/>
        <v>0</v>
      </c>
      <c r="V306">
        <f t="shared" si="25"/>
        <v>0</v>
      </c>
      <c r="W306">
        <f t="shared" si="25"/>
        <v>383</v>
      </c>
      <c r="X306">
        <f t="shared" si="25"/>
        <v>36423</v>
      </c>
      <c r="Y306">
        <f t="shared" si="25"/>
        <v>1084478</v>
      </c>
      <c r="Z306">
        <f t="shared" si="25"/>
        <v>2103895</v>
      </c>
      <c r="AD306">
        <f>SUBTOTAL(9,AD298:AD305)</f>
        <v>0</v>
      </c>
    </row>
    <row r="307" spans="1:30" outlineLevel="2" x14ac:dyDescent="0.25">
      <c r="A307">
        <v>27</v>
      </c>
      <c r="B307" t="s">
        <v>512</v>
      </c>
      <c r="C307">
        <v>0</v>
      </c>
      <c r="D307" t="s">
        <v>31</v>
      </c>
      <c r="G307">
        <v>45</v>
      </c>
      <c r="H307">
        <v>36</v>
      </c>
      <c r="I307">
        <v>15</v>
      </c>
      <c r="J307">
        <v>3</v>
      </c>
      <c r="K307">
        <v>17</v>
      </c>
      <c r="L307">
        <v>6</v>
      </c>
      <c r="M307">
        <v>3</v>
      </c>
      <c r="N307">
        <v>516</v>
      </c>
      <c r="O307">
        <v>9</v>
      </c>
      <c r="W307">
        <v>3</v>
      </c>
      <c r="X307">
        <v>7</v>
      </c>
      <c r="Y307">
        <v>660</v>
      </c>
      <c r="Z307">
        <v>1026</v>
      </c>
    </row>
    <row r="308" spans="1:30" outlineLevel="2" x14ac:dyDescent="0.25">
      <c r="A308">
        <v>27</v>
      </c>
      <c r="B308" t="s">
        <v>512</v>
      </c>
      <c r="C308">
        <v>1</v>
      </c>
      <c r="D308" t="s">
        <v>513</v>
      </c>
      <c r="E308">
        <v>212</v>
      </c>
      <c r="F308">
        <v>453</v>
      </c>
      <c r="G308">
        <v>3546</v>
      </c>
      <c r="H308">
        <v>18717</v>
      </c>
      <c r="I308">
        <v>12801</v>
      </c>
      <c r="J308">
        <v>10270</v>
      </c>
      <c r="K308">
        <v>3457</v>
      </c>
      <c r="L308">
        <v>3549</v>
      </c>
      <c r="M308">
        <v>2999</v>
      </c>
      <c r="N308">
        <v>103404</v>
      </c>
      <c r="O308">
        <v>6808</v>
      </c>
      <c r="W308">
        <v>35</v>
      </c>
      <c r="X308">
        <v>7451</v>
      </c>
      <c r="Y308">
        <v>173037</v>
      </c>
      <c r="Z308">
        <v>244672</v>
      </c>
      <c r="AC308" t="s">
        <v>514</v>
      </c>
    </row>
    <row r="309" spans="1:30" outlineLevel="2" x14ac:dyDescent="0.25">
      <c r="A309">
        <v>27</v>
      </c>
      <c r="B309" t="s">
        <v>512</v>
      </c>
      <c r="C309">
        <v>2</v>
      </c>
      <c r="D309" t="s">
        <v>515</v>
      </c>
      <c r="E309">
        <v>219</v>
      </c>
      <c r="F309">
        <v>540</v>
      </c>
      <c r="G309">
        <v>1955</v>
      </c>
      <c r="H309">
        <v>19762</v>
      </c>
      <c r="I309">
        <v>35586</v>
      </c>
      <c r="J309">
        <v>5172</v>
      </c>
      <c r="K309">
        <v>4106</v>
      </c>
      <c r="L309">
        <v>2843</v>
      </c>
      <c r="M309">
        <v>1286</v>
      </c>
      <c r="N309">
        <v>126691</v>
      </c>
      <c r="O309">
        <v>2454</v>
      </c>
      <c r="W309">
        <v>101</v>
      </c>
      <c r="X309">
        <v>8091</v>
      </c>
      <c r="Y309">
        <v>208047</v>
      </c>
      <c r="Z309">
        <v>300820</v>
      </c>
      <c r="AC309" t="s">
        <v>516</v>
      </c>
    </row>
    <row r="310" spans="1:30" outlineLevel="2" x14ac:dyDescent="0.25">
      <c r="A310">
        <v>27</v>
      </c>
      <c r="B310" t="s">
        <v>512</v>
      </c>
      <c r="C310">
        <v>3</v>
      </c>
      <c r="D310" t="s">
        <v>517</v>
      </c>
      <c r="E310">
        <v>156</v>
      </c>
      <c r="F310">
        <v>413</v>
      </c>
      <c r="G310">
        <v>2272</v>
      </c>
      <c r="H310">
        <v>22368</v>
      </c>
      <c r="I310">
        <v>25646</v>
      </c>
      <c r="J310">
        <v>3552</v>
      </c>
      <c r="K310">
        <v>3640</v>
      </c>
      <c r="L310">
        <v>2713</v>
      </c>
      <c r="M310">
        <v>1159</v>
      </c>
      <c r="N310">
        <v>102450</v>
      </c>
      <c r="O310">
        <v>2005</v>
      </c>
      <c r="W310">
        <v>17</v>
      </c>
      <c r="X310">
        <v>5694</v>
      </c>
      <c r="Y310">
        <v>171516</v>
      </c>
      <c r="Z310">
        <v>240831</v>
      </c>
      <c r="AC310" t="s">
        <v>518</v>
      </c>
    </row>
    <row r="311" spans="1:30" outlineLevel="2" x14ac:dyDescent="0.25">
      <c r="A311">
        <v>27</v>
      </c>
      <c r="B311" t="s">
        <v>512</v>
      </c>
      <c r="C311">
        <v>4</v>
      </c>
      <c r="D311" t="s">
        <v>519</v>
      </c>
      <c r="E311">
        <v>206</v>
      </c>
      <c r="F311">
        <v>530</v>
      </c>
      <c r="G311">
        <v>3808</v>
      </c>
      <c r="H311">
        <v>28780</v>
      </c>
      <c r="I311">
        <v>7046</v>
      </c>
      <c r="J311">
        <v>3964</v>
      </c>
      <c r="K311">
        <v>5077</v>
      </c>
      <c r="L311">
        <v>3552</v>
      </c>
      <c r="M311">
        <v>1562</v>
      </c>
      <c r="N311">
        <v>154985</v>
      </c>
      <c r="O311">
        <v>3231</v>
      </c>
      <c r="W311">
        <v>97</v>
      </c>
      <c r="X311">
        <v>4871</v>
      </c>
      <c r="Y311">
        <v>216973</v>
      </c>
      <c r="Z311">
        <v>309831</v>
      </c>
      <c r="AC311" t="s">
        <v>520</v>
      </c>
    </row>
    <row r="312" spans="1:30" outlineLevel="2" x14ac:dyDescent="0.25">
      <c r="A312">
        <v>27</v>
      </c>
      <c r="B312" t="s">
        <v>512</v>
      </c>
      <c r="C312">
        <v>5</v>
      </c>
      <c r="D312" t="s">
        <v>521</v>
      </c>
      <c r="E312">
        <v>183</v>
      </c>
      <c r="F312">
        <v>496</v>
      </c>
      <c r="G312">
        <v>3410</v>
      </c>
      <c r="H312">
        <v>22982</v>
      </c>
      <c r="I312">
        <v>18262</v>
      </c>
      <c r="J312">
        <v>9210</v>
      </c>
      <c r="K312">
        <v>5099</v>
      </c>
      <c r="L312">
        <v>3673</v>
      </c>
      <c r="M312">
        <v>2006</v>
      </c>
      <c r="N312">
        <v>144416</v>
      </c>
      <c r="O312">
        <v>4650</v>
      </c>
      <c r="W312">
        <v>53</v>
      </c>
      <c r="X312">
        <v>8184</v>
      </c>
      <c r="Y312">
        <v>221945</v>
      </c>
      <c r="Z312">
        <v>295256</v>
      </c>
      <c r="AC312" t="s">
        <v>522</v>
      </c>
    </row>
    <row r="313" spans="1:30" outlineLevel="2" x14ac:dyDescent="0.25">
      <c r="A313">
        <v>27</v>
      </c>
      <c r="B313" t="s">
        <v>512</v>
      </c>
      <c r="C313">
        <v>6</v>
      </c>
      <c r="D313" t="s">
        <v>519</v>
      </c>
      <c r="E313">
        <v>153</v>
      </c>
      <c r="F313">
        <v>480</v>
      </c>
      <c r="G313">
        <v>3229</v>
      </c>
      <c r="H313">
        <v>27539</v>
      </c>
      <c r="I313">
        <v>10247</v>
      </c>
      <c r="J313">
        <v>9398</v>
      </c>
      <c r="K313">
        <v>5561</v>
      </c>
      <c r="L313">
        <v>5473</v>
      </c>
      <c r="M313">
        <v>3080</v>
      </c>
      <c r="N313">
        <v>127083</v>
      </c>
      <c r="O313">
        <v>3415</v>
      </c>
      <c r="W313">
        <v>74</v>
      </c>
      <c r="X313">
        <v>7492</v>
      </c>
      <c r="Y313">
        <v>202591</v>
      </c>
      <c r="Z313">
        <v>296208</v>
      </c>
      <c r="AC313" t="s">
        <v>523</v>
      </c>
    </row>
    <row r="314" spans="1:30" outlineLevel="1" x14ac:dyDescent="0.25">
      <c r="A314" s="1" t="s">
        <v>636</v>
      </c>
      <c r="G314">
        <f t="shared" ref="G314:Z314" si="26">SUBTOTAL(9,G307:G313)</f>
        <v>18265</v>
      </c>
      <c r="H314">
        <f t="shared" si="26"/>
        <v>140184</v>
      </c>
      <c r="I314">
        <f t="shared" si="26"/>
        <v>109603</v>
      </c>
      <c r="J314">
        <f t="shared" si="26"/>
        <v>41569</v>
      </c>
      <c r="K314">
        <f t="shared" si="26"/>
        <v>26957</v>
      </c>
      <c r="L314">
        <f t="shared" si="26"/>
        <v>21809</v>
      </c>
      <c r="M314">
        <f t="shared" si="26"/>
        <v>12095</v>
      </c>
      <c r="N314">
        <f t="shared" si="26"/>
        <v>759545</v>
      </c>
      <c r="O314">
        <f t="shared" si="26"/>
        <v>22572</v>
      </c>
      <c r="P314">
        <f t="shared" si="26"/>
        <v>0</v>
      </c>
      <c r="Q314">
        <f t="shared" si="26"/>
        <v>0</v>
      </c>
      <c r="R314">
        <f t="shared" si="26"/>
        <v>0</v>
      </c>
      <c r="S314">
        <f t="shared" si="26"/>
        <v>0</v>
      </c>
      <c r="T314">
        <f t="shared" si="26"/>
        <v>0</v>
      </c>
      <c r="U314">
        <f t="shared" si="26"/>
        <v>0</v>
      </c>
      <c r="V314">
        <f t="shared" si="26"/>
        <v>0</v>
      </c>
      <c r="W314">
        <f t="shared" si="26"/>
        <v>380</v>
      </c>
      <c r="X314">
        <f t="shared" si="26"/>
        <v>41790</v>
      </c>
      <c r="Y314">
        <f t="shared" si="26"/>
        <v>1194769</v>
      </c>
      <c r="Z314">
        <f t="shared" si="26"/>
        <v>1688644</v>
      </c>
      <c r="AD314">
        <f>SUBTOTAL(9,AD307:AD313)</f>
        <v>0</v>
      </c>
    </row>
    <row r="315" spans="1:30" outlineLevel="2" x14ac:dyDescent="0.25">
      <c r="A315">
        <v>28</v>
      </c>
      <c r="B315" t="s">
        <v>524</v>
      </c>
      <c r="C315">
        <v>0</v>
      </c>
      <c r="D315" t="s">
        <v>31</v>
      </c>
      <c r="G315">
        <v>584</v>
      </c>
      <c r="H315">
        <v>134</v>
      </c>
      <c r="I315">
        <v>41</v>
      </c>
      <c r="J315">
        <v>34</v>
      </c>
      <c r="K315">
        <v>95</v>
      </c>
      <c r="L315">
        <v>69</v>
      </c>
      <c r="M315">
        <v>25</v>
      </c>
      <c r="N315">
        <v>1001</v>
      </c>
      <c r="O315">
        <v>55</v>
      </c>
      <c r="W315">
        <v>6</v>
      </c>
      <c r="X315">
        <v>40</v>
      </c>
      <c r="Y315">
        <v>2084</v>
      </c>
      <c r="Z315">
        <v>4289</v>
      </c>
    </row>
    <row r="316" spans="1:30" outlineLevel="2" x14ac:dyDescent="0.25">
      <c r="A316">
        <v>28</v>
      </c>
      <c r="B316" t="s">
        <v>524</v>
      </c>
      <c r="C316">
        <v>1</v>
      </c>
      <c r="D316" t="s">
        <v>525</v>
      </c>
      <c r="E316">
        <v>206</v>
      </c>
      <c r="F316">
        <v>523</v>
      </c>
      <c r="G316">
        <v>48134</v>
      </c>
      <c r="H316">
        <v>46220</v>
      </c>
      <c r="I316">
        <v>1713</v>
      </c>
      <c r="J316">
        <v>4376</v>
      </c>
      <c r="K316">
        <v>3638</v>
      </c>
      <c r="L316">
        <v>2846</v>
      </c>
      <c r="M316">
        <v>2137</v>
      </c>
      <c r="N316">
        <v>46650</v>
      </c>
      <c r="O316">
        <v>3090</v>
      </c>
      <c r="W316">
        <v>97</v>
      </c>
      <c r="X316">
        <v>4646</v>
      </c>
      <c r="Y316">
        <v>163547</v>
      </c>
      <c r="Z316">
        <v>310391</v>
      </c>
      <c r="AC316" t="s">
        <v>526</v>
      </c>
    </row>
    <row r="317" spans="1:30" outlineLevel="2" x14ac:dyDescent="0.25">
      <c r="A317">
        <v>28</v>
      </c>
      <c r="B317" t="s">
        <v>524</v>
      </c>
      <c r="C317">
        <v>2</v>
      </c>
      <c r="D317" t="s">
        <v>527</v>
      </c>
      <c r="E317">
        <v>242</v>
      </c>
      <c r="F317">
        <v>499</v>
      </c>
      <c r="G317">
        <v>56756</v>
      </c>
      <c r="H317">
        <v>23641</v>
      </c>
      <c r="I317">
        <v>1849</v>
      </c>
      <c r="J317">
        <v>3508</v>
      </c>
      <c r="K317">
        <v>4259</v>
      </c>
      <c r="L317">
        <v>2591</v>
      </c>
      <c r="M317">
        <v>2193</v>
      </c>
      <c r="N317">
        <v>59811</v>
      </c>
      <c r="O317">
        <v>5856</v>
      </c>
      <c r="W317">
        <v>67</v>
      </c>
      <c r="X317">
        <v>4754</v>
      </c>
      <c r="Y317">
        <v>165285</v>
      </c>
      <c r="Z317">
        <v>280245</v>
      </c>
      <c r="AC317" t="s">
        <v>528</v>
      </c>
    </row>
    <row r="318" spans="1:30" outlineLevel="2" x14ac:dyDescent="0.25">
      <c r="A318">
        <v>28</v>
      </c>
      <c r="B318" t="s">
        <v>524</v>
      </c>
      <c r="C318">
        <v>3</v>
      </c>
      <c r="D318" t="s">
        <v>529</v>
      </c>
      <c r="E318">
        <v>256</v>
      </c>
      <c r="F318">
        <v>537</v>
      </c>
      <c r="G318">
        <v>59208</v>
      </c>
      <c r="H318">
        <v>37402</v>
      </c>
      <c r="I318">
        <v>2815</v>
      </c>
      <c r="J318">
        <v>3006</v>
      </c>
      <c r="K318">
        <v>5648</v>
      </c>
      <c r="L318">
        <v>3450</v>
      </c>
      <c r="M318">
        <v>2149</v>
      </c>
      <c r="N318">
        <v>52691</v>
      </c>
      <c r="O318">
        <v>3933</v>
      </c>
      <c r="W318">
        <v>44</v>
      </c>
      <c r="X318">
        <v>5588</v>
      </c>
      <c r="Y318">
        <v>175934</v>
      </c>
      <c r="Z318">
        <v>293905</v>
      </c>
      <c r="AC318" t="s">
        <v>530</v>
      </c>
    </row>
    <row r="319" spans="1:30" outlineLevel="2" x14ac:dyDescent="0.25">
      <c r="A319">
        <v>28</v>
      </c>
      <c r="B319" t="s">
        <v>524</v>
      </c>
      <c r="C319">
        <v>4</v>
      </c>
      <c r="D319" t="s">
        <v>531</v>
      </c>
      <c r="E319">
        <v>157</v>
      </c>
      <c r="F319">
        <v>485</v>
      </c>
      <c r="G319">
        <v>46305</v>
      </c>
      <c r="H319">
        <v>34316</v>
      </c>
      <c r="I319">
        <v>2289</v>
      </c>
      <c r="J319">
        <v>3744</v>
      </c>
      <c r="K319">
        <v>5215</v>
      </c>
      <c r="L319">
        <v>3712</v>
      </c>
      <c r="M319">
        <v>1908</v>
      </c>
      <c r="N319">
        <v>66896</v>
      </c>
      <c r="O319">
        <v>2535</v>
      </c>
      <c r="W319">
        <v>65</v>
      </c>
      <c r="X319">
        <v>4692</v>
      </c>
      <c r="Y319">
        <v>171677</v>
      </c>
      <c r="Z319">
        <v>298768</v>
      </c>
      <c r="AC319" t="s">
        <v>532</v>
      </c>
    </row>
    <row r="320" spans="1:30" outlineLevel="2" x14ac:dyDescent="0.25">
      <c r="A320">
        <v>28</v>
      </c>
      <c r="B320" t="s">
        <v>524</v>
      </c>
      <c r="C320">
        <v>5</v>
      </c>
      <c r="D320" t="s">
        <v>533</v>
      </c>
      <c r="E320">
        <v>219</v>
      </c>
      <c r="F320">
        <v>530</v>
      </c>
      <c r="G320">
        <v>72752</v>
      </c>
      <c r="H320">
        <v>43954</v>
      </c>
      <c r="I320">
        <v>1987</v>
      </c>
      <c r="J320">
        <v>4237</v>
      </c>
      <c r="K320">
        <v>7192</v>
      </c>
      <c r="L320">
        <v>5401</v>
      </c>
      <c r="M320">
        <v>5402</v>
      </c>
      <c r="N320">
        <v>53831</v>
      </c>
      <c r="O320">
        <v>4035</v>
      </c>
      <c r="W320">
        <v>71</v>
      </c>
      <c r="X320">
        <v>6723</v>
      </c>
      <c r="Y320">
        <v>205585</v>
      </c>
      <c r="Z320">
        <v>299833</v>
      </c>
      <c r="AC320" t="s">
        <v>534</v>
      </c>
    </row>
    <row r="321" spans="1:30" outlineLevel="2" x14ac:dyDescent="0.25">
      <c r="A321">
        <v>28</v>
      </c>
      <c r="B321" t="s">
        <v>524</v>
      </c>
      <c r="C321">
        <v>6</v>
      </c>
      <c r="D321" t="s">
        <v>535</v>
      </c>
      <c r="E321">
        <v>313</v>
      </c>
      <c r="F321">
        <v>576</v>
      </c>
      <c r="G321">
        <v>82072</v>
      </c>
      <c r="H321">
        <v>41151</v>
      </c>
      <c r="I321">
        <v>4683</v>
      </c>
      <c r="J321">
        <v>4348</v>
      </c>
      <c r="K321">
        <v>4438</v>
      </c>
      <c r="L321">
        <v>7617</v>
      </c>
      <c r="M321">
        <v>4095</v>
      </c>
      <c r="N321">
        <v>41523</v>
      </c>
      <c r="O321">
        <v>3258</v>
      </c>
      <c r="W321">
        <v>36</v>
      </c>
      <c r="X321">
        <v>7919</v>
      </c>
      <c r="Y321">
        <v>201140</v>
      </c>
      <c r="Z321">
        <v>280872</v>
      </c>
      <c r="AC321" t="s">
        <v>536</v>
      </c>
    </row>
    <row r="322" spans="1:30" outlineLevel="2" x14ac:dyDescent="0.25">
      <c r="A322">
        <v>28</v>
      </c>
      <c r="B322" t="s">
        <v>524</v>
      </c>
      <c r="C322">
        <v>7</v>
      </c>
      <c r="D322" t="s">
        <v>537</v>
      </c>
      <c r="E322">
        <v>149</v>
      </c>
      <c r="F322">
        <v>460</v>
      </c>
      <c r="G322">
        <v>56306</v>
      </c>
      <c r="H322">
        <v>25768</v>
      </c>
      <c r="I322">
        <v>2628</v>
      </c>
      <c r="J322">
        <v>5356</v>
      </c>
      <c r="K322">
        <v>5267</v>
      </c>
      <c r="L322">
        <v>3754</v>
      </c>
      <c r="M322">
        <v>3003</v>
      </c>
      <c r="N322">
        <v>70406</v>
      </c>
      <c r="O322">
        <v>3821</v>
      </c>
      <c r="W322">
        <v>77</v>
      </c>
      <c r="X322">
        <v>4886</v>
      </c>
      <c r="Y322">
        <v>181272</v>
      </c>
      <c r="Z322">
        <v>284880</v>
      </c>
      <c r="AC322" t="s">
        <v>538</v>
      </c>
    </row>
    <row r="323" spans="1:30" outlineLevel="2" x14ac:dyDescent="0.25">
      <c r="A323">
        <v>28</v>
      </c>
      <c r="B323" t="s">
        <v>524</v>
      </c>
      <c r="C323">
        <v>8</v>
      </c>
      <c r="D323" t="s">
        <v>539</v>
      </c>
      <c r="E323">
        <v>234</v>
      </c>
      <c r="F323">
        <v>522</v>
      </c>
      <c r="G323">
        <v>70012</v>
      </c>
      <c r="H323">
        <v>27916</v>
      </c>
      <c r="I323">
        <v>3118</v>
      </c>
      <c r="J323">
        <v>6051</v>
      </c>
      <c r="K323">
        <v>4717</v>
      </c>
      <c r="L323">
        <v>3774</v>
      </c>
      <c r="M323">
        <v>2824</v>
      </c>
      <c r="N323">
        <v>69764</v>
      </c>
      <c r="O323">
        <v>3424</v>
      </c>
      <c r="W323">
        <v>91</v>
      </c>
      <c r="X323">
        <v>5563</v>
      </c>
      <c r="Y323">
        <v>197254</v>
      </c>
      <c r="Z323">
        <v>297197</v>
      </c>
      <c r="AC323" t="s">
        <v>540</v>
      </c>
    </row>
    <row r="324" spans="1:30" outlineLevel="2" x14ac:dyDescent="0.25">
      <c r="A324">
        <v>28</v>
      </c>
      <c r="B324" t="s">
        <v>524</v>
      </c>
      <c r="C324">
        <v>9</v>
      </c>
      <c r="D324" t="s">
        <v>527</v>
      </c>
      <c r="E324">
        <v>219</v>
      </c>
      <c r="F324">
        <v>496</v>
      </c>
      <c r="G324">
        <v>53496</v>
      </c>
      <c r="H324">
        <v>13741</v>
      </c>
      <c r="I324">
        <v>2256</v>
      </c>
      <c r="J324">
        <v>3226</v>
      </c>
      <c r="K324">
        <v>5295</v>
      </c>
      <c r="L324">
        <v>3200</v>
      </c>
      <c r="M324">
        <v>1744</v>
      </c>
      <c r="N324">
        <v>69127</v>
      </c>
      <c r="O324">
        <v>2835</v>
      </c>
      <c r="W324">
        <v>31</v>
      </c>
      <c r="X324">
        <v>3707</v>
      </c>
      <c r="Y324">
        <v>158658</v>
      </c>
      <c r="Z324">
        <v>282654</v>
      </c>
      <c r="AC324" t="s">
        <v>541</v>
      </c>
    </row>
    <row r="325" spans="1:30" outlineLevel="1" x14ac:dyDescent="0.25">
      <c r="A325" s="1" t="s">
        <v>637</v>
      </c>
      <c r="G325">
        <f t="shared" ref="G325:Z325" si="27">SUBTOTAL(9,G315:G324)</f>
        <v>545625</v>
      </c>
      <c r="H325">
        <f t="shared" si="27"/>
        <v>294243</v>
      </c>
      <c r="I325">
        <f t="shared" si="27"/>
        <v>23379</v>
      </c>
      <c r="J325">
        <f t="shared" si="27"/>
        <v>37886</v>
      </c>
      <c r="K325">
        <f t="shared" si="27"/>
        <v>45764</v>
      </c>
      <c r="L325">
        <f t="shared" si="27"/>
        <v>36414</v>
      </c>
      <c r="M325">
        <f t="shared" si="27"/>
        <v>25480</v>
      </c>
      <c r="N325">
        <f t="shared" si="27"/>
        <v>531700</v>
      </c>
      <c r="O325">
        <f t="shared" si="27"/>
        <v>32842</v>
      </c>
      <c r="P325">
        <f t="shared" si="27"/>
        <v>0</v>
      </c>
      <c r="Q325">
        <f t="shared" si="27"/>
        <v>0</v>
      </c>
      <c r="R325">
        <f t="shared" si="27"/>
        <v>0</v>
      </c>
      <c r="S325">
        <f t="shared" si="27"/>
        <v>0</v>
      </c>
      <c r="T325">
        <f t="shared" si="27"/>
        <v>0</v>
      </c>
      <c r="U325">
        <f t="shared" si="27"/>
        <v>0</v>
      </c>
      <c r="V325">
        <f t="shared" si="27"/>
        <v>0</v>
      </c>
      <c r="W325">
        <f t="shared" si="27"/>
        <v>585</v>
      </c>
      <c r="X325">
        <f t="shared" si="27"/>
        <v>48518</v>
      </c>
      <c r="Y325">
        <f t="shared" si="27"/>
        <v>1622436</v>
      </c>
      <c r="Z325">
        <f t="shared" si="27"/>
        <v>2633034</v>
      </c>
      <c r="AD325">
        <f>SUBTOTAL(9,AD315:AD324)</f>
        <v>0</v>
      </c>
    </row>
    <row r="326" spans="1:30" outlineLevel="2" x14ac:dyDescent="0.25">
      <c r="A326">
        <v>29</v>
      </c>
      <c r="B326" t="s">
        <v>542</v>
      </c>
      <c r="C326">
        <v>0</v>
      </c>
      <c r="D326" t="s">
        <v>31</v>
      </c>
      <c r="G326">
        <v>57</v>
      </c>
      <c r="H326">
        <v>12</v>
      </c>
      <c r="I326">
        <v>8</v>
      </c>
      <c r="J326">
        <v>4</v>
      </c>
      <c r="K326">
        <v>40</v>
      </c>
      <c r="L326">
        <v>10</v>
      </c>
      <c r="M326">
        <v>1</v>
      </c>
      <c r="N326">
        <v>529</v>
      </c>
      <c r="O326">
        <v>16</v>
      </c>
      <c r="V326">
        <v>9</v>
      </c>
      <c r="W326">
        <v>9</v>
      </c>
      <c r="X326">
        <v>8</v>
      </c>
      <c r="Y326">
        <v>703</v>
      </c>
      <c r="Z326">
        <v>1256</v>
      </c>
    </row>
    <row r="327" spans="1:30" outlineLevel="2" x14ac:dyDescent="0.25">
      <c r="A327">
        <v>29</v>
      </c>
      <c r="B327" t="s">
        <v>542</v>
      </c>
      <c r="C327">
        <v>1</v>
      </c>
      <c r="D327" t="s">
        <v>543</v>
      </c>
      <c r="E327">
        <v>235</v>
      </c>
      <c r="F327">
        <v>515</v>
      </c>
      <c r="G327">
        <v>27354</v>
      </c>
      <c r="H327">
        <v>30229</v>
      </c>
      <c r="I327">
        <v>8607</v>
      </c>
      <c r="J327">
        <v>5873</v>
      </c>
      <c r="K327">
        <v>10683</v>
      </c>
      <c r="L327">
        <v>4927</v>
      </c>
      <c r="M327">
        <v>3339</v>
      </c>
      <c r="N327">
        <v>85310</v>
      </c>
      <c r="O327">
        <v>4316</v>
      </c>
      <c r="V327">
        <v>4594</v>
      </c>
      <c r="W327">
        <v>209</v>
      </c>
      <c r="X327">
        <v>8944</v>
      </c>
      <c r="Y327">
        <v>194385</v>
      </c>
      <c r="Z327">
        <v>300472</v>
      </c>
      <c r="AC327" t="s">
        <v>544</v>
      </c>
    </row>
    <row r="328" spans="1:30" outlineLevel="2" x14ac:dyDescent="0.25">
      <c r="A328">
        <v>29</v>
      </c>
      <c r="B328" t="s">
        <v>542</v>
      </c>
      <c r="C328">
        <v>2</v>
      </c>
      <c r="D328" t="s">
        <v>545</v>
      </c>
      <c r="E328">
        <v>160</v>
      </c>
      <c r="F328">
        <v>503</v>
      </c>
      <c r="G328">
        <v>19290</v>
      </c>
      <c r="H328">
        <v>27018</v>
      </c>
      <c r="I328">
        <v>8492</v>
      </c>
      <c r="J328">
        <v>4858</v>
      </c>
      <c r="K328">
        <v>11450</v>
      </c>
      <c r="L328">
        <v>6013</v>
      </c>
      <c r="M328">
        <v>3279</v>
      </c>
      <c r="N328">
        <v>115512</v>
      </c>
      <c r="O328">
        <v>6380</v>
      </c>
      <c r="V328">
        <v>5512</v>
      </c>
      <c r="W328">
        <v>102</v>
      </c>
      <c r="X328">
        <v>7499</v>
      </c>
      <c r="Y328">
        <v>215405</v>
      </c>
      <c r="Z328">
        <v>312644</v>
      </c>
      <c r="AC328" t="s">
        <v>546</v>
      </c>
    </row>
    <row r="329" spans="1:30" outlineLevel="2" x14ac:dyDescent="0.25">
      <c r="A329">
        <v>29</v>
      </c>
      <c r="B329" t="s">
        <v>542</v>
      </c>
      <c r="C329">
        <v>3</v>
      </c>
      <c r="D329" t="s">
        <v>547</v>
      </c>
      <c r="E329">
        <v>212</v>
      </c>
      <c r="F329">
        <v>516</v>
      </c>
      <c r="G329">
        <v>18779</v>
      </c>
      <c r="H329">
        <v>23166</v>
      </c>
      <c r="I329">
        <v>9499</v>
      </c>
      <c r="J329">
        <v>4224</v>
      </c>
      <c r="K329">
        <v>11005</v>
      </c>
      <c r="L329">
        <v>4908</v>
      </c>
      <c r="M329">
        <v>4254</v>
      </c>
      <c r="N329">
        <v>106581</v>
      </c>
      <c r="O329">
        <v>5523</v>
      </c>
      <c r="V329">
        <v>3906</v>
      </c>
      <c r="W329">
        <v>141</v>
      </c>
      <c r="X329">
        <v>8264</v>
      </c>
      <c r="Y329">
        <v>200250</v>
      </c>
      <c r="Z329">
        <v>308900</v>
      </c>
      <c r="AC329" t="s">
        <v>548</v>
      </c>
    </row>
    <row r="330" spans="1:30" outlineLevel="1" x14ac:dyDescent="0.25">
      <c r="A330" s="1" t="s">
        <v>638</v>
      </c>
      <c r="G330">
        <f t="shared" ref="G330:Z330" si="28">SUBTOTAL(9,G326:G329)</f>
        <v>65480</v>
      </c>
      <c r="H330">
        <f t="shared" si="28"/>
        <v>80425</v>
      </c>
      <c r="I330">
        <f t="shared" si="28"/>
        <v>26606</v>
      </c>
      <c r="J330">
        <f t="shared" si="28"/>
        <v>14959</v>
      </c>
      <c r="K330">
        <f t="shared" si="28"/>
        <v>33178</v>
      </c>
      <c r="L330">
        <f t="shared" si="28"/>
        <v>15858</v>
      </c>
      <c r="M330">
        <f t="shared" si="28"/>
        <v>10873</v>
      </c>
      <c r="N330">
        <f t="shared" si="28"/>
        <v>307932</v>
      </c>
      <c r="O330">
        <f t="shared" si="28"/>
        <v>16235</v>
      </c>
      <c r="P330">
        <f t="shared" si="28"/>
        <v>0</v>
      </c>
      <c r="Q330">
        <f t="shared" si="28"/>
        <v>0</v>
      </c>
      <c r="R330">
        <f t="shared" si="28"/>
        <v>0</v>
      </c>
      <c r="S330">
        <f t="shared" si="28"/>
        <v>0</v>
      </c>
      <c r="T330">
        <f t="shared" si="28"/>
        <v>0</v>
      </c>
      <c r="U330">
        <f t="shared" si="28"/>
        <v>0</v>
      </c>
      <c r="V330">
        <f t="shared" si="28"/>
        <v>14021</v>
      </c>
      <c r="W330">
        <f t="shared" si="28"/>
        <v>461</v>
      </c>
      <c r="X330">
        <f t="shared" si="28"/>
        <v>24715</v>
      </c>
      <c r="Y330">
        <f t="shared" si="28"/>
        <v>610743</v>
      </c>
      <c r="Z330">
        <f t="shared" si="28"/>
        <v>923272</v>
      </c>
      <c r="AD330">
        <f>SUBTOTAL(9,AD326:AD329)</f>
        <v>0</v>
      </c>
    </row>
    <row r="331" spans="1:30" outlineLevel="2" x14ac:dyDescent="0.25">
      <c r="A331">
        <v>30</v>
      </c>
      <c r="B331" t="s">
        <v>549</v>
      </c>
      <c r="C331">
        <v>0</v>
      </c>
      <c r="D331" t="s">
        <v>31</v>
      </c>
      <c r="G331">
        <v>594</v>
      </c>
      <c r="H331">
        <v>98</v>
      </c>
      <c r="I331">
        <v>49</v>
      </c>
      <c r="J331">
        <v>19</v>
      </c>
      <c r="K331">
        <v>209</v>
      </c>
      <c r="L331">
        <v>64</v>
      </c>
      <c r="M331">
        <v>22</v>
      </c>
      <c r="N331">
        <v>3038</v>
      </c>
      <c r="O331">
        <v>126</v>
      </c>
      <c r="W331">
        <v>5</v>
      </c>
      <c r="X331">
        <v>31</v>
      </c>
      <c r="Y331">
        <v>4255</v>
      </c>
      <c r="Z331">
        <v>7998</v>
      </c>
    </row>
    <row r="332" spans="1:30" outlineLevel="2" x14ac:dyDescent="0.25">
      <c r="A332">
        <v>30</v>
      </c>
      <c r="B332" t="s">
        <v>549</v>
      </c>
      <c r="C332">
        <v>1</v>
      </c>
      <c r="D332" t="s">
        <v>550</v>
      </c>
      <c r="E332">
        <v>302</v>
      </c>
      <c r="F332">
        <v>494</v>
      </c>
      <c r="G332">
        <v>49767</v>
      </c>
      <c r="H332">
        <v>21968</v>
      </c>
      <c r="I332">
        <v>3991</v>
      </c>
      <c r="J332">
        <v>5142</v>
      </c>
      <c r="K332">
        <v>4024</v>
      </c>
      <c r="L332">
        <v>3878</v>
      </c>
      <c r="M332">
        <v>2724</v>
      </c>
      <c r="N332">
        <v>56482</v>
      </c>
      <c r="O332">
        <v>5751</v>
      </c>
      <c r="W332">
        <v>21</v>
      </c>
      <c r="X332">
        <v>5213</v>
      </c>
      <c r="Y332">
        <v>158961</v>
      </c>
      <c r="Z332">
        <v>241139</v>
      </c>
      <c r="AC332" t="s">
        <v>551</v>
      </c>
    </row>
    <row r="333" spans="1:30" outlineLevel="2" x14ac:dyDescent="0.25">
      <c r="A333">
        <v>30</v>
      </c>
      <c r="B333" t="s">
        <v>549</v>
      </c>
      <c r="C333">
        <v>2</v>
      </c>
      <c r="D333" t="s">
        <v>552</v>
      </c>
      <c r="E333">
        <v>256</v>
      </c>
      <c r="F333">
        <v>485</v>
      </c>
      <c r="G333">
        <v>54341</v>
      </c>
      <c r="H333">
        <v>26526</v>
      </c>
      <c r="I333">
        <v>14921</v>
      </c>
      <c r="J333">
        <v>10570</v>
      </c>
      <c r="K333">
        <v>5456</v>
      </c>
      <c r="L333">
        <v>4803</v>
      </c>
      <c r="M333">
        <v>2253</v>
      </c>
      <c r="N333">
        <v>50688</v>
      </c>
      <c r="O333">
        <v>2312</v>
      </c>
      <c r="W333">
        <v>17</v>
      </c>
      <c r="X333">
        <v>6386</v>
      </c>
      <c r="Y333">
        <v>178273</v>
      </c>
      <c r="Z333">
        <v>246309</v>
      </c>
      <c r="AC333" t="s">
        <v>553</v>
      </c>
    </row>
    <row r="334" spans="1:30" outlineLevel="2" x14ac:dyDescent="0.25">
      <c r="A334">
        <v>30</v>
      </c>
      <c r="B334" t="s">
        <v>549</v>
      </c>
      <c r="C334">
        <v>3</v>
      </c>
      <c r="D334" t="s">
        <v>554</v>
      </c>
      <c r="E334">
        <v>207</v>
      </c>
      <c r="F334">
        <v>456</v>
      </c>
      <c r="G334">
        <v>46647</v>
      </c>
      <c r="H334">
        <v>22646</v>
      </c>
      <c r="I334">
        <v>3815</v>
      </c>
      <c r="J334">
        <v>4589</v>
      </c>
      <c r="K334">
        <v>3583</v>
      </c>
      <c r="L334">
        <v>3445</v>
      </c>
      <c r="M334">
        <v>1935</v>
      </c>
      <c r="N334">
        <v>69718</v>
      </c>
      <c r="O334">
        <v>2241</v>
      </c>
      <c r="W334">
        <v>52</v>
      </c>
      <c r="X334">
        <v>4828</v>
      </c>
      <c r="Y334">
        <v>163499</v>
      </c>
      <c r="Z334">
        <v>248900</v>
      </c>
      <c r="AC334" t="s">
        <v>555</v>
      </c>
    </row>
    <row r="335" spans="1:30" outlineLevel="2" x14ac:dyDescent="0.25">
      <c r="A335">
        <v>30</v>
      </c>
      <c r="B335" t="s">
        <v>549</v>
      </c>
      <c r="C335">
        <v>4</v>
      </c>
      <c r="D335" t="s">
        <v>549</v>
      </c>
      <c r="E335">
        <v>182</v>
      </c>
      <c r="F335">
        <v>537</v>
      </c>
      <c r="G335">
        <v>76233</v>
      </c>
      <c r="H335">
        <v>11534</v>
      </c>
      <c r="I335">
        <v>4228</v>
      </c>
      <c r="J335">
        <v>4418</v>
      </c>
      <c r="K335">
        <v>3607</v>
      </c>
      <c r="L335">
        <v>4098</v>
      </c>
      <c r="M335">
        <v>1980</v>
      </c>
      <c r="N335">
        <v>73173</v>
      </c>
      <c r="O335">
        <v>3170</v>
      </c>
      <c r="W335">
        <v>78</v>
      </c>
      <c r="X335">
        <v>5216</v>
      </c>
      <c r="Y335">
        <v>187735</v>
      </c>
      <c r="Z335">
        <v>321098</v>
      </c>
      <c r="AC335" t="s">
        <v>556</v>
      </c>
    </row>
    <row r="336" spans="1:30" outlineLevel="2" x14ac:dyDescent="0.25">
      <c r="A336">
        <v>30</v>
      </c>
      <c r="B336" t="s">
        <v>549</v>
      </c>
      <c r="C336">
        <v>5</v>
      </c>
      <c r="D336" t="s">
        <v>557</v>
      </c>
      <c r="E336">
        <v>188</v>
      </c>
      <c r="F336">
        <v>438</v>
      </c>
      <c r="G336">
        <v>25497</v>
      </c>
      <c r="H336">
        <v>14891</v>
      </c>
      <c r="I336">
        <v>19498</v>
      </c>
      <c r="J336">
        <v>2873</v>
      </c>
      <c r="K336">
        <v>3975</v>
      </c>
      <c r="L336">
        <v>2922</v>
      </c>
      <c r="M336">
        <v>2102</v>
      </c>
      <c r="N336">
        <v>83774</v>
      </c>
      <c r="O336">
        <v>2251</v>
      </c>
      <c r="W336">
        <v>71</v>
      </c>
      <c r="X336">
        <v>4873</v>
      </c>
      <c r="Y336">
        <v>162727</v>
      </c>
      <c r="Z336">
        <v>250521</v>
      </c>
      <c r="AC336" t="s">
        <v>558</v>
      </c>
    </row>
    <row r="337" spans="1:30" outlineLevel="2" x14ac:dyDescent="0.25">
      <c r="A337">
        <v>30</v>
      </c>
      <c r="B337" t="s">
        <v>549</v>
      </c>
      <c r="C337">
        <v>6</v>
      </c>
      <c r="D337" t="s">
        <v>559</v>
      </c>
      <c r="E337">
        <v>266</v>
      </c>
      <c r="F337">
        <v>541</v>
      </c>
      <c r="G337">
        <v>42083</v>
      </c>
      <c r="H337">
        <v>24301</v>
      </c>
      <c r="I337">
        <v>17454</v>
      </c>
      <c r="J337">
        <v>7014</v>
      </c>
      <c r="K337">
        <v>5277</v>
      </c>
      <c r="L337">
        <v>9207</v>
      </c>
      <c r="M337">
        <v>2903</v>
      </c>
      <c r="N337">
        <v>69644</v>
      </c>
      <c r="O337">
        <v>2776</v>
      </c>
      <c r="W337">
        <v>44</v>
      </c>
      <c r="X337">
        <v>5680</v>
      </c>
      <c r="Y337">
        <v>186383</v>
      </c>
      <c r="Z337">
        <v>286127</v>
      </c>
      <c r="AC337" t="s">
        <v>560</v>
      </c>
    </row>
    <row r="338" spans="1:30" outlineLevel="2" x14ac:dyDescent="0.25">
      <c r="A338">
        <v>30</v>
      </c>
      <c r="B338" t="s">
        <v>549</v>
      </c>
      <c r="C338">
        <v>7</v>
      </c>
      <c r="D338" t="s">
        <v>561</v>
      </c>
      <c r="E338">
        <v>240</v>
      </c>
      <c r="F338">
        <v>549</v>
      </c>
      <c r="G338">
        <v>40753</v>
      </c>
      <c r="H338">
        <v>23555</v>
      </c>
      <c r="I338">
        <v>6503</v>
      </c>
      <c r="J338">
        <v>5844</v>
      </c>
      <c r="K338">
        <v>4957</v>
      </c>
      <c r="L338">
        <v>7863</v>
      </c>
      <c r="M338">
        <v>2773</v>
      </c>
      <c r="N338">
        <v>80406</v>
      </c>
      <c r="O338">
        <v>2816</v>
      </c>
      <c r="W338">
        <v>39</v>
      </c>
      <c r="X338">
        <v>6599</v>
      </c>
      <c r="Y338">
        <v>182108</v>
      </c>
      <c r="Z338">
        <v>283027</v>
      </c>
      <c r="AC338" t="s">
        <v>562</v>
      </c>
    </row>
    <row r="339" spans="1:30" outlineLevel="2" x14ac:dyDescent="0.25">
      <c r="A339">
        <v>30</v>
      </c>
      <c r="B339" t="s">
        <v>549</v>
      </c>
      <c r="C339">
        <v>8</v>
      </c>
      <c r="D339" t="s">
        <v>563</v>
      </c>
      <c r="E339">
        <v>278</v>
      </c>
      <c r="F339">
        <v>585</v>
      </c>
      <c r="G339">
        <v>61305</v>
      </c>
      <c r="H339">
        <v>25013</v>
      </c>
      <c r="I339">
        <v>12311</v>
      </c>
      <c r="J339">
        <v>7098</v>
      </c>
      <c r="K339">
        <v>5002</v>
      </c>
      <c r="L339">
        <v>4732</v>
      </c>
      <c r="M339">
        <v>2631</v>
      </c>
      <c r="N339">
        <v>82909</v>
      </c>
      <c r="O339">
        <v>3259</v>
      </c>
      <c r="W339">
        <v>58</v>
      </c>
      <c r="X339">
        <v>6979</v>
      </c>
      <c r="Y339">
        <v>211297</v>
      </c>
      <c r="Z339">
        <v>315892</v>
      </c>
      <c r="AC339" t="s">
        <v>564</v>
      </c>
    </row>
    <row r="340" spans="1:30" outlineLevel="2" x14ac:dyDescent="0.25">
      <c r="A340">
        <v>30</v>
      </c>
      <c r="B340" t="s">
        <v>549</v>
      </c>
      <c r="C340">
        <v>9</v>
      </c>
      <c r="D340" t="s">
        <v>565</v>
      </c>
      <c r="E340">
        <v>185</v>
      </c>
      <c r="F340">
        <v>473</v>
      </c>
      <c r="G340">
        <v>51595</v>
      </c>
      <c r="H340">
        <v>28453</v>
      </c>
      <c r="I340">
        <v>9744</v>
      </c>
      <c r="J340">
        <v>3654</v>
      </c>
      <c r="K340">
        <v>4311</v>
      </c>
      <c r="L340">
        <v>4289</v>
      </c>
      <c r="M340">
        <v>2086</v>
      </c>
      <c r="N340">
        <v>69335</v>
      </c>
      <c r="O340">
        <v>2938</v>
      </c>
      <c r="W340">
        <v>37</v>
      </c>
      <c r="X340">
        <v>6811</v>
      </c>
      <c r="Y340">
        <v>183253</v>
      </c>
      <c r="Z340">
        <v>272503</v>
      </c>
      <c r="AC340" t="s">
        <v>566</v>
      </c>
    </row>
    <row r="341" spans="1:30" outlineLevel="2" x14ac:dyDescent="0.25">
      <c r="A341">
        <v>30</v>
      </c>
      <c r="B341" t="s">
        <v>549</v>
      </c>
      <c r="C341">
        <v>10</v>
      </c>
      <c r="D341" t="s">
        <v>563</v>
      </c>
      <c r="E341">
        <v>235</v>
      </c>
      <c r="F341">
        <v>560</v>
      </c>
      <c r="G341">
        <v>47363</v>
      </c>
      <c r="H341">
        <v>19838</v>
      </c>
      <c r="I341">
        <v>4472</v>
      </c>
      <c r="J341">
        <v>5606</v>
      </c>
      <c r="K341">
        <v>6071</v>
      </c>
      <c r="L341">
        <v>4930</v>
      </c>
      <c r="M341">
        <v>3015</v>
      </c>
      <c r="N341">
        <v>115861</v>
      </c>
      <c r="O341">
        <v>4958</v>
      </c>
      <c r="W341">
        <v>113</v>
      </c>
      <c r="X341">
        <v>6328</v>
      </c>
      <c r="Y341">
        <v>218555</v>
      </c>
      <c r="Z341">
        <v>323195</v>
      </c>
      <c r="AC341" t="s">
        <v>567</v>
      </c>
    </row>
    <row r="342" spans="1:30" outlineLevel="2" x14ac:dyDescent="0.25">
      <c r="A342">
        <v>30</v>
      </c>
      <c r="B342" t="s">
        <v>549</v>
      </c>
      <c r="C342">
        <v>11</v>
      </c>
      <c r="D342" t="s">
        <v>568</v>
      </c>
      <c r="E342">
        <v>238</v>
      </c>
      <c r="F342">
        <v>566</v>
      </c>
      <c r="G342">
        <v>25023</v>
      </c>
      <c r="H342">
        <v>15349</v>
      </c>
      <c r="I342">
        <v>4513</v>
      </c>
      <c r="J342">
        <v>2043</v>
      </c>
      <c r="K342">
        <v>5019</v>
      </c>
      <c r="L342">
        <v>3090</v>
      </c>
      <c r="M342">
        <v>2704</v>
      </c>
      <c r="N342">
        <v>130984</v>
      </c>
      <c r="O342">
        <v>4368</v>
      </c>
      <c r="W342">
        <v>65</v>
      </c>
      <c r="X342">
        <v>4547</v>
      </c>
      <c r="Y342">
        <v>197705</v>
      </c>
      <c r="Z342">
        <v>305208</v>
      </c>
      <c r="AC342" t="s">
        <v>569</v>
      </c>
    </row>
    <row r="343" spans="1:30" outlineLevel="2" x14ac:dyDescent="0.25">
      <c r="A343">
        <v>30</v>
      </c>
      <c r="B343" t="s">
        <v>549</v>
      </c>
      <c r="C343">
        <v>12</v>
      </c>
      <c r="D343" t="s">
        <v>549</v>
      </c>
      <c r="E343">
        <v>326</v>
      </c>
      <c r="F343">
        <v>613</v>
      </c>
      <c r="G343">
        <v>98741</v>
      </c>
      <c r="H343">
        <v>16876</v>
      </c>
      <c r="I343">
        <v>3916</v>
      </c>
      <c r="J343">
        <v>5717</v>
      </c>
      <c r="K343">
        <v>3782</v>
      </c>
      <c r="L343">
        <v>5129</v>
      </c>
      <c r="M343">
        <v>2010</v>
      </c>
      <c r="N343">
        <v>72704</v>
      </c>
      <c r="O343">
        <v>3440</v>
      </c>
      <c r="W343">
        <v>90</v>
      </c>
      <c r="X343">
        <v>5888</v>
      </c>
      <c r="Y343">
        <v>218293</v>
      </c>
      <c r="Z343">
        <v>336028</v>
      </c>
      <c r="AC343" t="s">
        <v>570</v>
      </c>
    </row>
    <row r="344" spans="1:30" outlineLevel="2" x14ac:dyDescent="0.25">
      <c r="A344">
        <v>30</v>
      </c>
      <c r="B344" t="s">
        <v>549</v>
      </c>
      <c r="C344">
        <v>13</v>
      </c>
      <c r="D344" t="s">
        <v>571</v>
      </c>
      <c r="E344">
        <v>254</v>
      </c>
      <c r="F344">
        <v>566</v>
      </c>
      <c r="G344">
        <v>63480</v>
      </c>
      <c r="H344">
        <v>24414</v>
      </c>
      <c r="I344">
        <v>6535</v>
      </c>
      <c r="J344">
        <v>5897</v>
      </c>
      <c r="K344">
        <v>4186</v>
      </c>
      <c r="L344">
        <v>4106</v>
      </c>
      <c r="M344">
        <v>2818</v>
      </c>
      <c r="N344">
        <v>78257</v>
      </c>
      <c r="O344">
        <v>2795</v>
      </c>
      <c r="W344">
        <v>46</v>
      </c>
      <c r="X344">
        <v>7244</v>
      </c>
      <c r="Y344">
        <v>199778</v>
      </c>
      <c r="Z344">
        <v>303513</v>
      </c>
      <c r="AC344" t="s">
        <v>572</v>
      </c>
    </row>
    <row r="345" spans="1:30" outlineLevel="2" x14ac:dyDescent="0.25">
      <c r="A345">
        <v>30</v>
      </c>
      <c r="B345" t="s">
        <v>549</v>
      </c>
      <c r="C345">
        <v>14</v>
      </c>
      <c r="D345" t="s">
        <v>573</v>
      </c>
      <c r="E345">
        <v>240</v>
      </c>
      <c r="F345">
        <v>548</v>
      </c>
      <c r="G345">
        <v>33643</v>
      </c>
      <c r="H345">
        <v>18310</v>
      </c>
      <c r="I345">
        <v>7897</v>
      </c>
      <c r="J345">
        <v>2532</v>
      </c>
      <c r="K345">
        <v>5323</v>
      </c>
      <c r="L345">
        <v>3559</v>
      </c>
      <c r="M345">
        <v>2004</v>
      </c>
      <c r="N345">
        <v>94725</v>
      </c>
      <c r="O345">
        <v>2991</v>
      </c>
      <c r="W345">
        <v>30</v>
      </c>
      <c r="X345">
        <v>5433</v>
      </c>
      <c r="Y345">
        <v>176447</v>
      </c>
      <c r="Z345">
        <v>276057</v>
      </c>
      <c r="AC345" t="s">
        <v>574</v>
      </c>
    </row>
    <row r="346" spans="1:30" outlineLevel="2" x14ac:dyDescent="0.25">
      <c r="A346">
        <v>30</v>
      </c>
      <c r="B346" t="s">
        <v>549</v>
      </c>
      <c r="C346">
        <v>15</v>
      </c>
      <c r="D346" t="s">
        <v>575</v>
      </c>
      <c r="E346">
        <v>228</v>
      </c>
      <c r="F346">
        <v>521</v>
      </c>
      <c r="G346">
        <v>43365</v>
      </c>
      <c r="H346">
        <v>20163</v>
      </c>
      <c r="I346">
        <v>10688</v>
      </c>
      <c r="J346">
        <v>6642</v>
      </c>
      <c r="K346">
        <v>5085</v>
      </c>
      <c r="L346">
        <v>5298</v>
      </c>
      <c r="M346">
        <v>2580</v>
      </c>
      <c r="N346">
        <v>89713</v>
      </c>
      <c r="O346">
        <v>4196</v>
      </c>
      <c r="W346">
        <v>84</v>
      </c>
      <c r="X346">
        <v>7645</v>
      </c>
      <c r="Y346">
        <v>195459</v>
      </c>
      <c r="Z346">
        <v>292558</v>
      </c>
      <c r="AC346" t="s">
        <v>576</v>
      </c>
    </row>
    <row r="347" spans="1:30" outlineLevel="2" x14ac:dyDescent="0.25">
      <c r="A347">
        <v>30</v>
      </c>
      <c r="B347" t="s">
        <v>549</v>
      </c>
      <c r="C347">
        <v>16</v>
      </c>
      <c r="D347" t="s">
        <v>577</v>
      </c>
      <c r="E347">
        <v>222</v>
      </c>
      <c r="F347">
        <v>534</v>
      </c>
      <c r="G347">
        <v>46137</v>
      </c>
      <c r="H347">
        <v>23730</v>
      </c>
      <c r="I347">
        <v>5442</v>
      </c>
      <c r="J347">
        <v>4856</v>
      </c>
      <c r="K347">
        <v>4936</v>
      </c>
      <c r="L347">
        <v>4459</v>
      </c>
      <c r="M347">
        <v>3204</v>
      </c>
      <c r="N347">
        <v>100780</v>
      </c>
      <c r="O347">
        <v>4282</v>
      </c>
      <c r="W347">
        <v>78</v>
      </c>
      <c r="X347">
        <v>6853</v>
      </c>
      <c r="Y347">
        <v>204757</v>
      </c>
      <c r="Z347">
        <v>302994</v>
      </c>
      <c r="AC347" t="s">
        <v>578</v>
      </c>
    </row>
    <row r="348" spans="1:30" outlineLevel="2" x14ac:dyDescent="0.25">
      <c r="A348">
        <v>30</v>
      </c>
      <c r="B348" t="s">
        <v>549</v>
      </c>
      <c r="C348">
        <v>17</v>
      </c>
      <c r="D348" t="s">
        <v>579</v>
      </c>
      <c r="E348">
        <v>251</v>
      </c>
      <c r="F348">
        <v>537</v>
      </c>
      <c r="G348">
        <v>49087</v>
      </c>
      <c r="H348">
        <v>20374</v>
      </c>
      <c r="I348">
        <v>10529</v>
      </c>
      <c r="J348">
        <v>2837</v>
      </c>
      <c r="K348">
        <v>5465</v>
      </c>
      <c r="L348">
        <v>3738</v>
      </c>
      <c r="M348">
        <v>1769</v>
      </c>
      <c r="N348">
        <v>76470</v>
      </c>
      <c r="O348">
        <v>2455</v>
      </c>
      <c r="W348">
        <v>54</v>
      </c>
      <c r="X348">
        <v>6672</v>
      </c>
      <c r="Y348">
        <v>179450</v>
      </c>
      <c r="Z348">
        <v>287016</v>
      </c>
      <c r="AC348" t="s">
        <v>580</v>
      </c>
    </row>
    <row r="349" spans="1:30" outlineLevel="2" x14ac:dyDescent="0.25">
      <c r="A349">
        <v>30</v>
      </c>
      <c r="B349" t="s">
        <v>549</v>
      </c>
      <c r="C349">
        <v>18</v>
      </c>
      <c r="D349" t="s">
        <v>581</v>
      </c>
      <c r="E349">
        <v>219</v>
      </c>
      <c r="F349">
        <v>502</v>
      </c>
      <c r="G349">
        <v>40527</v>
      </c>
      <c r="H349">
        <v>26200</v>
      </c>
      <c r="I349">
        <v>14519</v>
      </c>
      <c r="J349">
        <v>6067</v>
      </c>
      <c r="K349">
        <v>7080</v>
      </c>
      <c r="L349">
        <v>8894</v>
      </c>
      <c r="M349">
        <v>2782</v>
      </c>
      <c r="N349">
        <v>76774</v>
      </c>
      <c r="O349">
        <v>3698</v>
      </c>
      <c r="W349">
        <v>43</v>
      </c>
      <c r="X349">
        <v>9433</v>
      </c>
      <c r="Y349">
        <v>196017</v>
      </c>
      <c r="Z349">
        <v>283145</v>
      </c>
      <c r="AC349" t="s">
        <v>582</v>
      </c>
    </row>
    <row r="350" spans="1:30" outlineLevel="2" x14ac:dyDescent="0.25">
      <c r="A350">
        <v>30</v>
      </c>
      <c r="B350" t="s">
        <v>549</v>
      </c>
      <c r="C350">
        <v>19</v>
      </c>
      <c r="D350" t="s">
        <v>583</v>
      </c>
      <c r="E350">
        <v>255</v>
      </c>
      <c r="F350">
        <v>549</v>
      </c>
      <c r="G350">
        <v>48876</v>
      </c>
      <c r="H350">
        <v>15335</v>
      </c>
      <c r="I350">
        <v>18646</v>
      </c>
      <c r="J350">
        <v>7354</v>
      </c>
      <c r="K350">
        <v>4136</v>
      </c>
      <c r="L350">
        <v>4464</v>
      </c>
      <c r="M350">
        <v>2792</v>
      </c>
      <c r="N350">
        <v>75161</v>
      </c>
      <c r="O350">
        <v>2646</v>
      </c>
      <c r="W350">
        <v>35</v>
      </c>
      <c r="X350">
        <v>8111</v>
      </c>
      <c r="Y350">
        <v>187556</v>
      </c>
      <c r="Z350">
        <v>303659</v>
      </c>
      <c r="AC350" t="s">
        <v>584</v>
      </c>
    </row>
    <row r="351" spans="1:30" outlineLevel="2" x14ac:dyDescent="0.25">
      <c r="A351">
        <v>30</v>
      </c>
      <c r="B351" t="s">
        <v>549</v>
      </c>
      <c r="C351">
        <v>20</v>
      </c>
      <c r="D351" t="s">
        <v>585</v>
      </c>
      <c r="E351">
        <v>240</v>
      </c>
      <c r="F351">
        <v>541</v>
      </c>
      <c r="G351">
        <v>30287</v>
      </c>
      <c r="H351">
        <v>24490</v>
      </c>
      <c r="I351">
        <v>9489</v>
      </c>
      <c r="J351">
        <v>2851</v>
      </c>
      <c r="K351">
        <v>5373</v>
      </c>
      <c r="L351">
        <v>3816</v>
      </c>
      <c r="M351">
        <v>2083</v>
      </c>
      <c r="N351">
        <v>106042</v>
      </c>
      <c r="O351">
        <v>3535</v>
      </c>
      <c r="W351">
        <v>24</v>
      </c>
      <c r="X351">
        <v>5650</v>
      </c>
      <c r="Y351">
        <v>193640</v>
      </c>
      <c r="Z351">
        <v>297029</v>
      </c>
      <c r="AC351" t="s">
        <v>586</v>
      </c>
    </row>
    <row r="352" spans="1:30" outlineLevel="1" x14ac:dyDescent="0.25">
      <c r="A352" s="1" t="s">
        <v>639</v>
      </c>
      <c r="G352">
        <f t="shared" ref="G352:Z352" si="29">SUBTOTAL(9,G331:G351)</f>
        <v>975344</v>
      </c>
      <c r="H352">
        <f t="shared" si="29"/>
        <v>424064</v>
      </c>
      <c r="I352">
        <f t="shared" si="29"/>
        <v>189160</v>
      </c>
      <c r="J352">
        <f t="shared" si="29"/>
        <v>103623</v>
      </c>
      <c r="K352">
        <f t="shared" si="29"/>
        <v>96857</v>
      </c>
      <c r="L352">
        <f t="shared" si="29"/>
        <v>96784</v>
      </c>
      <c r="M352">
        <f t="shared" si="29"/>
        <v>49170</v>
      </c>
      <c r="N352">
        <f t="shared" si="29"/>
        <v>1656638</v>
      </c>
      <c r="O352">
        <f t="shared" si="29"/>
        <v>67004</v>
      </c>
      <c r="P352">
        <f t="shared" si="29"/>
        <v>0</v>
      </c>
      <c r="Q352">
        <f t="shared" si="29"/>
        <v>0</v>
      </c>
      <c r="R352">
        <f t="shared" si="29"/>
        <v>0</v>
      </c>
      <c r="S352">
        <f t="shared" si="29"/>
        <v>0</v>
      </c>
      <c r="T352">
        <f t="shared" si="29"/>
        <v>0</v>
      </c>
      <c r="U352">
        <f t="shared" si="29"/>
        <v>0</v>
      </c>
      <c r="V352">
        <f t="shared" si="29"/>
        <v>0</v>
      </c>
      <c r="W352">
        <f t="shared" si="29"/>
        <v>1084</v>
      </c>
      <c r="X352">
        <f t="shared" si="29"/>
        <v>126420</v>
      </c>
      <c r="Y352">
        <f t="shared" si="29"/>
        <v>3786148</v>
      </c>
      <c r="Z352">
        <f t="shared" si="29"/>
        <v>5783916</v>
      </c>
      <c r="AD352">
        <f>SUBTOTAL(9,AD331:AD351)</f>
        <v>0</v>
      </c>
    </row>
    <row r="353" spans="1:30" outlineLevel="2" x14ac:dyDescent="0.25">
      <c r="A353">
        <v>31</v>
      </c>
      <c r="B353" t="s">
        <v>609</v>
      </c>
      <c r="C353">
        <v>0</v>
      </c>
      <c r="D353" t="s">
        <v>31</v>
      </c>
      <c r="G353">
        <v>207</v>
      </c>
      <c r="H353">
        <v>61</v>
      </c>
      <c r="I353">
        <v>11</v>
      </c>
      <c r="J353">
        <v>3</v>
      </c>
      <c r="K353">
        <v>14</v>
      </c>
      <c r="L353">
        <v>24</v>
      </c>
      <c r="M353">
        <v>4</v>
      </c>
      <c r="N353">
        <v>321</v>
      </c>
      <c r="O353">
        <v>9</v>
      </c>
      <c r="W353">
        <v>0</v>
      </c>
      <c r="X353">
        <v>12</v>
      </c>
      <c r="Y353">
        <v>666</v>
      </c>
      <c r="Z353">
        <v>1030</v>
      </c>
    </row>
    <row r="354" spans="1:30" outlineLevel="2" x14ac:dyDescent="0.25">
      <c r="A354">
        <v>31</v>
      </c>
      <c r="B354" t="s">
        <v>609</v>
      </c>
      <c r="C354">
        <v>1</v>
      </c>
      <c r="D354" t="s">
        <v>587</v>
      </c>
      <c r="E354">
        <v>231</v>
      </c>
      <c r="F354">
        <v>495</v>
      </c>
      <c r="G354">
        <v>58282</v>
      </c>
      <c r="H354">
        <v>83605</v>
      </c>
      <c r="I354">
        <v>3202</v>
      </c>
      <c r="J354">
        <v>7670</v>
      </c>
      <c r="K354">
        <v>2934</v>
      </c>
      <c r="L354">
        <v>4402</v>
      </c>
      <c r="M354">
        <v>3302</v>
      </c>
      <c r="N354">
        <v>51476</v>
      </c>
      <c r="O354">
        <v>2038</v>
      </c>
      <c r="W354">
        <v>30</v>
      </c>
      <c r="X354">
        <v>5542</v>
      </c>
      <c r="Y354">
        <v>222483</v>
      </c>
      <c r="Z354">
        <v>278151</v>
      </c>
      <c r="AC354" t="s">
        <v>588</v>
      </c>
    </row>
    <row r="355" spans="1:30" outlineLevel="2" x14ac:dyDescent="0.25">
      <c r="A355">
        <v>31</v>
      </c>
      <c r="B355" t="s">
        <v>609</v>
      </c>
      <c r="C355">
        <v>2</v>
      </c>
      <c r="D355" t="s">
        <v>589</v>
      </c>
      <c r="E355">
        <v>204</v>
      </c>
      <c r="F355">
        <v>496</v>
      </c>
      <c r="G355">
        <v>57658</v>
      </c>
      <c r="H355">
        <v>71926</v>
      </c>
      <c r="I355">
        <v>6491</v>
      </c>
      <c r="J355">
        <v>12508</v>
      </c>
      <c r="K355">
        <v>3227</v>
      </c>
      <c r="L355">
        <v>6016</v>
      </c>
      <c r="M355">
        <v>6083</v>
      </c>
      <c r="N355">
        <v>45244</v>
      </c>
      <c r="O355">
        <v>3125</v>
      </c>
      <c r="W355">
        <v>33</v>
      </c>
      <c r="X355">
        <v>7555</v>
      </c>
      <c r="Y355">
        <v>219866</v>
      </c>
      <c r="Z355">
        <v>293836</v>
      </c>
      <c r="AC355" t="s">
        <v>590</v>
      </c>
    </row>
    <row r="356" spans="1:30" outlineLevel="2" x14ac:dyDescent="0.25">
      <c r="A356">
        <v>31</v>
      </c>
      <c r="B356" t="s">
        <v>609</v>
      </c>
      <c r="C356">
        <v>3</v>
      </c>
      <c r="D356" t="s">
        <v>591</v>
      </c>
      <c r="E356">
        <v>240</v>
      </c>
      <c r="F356">
        <v>585</v>
      </c>
      <c r="G356">
        <v>64675</v>
      </c>
      <c r="H356">
        <v>62391</v>
      </c>
      <c r="I356">
        <v>2937</v>
      </c>
      <c r="J356">
        <v>5293</v>
      </c>
      <c r="K356">
        <v>4897</v>
      </c>
      <c r="L356">
        <v>4550</v>
      </c>
      <c r="M356">
        <v>2672</v>
      </c>
      <c r="N356">
        <v>68818</v>
      </c>
      <c r="O356">
        <v>3874</v>
      </c>
      <c r="W356">
        <v>92</v>
      </c>
      <c r="X356">
        <v>6425</v>
      </c>
      <c r="Y356">
        <v>226624</v>
      </c>
      <c r="Z356">
        <v>341019</v>
      </c>
      <c r="AC356" t="s">
        <v>592</v>
      </c>
    </row>
    <row r="357" spans="1:30" outlineLevel="2" x14ac:dyDescent="0.25">
      <c r="A357">
        <v>31</v>
      </c>
      <c r="B357" t="s">
        <v>609</v>
      </c>
      <c r="C357">
        <v>4</v>
      </c>
      <c r="D357" t="s">
        <v>591</v>
      </c>
      <c r="E357">
        <v>230</v>
      </c>
      <c r="F357">
        <v>584</v>
      </c>
      <c r="G357">
        <v>87051</v>
      </c>
      <c r="H357">
        <v>66718</v>
      </c>
      <c r="I357">
        <v>2778</v>
      </c>
      <c r="J357">
        <v>5051</v>
      </c>
      <c r="K357">
        <v>3901</v>
      </c>
      <c r="L357">
        <v>5158</v>
      </c>
      <c r="M357">
        <v>2618</v>
      </c>
      <c r="N357">
        <v>63718</v>
      </c>
      <c r="O357">
        <v>3638</v>
      </c>
      <c r="W357">
        <v>97</v>
      </c>
      <c r="X357">
        <v>6574</v>
      </c>
      <c r="Y357">
        <v>247302</v>
      </c>
      <c r="Z357">
        <v>338827</v>
      </c>
      <c r="AC357" t="s">
        <v>593</v>
      </c>
    </row>
    <row r="358" spans="1:30" outlineLevel="2" x14ac:dyDescent="0.25">
      <c r="A358">
        <v>31</v>
      </c>
      <c r="B358" t="s">
        <v>609</v>
      </c>
      <c r="C358">
        <v>5</v>
      </c>
      <c r="D358" t="s">
        <v>594</v>
      </c>
      <c r="E358">
        <v>211</v>
      </c>
      <c r="F358">
        <v>506</v>
      </c>
      <c r="G358">
        <v>59737</v>
      </c>
      <c r="H358">
        <v>79213</v>
      </c>
      <c r="I358">
        <v>14194</v>
      </c>
      <c r="J358">
        <v>9538</v>
      </c>
      <c r="K358">
        <v>4235</v>
      </c>
      <c r="L358">
        <v>5681</v>
      </c>
      <c r="M358">
        <v>9400</v>
      </c>
      <c r="N358">
        <v>42791</v>
      </c>
      <c r="O358">
        <v>1304</v>
      </c>
      <c r="W358">
        <v>25</v>
      </c>
      <c r="X358">
        <v>6419</v>
      </c>
      <c r="Y358">
        <v>232537</v>
      </c>
      <c r="Z358">
        <v>292229</v>
      </c>
      <c r="AC358" t="s">
        <v>595</v>
      </c>
    </row>
    <row r="359" spans="1:30" outlineLevel="1" x14ac:dyDescent="0.25">
      <c r="A359" s="1" t="s">
        <v>640</v>
      </c>
      <c r="G359">
        <f t="shared" ref="G359:Z359" si="30">SUBTOTAL(9,G353:G358)</f>
        <v>327610</v>
      </c>
      <c r="H359">
        <f t="shared" si="30"/>
        <v>363914</v>
      </c>
      <c r="I359">
        <f t="shared" si="30"/>
        <v>29613</v>
      </c>
      <c r="J359">
        <f t="shared" si="30"/>
        <v>40063</v>
      </c>
      <c r="K359">
        <f t="shared" si="30"/>
        <v>19208</v>
      </c>
      <c r="L359">
        <f t="shared" si="30"/>
        <v>25831</v>
      </c>
      <c r="M359">
        <f t="shared" si="30"/>
        <v>24079</v>
      </c>
      <c r="N359">
        <f t="shared" si="30"/>
        <v>272368</v>
      </c>
      <c r="O359">
        <f t="shared" si="30"/>
        <v>13988</v>
      </c>
      <c r="P359">
        <f t="shared" si="30"/>
        <v>0</v>
      </c>
      <c r="Q359">
        <f t="shared" si="30"/>
        <v>0</v>
      </c>
      <c r="R359">
        <f t="shared" si="30"/>
        <v>0</v>
      </c>
      <c r="S359">
        <f t="shared" si="30"/>
        <v>0</v>
      </c>
      <c r="T359">
        <f t="shared" si="30"/>
        <v>0</v>
      </c>
      <c r="U359">
        <f t="shared" si="30"/>
        <v>0</v>
      </c>
      <c r="V359">
        <f t="shared" si="30"/>
        <v>0</v>
      </c>
      <c r="W359">
        <f t="shared" si="30"/>
        <v>277</v>
      </c>
      <c r="X359">
        <f t="shared" si="30"/>
        <v>32527</v>
      </c>
      <c r="Y359">
        <f t="shared" si="30"/>
        <v>1149478</v>
      </c>
      <c r="Z359">
        <f t="shared" si="30"/>
        <v>1545092</v>
      </c>
      <c r="AD359">
        <f>SUBTOTAL(9,AD353:AD358)</f>
        <v>0</v>
      </c>
    </row>
    <row r="360" spans="1:30" outlineLevel="2" x14ac:dyDescent="0.25">
      <c r="A360">
        <v>32</v>
      </c>
      <c r="B360" t="s">
        <v>596</v>
      </c>
      <c r="C360">
        <v>0</v>
      </c>
      <c r="D360" t="s">
        <v>31</v>
      </c>
      <c r="G360">
        <v>285</v>
      </c>
      <c r="H360">
        <v>128</v>
      </c>
      <c r="I360">
        <v>55</v>
      </c>
      <c r="J360">
        <v>27</v>
      </c>
      <c r="K360">
        <v>171</v>
      </c>
      <c r="L360">
        <v>50</v>
      </c>
      <c r="M360">
        <v>11</v>
      </c>
      <c r="N360">
        <v>1174</v>
      </c>
      <c r="O360">
        <v>66</v>
      </c>
      <c r="W360">
        <v>2</v>
      </c>
      <c r="X360">
        <v>29</v>
      </c>
      <c r="Y360">
        <v>1998</v>
      </c>
      <c r="Z360">
        <v>5046</v>
      </c>
    </row>
    <row r="361" spans="1:30" outlineLevel="2" x14ac:dyDescent="0.25">
      <c r="A361">
        <v>32</v>
      </c>
      <c r="B361" t="s">
        <v>596</v>
      </c>
      <c r="C361">
        <v>1</v>
      </c>
      <c r="D361" t="s">
        <v>597</v>
      </c>
      <c r="E361">
        <v>390</v>
      </c>
      <c r="F361">
        <v>578</v>
      </c>
      <c r="G361">
        <v>24145</v>
      </c>
      <c r="H361">
        <v>36269</v>
      </c>
      <c r="I361">
        <v>8118</v>
      </c>
      <c r="J361">
        <v>8808</v>
      </c>
      <c r="K361">
        <v>13015</v>
      </c>
      <c r="L361">
        <v>3754</v>
      </c>
      <c r="M361">
        <v>4862</v>
      </c>
      <c r="N361">
        <v>64876</v>
      </c>
      <c r="O361">
        <v>4128</v>
      </c>
      <c r="W361">
        <v>56</v>
      </c>
      <c r="X361">
        <v>6632</v>
      </c>
      <c r="Y361">
        <v>174663</v>
      </c>
      <c r="Z361">
        <v>277083</v>
      </c>
      <c r="AC361" t="s">
        <v>598</v>
      </c>
    </row>
    <row r="362" spans="1:30" outlineLevel="2" x14ac:dyDescent="0.25">
      <c r="A362">
        <v>32</v>
      </c>
      <c r="B362" t="s">
        <v>596</v>
      </c>
      <c r="C362">
        <v>2</v>
      </c>
      <c r="D362" t="s">
        <v>599</v>
      </c>
      <c r="E362">
        <v>610</v>
      </c>
      <c r="F362">
        <v>749</v>
      </c>
      <c r="G362">
        <v>37206</v>
      </c>
      <c r="H362">
        <v>45884</v>
      </c>
      <c r="I362">
        <v>13975</v>
      </c>
      <c r="J362">
        <v>18034</v>
      </c>
      <c r="K362">
        <v>11655</v>
      </c>
      <c r="L362">
        <v>5360</v>
      </c>
      <c r="M362">
        <v>5105</v>
      </c>
      <c r="N362">
        <v>44659</v>
      </c>
      <c r="O362">
        <v>3572</v>
      </c>
      <c r="W362">
        <v>54</v>
      </c>
      <c r="X362">
        <v>9324</v>
      </c>
      <c r="Y362">
        <v>194828</v>
      </c>
      <c r="Z362">
        <v>307015</v>
      </c>
      <c r="AC362" t="s">
        <v>600</v>
      </c>
    </row>
    <row r="363" spans="1:30" outlineLevel="2" x14ac:dyDescent="0.25">
      <c r="A363">
        <v>32</v>
      </c>
      <c r="B363" t="s">
        <v>596</v>
      </c>
      <c r="C363">
        <v>3</v>
      </c>
      <c r="D363" t="s">
        <v>596</v>
      </c>
      <c r="E363">
        <v>422</v>
      </c>
      <c r="F363">
        <v>627</v>
      </c>
      <c r="G363">
        <v>19314</v>
      </c>
      <c r="H363">
        <v>46013</v>
      </c>
      <c r="I363">
        <v>6885</v>
      </c>
      <c r="J363">
        <v>11616</v>
      </c>
      <c r="K363">
        <v>13733</v>
      </c>
      <c r="L363">
        <v>3347</v>
      </c>
      <c r="M363">
        <v>13659</v>
      </c>
      <c r="N363">
        <v>68114</v>
      </c>
      <c r="O363">
        <v>3592</v>
      </c>
      <c r="W363">
        <v>73</v>
      </c>
      <c r="X363">
        <v>8150</v>
      </c>
      <c r="Y363">
        <v>194496</v>
      </c>
      <c r="Z363">
        <v>291084</v>
      </c>
      <c r="AC363" t="s">
        <v>601</v>
      </c>
    </row>
    <row r="364" spans="1:30" outlineLevel="2" x14ac:dyDescent="0.25">
      <c r="A364">
        <v>32</v>
      </c>
      <c r="B364" t="s">
        <v>596</v>
      </c>
      <c r="C364">
        <v>4</v>
      </c>
      <c r="D364" t="s">
        <v>395</v>
      </c>
      <c r="E364">
        <v>335</v>
      </c>
      <c r="F364">
        <v>555</v>
      </c>
      <c r="G364">
        <v>15259</v>
      </c>
      <c r="H364">
        <v>53548</v>
      </c>
      <c r="I364">
        <v>13997</v>
      </c>
      <c r="J364">
        <v>7130</v>
      </c>
      <c r="K364">
        <v>14781</v>
      </c>
      <c r="L364">
        <v>6184</v>
      </c>
      <c r="M364">
        <v>3717</v>
      </c>
      <c r="N364">
        <v>65786</v>
      </c>
      <c r="O364">
        <v>3853</v>
      </c>
      <c r="W364">
        <v>66</v>
      </c>
      <c r="X364">
        <v>7497</v>
      </c>
      <c r="Y364">
        <v>191818</v>
      </c>
      <c r="Z364">
        <v>287277</v>
      </c>
      <c r="AC364" t="s">
        <v>602</v>
      </c>
    </row>
    <row r="365" spans="1:30" outlineLevel="1" x14ac:dyDescent="0.25">
      <c r="A365" s="1" t="s">
        <v>641</v>
      </c>
      <c r="G365">
        <f t="shared" ref="G365:Z365" si="31">SUBTOTAL(9,G360:G364)</f>
        <v>96209</v>
      </c>
      <c r="H365">
        <f t="shared" si="31"/>
        <v>181842</v>
      </c>
      <c r="I365">
        <f t="shared" si="31"/>
        <v>43030</v>
      </c>
      <c r="J365">
        <f t="shared" si="31"/>
        <v>45615</v>
      </c>
      <c r="K365">
        <f t="shared" si="31"/>
        <v>53355</v>
      </c>
      <c r="L365">
        <f t="shared" si="31"/>
        <v>18695</v>
      </c>
      <c r="M365">
        <f t="shared" si="31"/>
        <v>27354</v>
      </c>
      <c r="N365">
        <f t="shared" si="31"/>
        <v>244609</v>
      </c>
      <c r="O365">
        <f t="shared" si="31"/>
        <v>15211</v>
      </c>
      <c r="P365">
        <f t="shared" si="31"/>
        <v>0</v>
      </c>
      <c r="Q365">
        <f t="shared" si="31"/>
        <v>0</v>
      </c>
      <c r="R365">
        <f t="shared" si="31"/>
        <v>0</v>
      </c>
      <c r="S365">
        <f t="shared" si="31"/>
        <v>0</v>
      </c>
      <c r="T365">
        <f t="shared" si="31"/>
        <v>0</v>
      </c>
      <c r="U365">
        <f t="shared" si="31"/>
        <v>0</v>
      </c>
      <c r="V365">
        <f t="shared" si="31"/>
        <v>0</v>
      </c>
      <c r="W365">
        <f t="shared" si="31"/>
        <v>251</v>
      </c>
      <c r="X365">
        <f t="shared" si="31"/>
        <v>31632</v>
      </c>
      <c r="Y365">
        <f t="shared" si="31"/>
        <v>757803</v>
      </c>
      <c r="Z365">
        <f t="shared" si="31"/>
        <v>1167505</v>
      </c>
      <c r="AD365">
        <f>SUBTOTAL(9,AD360:AD364)</f>
        <v>0</v>
      </c>
    </row>
    <row r="366" spans="1:30" x14ac:dyDescent="0.25">
      <c r="A366" s="1" t="s">
        <v>642</v>
      </c>
      <c r="G366">
        <f t="shared" ref="G366:Z366" si="32">SUBTOTAL(9,G2:G364)</f>
        <v>9852753</v>
      </c>
      <c r="H366">
        <f t="shared" si="32"/>
        <v>8961369</v>
      </c>
      <c r="I366">
        <f t="shared" si="32"/>
        <v>2973479</v>
      </c>
      <c r="J366">
        <f t="shared" si="32"/>
        <v>2514588</v>
      </c>
      <c r="K366">
        <f t="shared" si="32"/>
        <v>2149565</v>
      </c>
      <c r="L366">
        <f t="shared" si="32"/>
        <v>2621317</v>
      </c>
      <c r="M366">
        <f t="shared" si="32"/>
        <v>1299733</v>
      </c>
      <c r="N366">
        <f t="shared" si="32"/>
        <v>21013134</v>
      </c>
      <c r="O366">
        <f t="shared" si="32"/>
        <v>1311327</v>
      </c>
      <c r="P366">
        <f t="shared" si="32"/>
        <v>14740</v>
      </c>
      <c r="Q366">
        <f t="shared" si="32"/>
        <v>98459</v>
      </c>
      <c r="R366">
        <f t="shared" si="32"/>
        <v>20797</v>
      </c>
      <c r="S366">
        <f t="shared" si="32"/>
        <v>761812</v>
      </c>
      <c r="T366">
        <f t="shared" si="32"/>
        <v>101901</v>
      </c>
      <c r="U366">
        <f t="shared" si="32"/>
        <v>93894</v>
      </c>
      <c r="V366">
        <f t="shared" si="32"/>
        <v>14021</v>
      </c>
      <c r="W366">
        <f t="shared" si="32"/>
        <v>30527</v>
      </c>
      <c r="X366">
        <f t="shared" si="32"/>
        <v>2316791</v>
      </c>
      <c r="Y366">
        <f t="shared" si="32"/>
        <v>56150207</v>
      </c>
      <c r="Z366">
        <f t="shared" si="32"/>
        <v>89250974</v>
      </c>
      <c r="AD366">
        <f>SUBTOTAL(9,AD2:AD364)</f>
        <v>0</v>
      </c>
    </row>
  </sheetData>
  <pageMargins left="0.11811023622047245" right="0.11811023622047245" top="0.74803149606299213" bottom="0.74803149606299213" header="0.31496062992125984" footer="0.31496062992125984"/>
  <pageSetup scale="3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E0D85-0EDC-4D84-B6A3-A4716EED65D0}">
  <dimension ref="A1:D35"/>
  <sheetViews>
    <sheetView view="pageBreakPreview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2.140625" customWidth="1"/>
  </cols>
  <sheetData>
    <row r="1" spans="1:4" ht="32.2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13</v>
      </c>
      <c r="C2" s="5" t="s">
        <v>644</v>
      </c>
      <c r="D2" s="5" t="s">
        <v>647</v>
      </c>
    </row>
    <row r="3" spans="1:4" x14ac:dyDescent="0.25">
      <c r="A3" s="11" t="s">
        <v>606</v>
      </c>
      <c r="B3" s="12">
        <v>335887</v>
      </c>
      <c r="C3" s="12">
        <v>2034450</v>
      </c>
      <c r="D3" s="13">
        <f t="shared" ref="D3:D34" si="0">B3*100/C3</f>
        <v>16.509965838432993</v>
      </c>
    </row>
    <row r="4" spans="1:4" x14ac:dyDescent="0.25">
      <c r="A4" s="11" t="s">
        <v>224</v>
      </c>
      <c r="B4" s="12">
        <v>707268</v>
      </c>
      <c r="C4" s="12">
        <v>3358703</v>
      </c>
      <c r="D4" s="13">
        <f t="shared" si="0"/>
        <v>21.057771407593943</v>
      </c>
    </row>
    <row r="5" spans="1:4" x14ac:dyDescent="0.25">
      <c r="A5" s="11" t="s">
        <v>161</v>
      </c>
      <c r="B5" s="12">
        <v>487357</v>
      </c>
      <c r="C5" s="12">
        <v>2193319</v>
      </c>
      <c r="D5" s="13">
        <f t="shared" si="0"/>
        <v>22.220069219297329</v>
      </c>
    </row>
    <row r="6" spans="1:4" x14ac:dyDescent="0.25">
      <c r="A6" s="11" t="s">
        <v>609</v>
      </c>
      <c r="B6" s="12">
        <v>272368</v>
      </c>
      <c r="C6" s="12">
        <v>1116674</v>
      </c>
      <c r="D6" s="13">
        <f t="shared" si="0"/>
        <v>24.391003999376721</v>
      </c>
    </row>
    <row r="7" spans="1:4" x14ac:dyDescent="0.25">
      <c r="A7" s="11" t="s">
        <v>30</v>
      </c>
      <c r="B7" s="12">
        <v>130747</v>
      </c>
      <c r="C7" s="12">
        <v>534397</v>
      </c>
      <c r="D7" s="13">
        <f t="shared" si="0"/>
        <v>24.46626758758002</v>
      </c>
    </row>
    <row r="8" spans="1:4" x14ac:dyDescent="0.25">
      <c r="A8" s="11" t="s">
        <v>608</v>
      </c>
      <c r="B8" s="12">
        <v>306559</v>
      </c>
      <c r="C8" s="12">
        <v>1163369</v>
      </c>
      <c r="D8" s="13">
        <f t="shared" si="0"/>
        <v>26.350968609271863</v>
      </c>
    </row>
    <row r="9" spans="1:4" x14ac:dyDescent="0.25">
      <c r="A9" s="2" t="s">
        <v>153</v>
      </c>
      <c r="B9" s="4">
        <v>205787</v>
      </c>
      <c r="C9" s="4">
        <v>703395</v>
      </c>
      <c r="D9" s="7">
        <f t="shared" si="0"/>
        <v>29.256250044427386</v>
      </c>
    </row>
    <row r="10" spans="1:4" x14ac:dyDescent="0.25">
      <c r="A10" s="2" t="s">
        <v>607</v>
      </c>
      <c r="B10" s="4">
        <v>292400</v>
      </c>
      <c r="C10" s="4">
        <v>953229</v>
      </c>
      <c r="D10" s="7">
        <f t="shared" si="0"/>
        <v>30.674685726095198</v>
      </c>
    </row>
    <row r="11" spans="1:4" x14ac:dyDescent="0.25">
      <c r="A11" s="2" t="s">
        <v>101</v>
      </c>
      <c r="B11" s="4">
        <v>442046</v>
      </c>
      <c r="C11" s="4">
        <v>1416835</v>
      </c>
      <c r="D11" s="7">
        <f t="shared" si="0"/>
        <v>31.199539819386167</v>
      </c>
    </row>
    <row r="12" spans="1:4" x14ac:dyDescent="0.25">
      <c r="A12" s="2" t="s">
        <v>605</v>
      </c>
      <c r="B12" s="4">
        <v>580877</v>
      </c>
      <c r="C12" s="4">
        <v>1838886</v>
      </c>
      <c r="D12" s="7">
        <f t="shared" si="0"/>
        <v>31.588526966870159</v>
      </c>
    </row>
    <row r="13" spans="1:4" x14ac:dyDescent="0.25">
      <c r="A13" s="2" t="s">
        <v>58</v>
      </c>
      <c r="B13" s="4">
        <v>434174</v>
      </c>
      <c r="C13" s="4">
        <v>1327781</v>
      </c>
      <c r="D13" s="7">
        <f t="shared" si="0"/>
        <v>32.699217717379597</v>
      </c>
    </row>
    <row r="14" spans="1:4" x14ac:dyDescent="0.25">
      <c r="A14" s="2" t="s">
        <v>596</v>
      </c>
      <c r="B14" s="4">
        <v>244609</v>
      </c>
      <c r="C14" s="4">
        <v>725920</v>
      </c>
      <c r="D14" s="7">
        <f t="shared" si="0"/>
        <v>33.696412827859817</v>
      </c>
    </row>
    <row r="15" spans="1:4" x14ac:dyDescent="0.25">
      <c r="A15" s="2" t="s">
        <v>524</v>
      </c>
      <c r="B15" s="4">
        <v>531700</v>
      </c>
      <c r="C15" s="4">
        <v>1573333</v>
      </c>
      <c r="D15" s="7">
        <f t="shared" si="0"/>
        <v>33.794498685275144</v>
      </c>
    </row>
    <row r="16" spans="1:4" x14ac:dyDescent="0.25">
      <c r="A16" s="2" t="s">
        <v>71</v>
      </c>
      <c r="B16" s="4">
        <v>122516</v>
      </c>
      <c r="C16" s="4">
        <v>322618</v>
      </c>
      <c r="D16" s="7">
        <f t="shared" si="0"/>
        <v>37.975562429870621</v>
      </c>
    </row>
    <row r="17" spans="1:4" x14ac:dyDescent="0.25">
      <c r="A17" s="2" t="s">
        <v>53</v>
      </c>
      <c r="B17" s="4">
        <v>175477</v>
      </c>
      <c r="C17" s="4">
        <v>429965</v>
      </c>
      <c r="D17" s="7">
        <f t="shared" si="0"/>
        <v>40.811926552161225</v>
      </c>
    </row>
    <row r="18" spans="1:4" x14ac:dyDescent="0.25">
      <c r="A18" s="2" t="s">
        <v>48</v>
      </c>
      <c r="B18" s="4">
        <v>118341</v>
      </c>
      <c r="C18" s="4">
        <v>286512</v>
      </c>
      <c r="D18" s="7">
        <f t="shared" si="0"/>
        <v>41.304029150611491</v>
      </c>
    </row>
    <row r="19" spans="1:4" x14ac:dyDescent="0.25">
      <c r="A19" s="2" t="s">
        <v>187</v>
      </c>
      <c r="B19" s="4">
        <v>632386</v>
      </c>
      <c r="C19" s="4">
        <v>1509032</v>
      </c>
      <c r="D19" s="7">
        <f t="shared" si="0"/>
        <v>41.906732262801583</v>
      </c>
    </row>
    <row r="20" spans="1:4" x14ac:dyDescent="0.25">
      <c r="A20" s="2" t="s">
        <v>485</v>
      </c>
      <c r="B20" s="4">
        <v>534018</v>
      </c>
      <c r="C20" s="4">
        <v>1249122</v>
      </c>
      <c r="D20" s="7">
        <f t="shared" si="0"/>
        <v>42.751468631566816</v>
      </c>
    </row>
    <row r="21" spans="1:4" x14ac:dyDescent="0.25">
      <c r="A21" s="2" t="s">
        <v>498</v>
      </c>
      <c r="B21" s="4">
        <v>451557</v>
      </c>
      <c r="C21" s="4">
        <v>1047672</v>
      </c>
      <c r="D21" s="7">
        <f t="shared" si="0"/>
        <v>43.100989622706344</v>
      </c>
    </row>
    <row r="22" spans="1:4" x14ac:dyDescent="0.25">
      <c r="A22" s="2" t="s">
        <v>427</v>
      </c>
      <c r="B22" s="4">
        <v>1250706</v>
      </c>
      <c r="C22" s="4">
        <v>2900703</v>
      </c>
      <c r="D22" s="7">
        <f t="shared" si="0"/>
        <v>43.117340865300584</v>
      </c>
    </row>
    <row r="23" spans="1:4" x14ac:dyDescent="0.25">
      <c r="A23" s="2" t="s">
        <v>356</v>
      </c>
      <c r="B23" s="4">
        <v>388014</v>
      </c>
      <c r="C23" s="4">
        <v>896757</v>
      </c>
      <c r="D23" s="7">
        <f t="shared" si="0"/>
        <v>43.268577775250151</v>
      </c>
    </row>
    <row r="24" spans="1:4" x14ac:dyDescent="0.25">
      <c r="A24" s="2" t="s">
        <v>604</v>
      </c>
      <c r="B24" s="4">
        <v>3363683</v>
      </c>
      <c r="C24" s="4">
        <v>7755937</v>
      </c>
      <c r="D24" s="7">
        <f t="shared" si="0"/>
        <v>43.369137732810358</v>
      </c>
    </row>
    <row r="25" spans="1:4" x14ac:dyDescent="0.25">
      <c r="A25" s="2" t="s">
        <v>75</v>
      </c>
      <c r="B25" s="4">
        <v>982072</v>
      </c>
      <c r="C25" s="4">
        <v>2202302</v>
      </c>
      <c r="D25" s="7">
        <f t="shared" si="0"/>
        <v>44.592975895222359</v>
      </c>
    </row>
    <row r="26" spans="1:4" x14ac:dyDescent="0.25">
      <c r="A26" s="2" t="s">
        <v>549</v>
      </c>
      <c r="B26" s="4">
        <v>1656638</v>
      </c>
      <c r="C26" s="4">
        <v>3658644</v>
      </c>
      <c r="D26" s="7">
        <f t="shared" si="0"/>
        <v>45.2801092426593</v>
      </c>
    </row>
    <row r="27" spans="1:4" x14ac:dyDescent="0.25">
      <c r="A27" s="2" t="s">
        <v>603</v>
      </c>
      <c r="B27" s="4">
        <v>2420885</v>
      </c>
      <c r="C27" s="4">
        <v>5181861</v>
      </c>
      <c r="D27" s="7">
        <f t="shared" si="0"/>
        <v>46.71844729142677</v>
      </c>
    </row>
    <row r="28" spans="1:4" x14ac:dyDescent="0.25">
      <c r="A28" s="2" t="s">
        <v>367</v>
      </c>
      <c r="B28" s="4">
        <v>225631</v>
      </c>
      <c r="C28" s="4">
        <v>462685</v>
      </c>
      <c r="D28" s="7">
        <f t="shared" si="0"/>
        <v>48.765574851140627</v>
      </c>
    </row>
    <row r="29" spans="1:4" x14ac:dyDescent="0.25">
      <c r="A29" s="2" t="s">
        <v>209</v>
      </c>
      <c r="B29" s="4">
        <v>661068</v>
      </c>
      <c r="C29" s="4">
        <v>1317366</v>
      </c>
      <c r="D29" s="7">
        <f t="shared" si="0"/>
        <v>50.181043081421564</v>
      </c>
    </row>
    <row r="30" spans="1:4" x14ac:dyDescent="0.25">
      <c r="A30" s="2" t="s">
        <v>406</v>
      </c>
      <c r="B30" s="4">
        <v>922851</v>
      </c>
      <c r="C30" s="4">
        <v>1829055</v>
      </c>
      <c r="D30" s="7">
        <f t="shared" si="0"/>
        <v>50.455071061285743</v>
      </c>
    </row>
    <row r="31" spans="1:4" x14ac:dyDescent="0.25">
      <c r="A31" s="2" t="s">
        <v>36</v>
      </c>
      <c r="B31" s="4">
        <v>705081</v>
      </c>
      <c r="C31" s="4">
        <v>1384164</v>
      </c>
      <c r="D31" s="7">
        <f t="shared" si="0"/>
        <v>50.939122820706217</v>
      </c>
    </row>
    <row r="32" spans="1:4" x14ac:dyDescent="0.25">
      <c r="A32" s="2" t="s">
        <v>542</v>
      </c>
      <c r="B32" s="4">
        <v>307932</v>
      </c>
      <c r="C32" s="4">
        <v>585567</v>
      </c>
      <c r="D32" s="7">
        <f t="shared" si="0"/>
        <v>52.586979799066548</v>
      </c>
    </row>
    <row r="33" spans="1:4" x14ac:dyDescent="0.25">
      <c r="A33" s="2" t="s">
        <v>464</v>
      </c>
      <c r="B33" s="4">
        <v>362954</v>
      </c>
      <c r="C33" s="4">
        <v>690037</v>
      </c>
      <c r="D33" s="7">
        <f t="shared" si="0"/>
        <v>52.599208448242628</v>
      </c>
    </row>
    <row r="34" spans="1:4" x14ac:dyDescent="0.25">
      <c r="A34" s="2" t="s">
        <v>512</v>
      </c>
      <c r="B34" s="4">
        <v>759545</v>
      </c>
      <c r="C34" s="4">
        <v>1152599</v>
      </c>
      <c r="D34" s="7">
        <f t="shared" si="0"/>
        <v>65.89846078297829</v>
      </c>
    </row>
    <row r="35" spans="1:4" x14ac:dyDescent="0.25">
      <c r="A35" s="10" t="s">
        <v>642</v>
      </c>
      <c r="B35" s="9">
        <v>21013134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A5DAD-DC83-40D5-BDE2-9E1F12855AAB}">
  <dimension ref="A1:O34"/>
  <sheetViews>
    <sheetView tabSelected="1" view="pageBreakPreview" zoomScaleNormal="100" zoomScaleSheetLayoutView="100" workbookViewId="0">
      <selection activeCell="J1" sqref="J1"/>
    </sheetView>
  </sheetViews>
  <sheetFormatPr baseColWidth="10" defaultRowHeight="15" x14ac:dyDescent="0.25"/>
  <cols>
    <col min="1" max="1" width="21.7109375" customWidth="1"/>
  </cols>
  <sheetData>
    <row r="1" spans="1:15" x14ac:dyDescent="0.25">
      <c r="A1" s="2" t="s">
        <v>645</v>
      </c>
      <c r="B1" s="2" t="s">
        <v>6</v>
      </c>
      <c r="C1" s="2" t="s">
        <v>7</v>
      </c>
      <c r="D1" s="2" t="s">
        <v>8</v>
      </c>
      <c r="E1" s="2" t="s">
        <v>10</v>
      </c>
      <c r="F1" s="2" t="s">
        <v>9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643</v>
      </c>
      <c r="L1" s="2" t="s">
        <v>22</v>
      </c>
      <c r="M1" s="2" t="s">
        <v>23</v>
      </c>
      <c r="N1" s="2" t="s">
        <v>24</v>
      </c>
      <c r="O1" s="3" t="s">
        <v>644</v>
      </c>
    </row>
    <row r="2" spans="1:15" x14ac:dyDescent="0.25">
      <c r="A2" s="2" t="s">
        <v>30</v>
      </c>
      <c r="B2" s="4">
        <v>175789</v>
      </c>
      <c r="C2" s="4">
        <v>144216</v>
      </c>
      <c r="D2" s="4">
        <v>11790</v>
      </c>
      <c r="E2" s="4">
        <v>15672</v>
      </c>
      <c r="F2" s="4">
        <v>18395</v>
      </c>
      <c r="G2" s="4">
        <v>10783</v>
      </c>
      <c r="H2" s="4">
        <v>14205</v>
      </c>
      <c r="I2" s="4">
        <v>130747</v>
      </c>
      <c r="J2" s="4">
        <v>12800</v>
      </c>
      <c r="K2" s="4">
        <v>0</v>
      </c>
      <c r="L2" s="4">
        <v>396</v>
      </c>
      <c r="M2" s="4">
        <v>20504</v>
      </c>
      <c r="N2" s="4">
        <v>555297</v>
      </c>
      <c r="O2" s="4">
        <f t="shared" ref="O2:O33" si="0">B2+C2+D2+F2+E2+G2+H2+I2+J2+K2</f>
        <v>534397</v>
      </c>
    </row>
    <row r="3" spans="1:15" x14ac:dyDescent="0.25">
      <c r="A3" s="2" t="s">
        <v>36</v>
      </c>
      <c r="B3" s="4">
        <v>273372</v>
      </c>
      <c r="C3" s="4">
        <v>148221</v>
      </c>
      <c r="D3" s="4">
        <v>24845</v>
      </c>
      <c r="E3" s="4">
        <v>70576</v>
      </c>
      <c r="F3" s="4">
        <v>44495</v>
      </c>
      <c r="G3" s="4">
        <v>39489</v>
      </c>
      <c r="H3" s="4">
        <v>29501</v>
      </c>
      <c r="I3" s="4">
        <v>705081</v>
      </c>
      <c r="J3" s="4">
        <v>48584</v>
      </c>
      <c r="K3" s="4">
        <v>0</v>
      </c>
      <c r="L3" s="4">
        <v>1317</v>
      </c>
      <c r="M3" s="4">
        <v>42556</v>
      </c>
      <c r="N3" s="4">
        <v>1428037</v>
      </c>
      <c r="O3" s="4">
        <f t="shared" si="0"/>
        <v>1384164</v>
      </c>
    </row>
    <row r="4" spans="1:15" x14ac:dyDescent="0.25">
      <c r="A4" s="2" t="s">
        <v>48</v>
      </c>
      <c r="B4" s="4">
        <v>75252</v>
      </c>
      <c r="C4" s="4">
        <v>24076</v>
      </c>
      <c r="D4" s="4">
        <v>3761</v>
      </c>
      <c r="E4" s="4">
        <v>20113</v>
      </c>
      <c r="F4" s="4">
        <v>10969</v>
      </c>
      <c r="G4" s="4">
        <v>4805</v>
      </c>
      <c r="H4" s="4">
        <v>7940</v>
      </c>
      <c r="I4" s="4">
        <v>118341</v>
      </c>
      <c r="J4" s="4">
        <v>6515</v>
      </c>
      <c r="K4" s="4">
        <v>14740</v>
      </c>
      <c r="L4" s="4">
        <v>203</v>
      </c>
      <c r="M4" s="4">
        <v>10170</v>
      </c>
      <c r="N4" s="4">
        <v>296885</v>
      </c>
      <c r="O4" s="4">
        <f t="shared" si="0"/>
        <v>286512</v>
      </c>
    </row>
    <row r="5" spans="1:15" x14ac:dyDescent="0.25">
      <c r="A5" s="2" t="s">
        <v>53</v>
      </c>
      <c r="B5" s="4">
        <v>69308</v>
      </c>
      <c r="C5" s="4">
        <v>114367</v>
      </c>
      <c r="D5" s="4">
        <v>9871</v>
      </c>
      <c r="E5" s="4">
        <v>18529</v>
      </c>
      <c r="F5" s="4">
        <v>11711</v>
      </c>
      <c r="G5" s="4">
        <v>9475</v>
      </c>
      <c r="H5" s="4">
        <v>10570</v>
      </c>
      <c r="I5" s="4">
        <v>175477</v>
      </c>
      <c r="J5" s="4">
        <v>10657</v>
      </c>
      <c r="K5" s="4">
        <v>0</v>
      </c>
      <c r="L5" s="4">
        <v>134</v>
      </c>
      <c r="M5" s="4">
        <v>15672</v>
      </c>
      <c r="N5" s="4">
        <v>445771</v>
      </c>
      <c r="O5" s="4">
        <f t="shared" si="0"/>
        <v>429965</v>
      </c>
    </row>
    <row r="6" spans="1:15" x14ac:dyDescent="0.25">
      <c r="A6" s="2" t="s">
        <v>58</v>
      </c>
      <c r="B6" s="4">
        <v>341451</v>
      </c>
      <c r="C6" s="4">
        <v>390598</v>
      </c>
      <c r="D6" s="4">
        <v>21206</v>
      </c>
      <c r="E6" s="4">
        <v>38708</v>
      </c>
      <c r="F6" s="4">
        <v>31407</v>
      </c>
      <c r="G6" s="4">
        <v>29214</v>
      </c>
      <c r="H6" s="4">
        <v>20443</v>
      </c>
      <c r="I6" s="4">
        <v>434174</v>
      </c>
      <c r="J6" s="4">
        <v>20580</v>
      </c>
      <c r="K6" s="4">
        <v>0</v>
      </c>
      <c r="L6" s="4">
        <v>429</v>
      </c>
      <c r="M6" s="4">
        <v>34067</v>
      </c>
      <c r="N6" s="4">
        <v>1362277</v>
      </c>
      <c r="O6" s="4">
        <f t="shared" si="0"/>
        <v>1327781</v>
      </c>
    </row>
    <row r="7" spans="1:15" x14ac:dyDescent="0.25">
      <c r="A7" s="2" t="s">
        <v>71</v>
      </c>
      <c r="B7" s="4">
        <v>48675</v>
      </c>
      <c r="C7" s="4">
        <v>67293</v>
      </c>
      <c r="D7" s="4">
        <v>5350</v>
      </c>
      <c r="E7" s="4">
        <v>17618</v>
      </c>
      <c r="F7" s="4">
        <v>20495</v>
      </c>
      <c r="G7" s="4">
        <v>23569</v>
      </c>
      <c r="H7" s="4">
        <v>10194</v>
      </c>
      <c r="I7" s="4">
        <v>122516</v>
      </c>
      <c r="J7" s="4">
        <v>6908</v>
      </c>
      <c r="K7" s="4">
        <v>0</v>
      </c>
      <c r="L7" s="4">
        <v>192</v>
      </c>
      <c r="M7" s="4">
        <v>12247</v>
      </c>
      <c r="N7" s="4">
        <v>335057</v>
      </c>
      <c r="O7" s="4">
        <f t="shared" si="0"/>
        <v>322618</v>
      </c>
    </row>
    <row r="8" spans="1:15" x14ac:dyDescent="0.25">
      <c r="A8" s="2" t="s">
        <v>75</v>
      </c>
      <c r="B8" s="4">
        <v>86913</v>
      </c>
      <c r="C8" s="4">
        <v>298617</v>
      </c>
      <c r="D8" s="4">
        <v>82448</v>
      </c>
      <c r="E8" s="4">
        <v>116335</v>
      </c>
      <c r="F8" s="4">
        <v>345278</v>
      </c>
      <c r="G8" s="4">
        <v>68371</v>
      </c>
      <c r="H8" s="4">
        <v>63753</v>
      </c>
      <c r="I8" s="4">
        <v>982072</v>
      </c>
      <c r="J8" s="4">
        <v>60056</v>
      </c>
      <c r="K8" s="4">
        <v>98459</v>
      </c>
      <c r="L8" s="4">
        <v>1394</v>
      </c>
      <c r="M8" s="4">
        <v>194827</v>
      </c>
      <c r="N8" s="4">
        <v>2398523</v>
      </c>
      <c r="O8" s="4">
        <f t="shared" si="0"/>
        <v>2202302</v>
      </c>
    </row>
    <row r="9" spans="1:15" x14ac:dyDescent="0.25">
      <c r="A9" s="2" t="s">
        <v>101</v>
      </c>
      <c r="B9" s="4">
        <v>378102</v>
      </c>
      <c r="C9" s="4">
        <v>326675</v>
      </c>
      <c r="D9" s="4">
        <v>28865</v>
      </c>
      <c r="E9" s="4">
        <v>54227</v>
      </c>
      <c r="F9" s="4">
        <v>56602</v>
      </c>
      <c r="G9" s="4">
        <v>42469</v>
      </c>
      <c r="H9" s="4">
        <v>43788</v>
      </c>
      <c r="I9" s="4">
        <v>442046</v>
      </c>
      <c r="J9" s="4">
        <v>44061</v>
      </c>
      <c r="K9" s="4">
        <v>0</v>
      </c>
      <c r="L9" s="4">
        <v>1267</v>
      </c>
      <c r="M9" s="4">
        <v>73224</v>
      </c>
      <c r="N9" s="4">
        <v>1491326</v>
      </c>
      <c r="O9" s="4">
        <f t="shared" si="0"/>
        <v>1416835</v>
      </c>
    </row>
    <row r="10" spans="1:15" x14ac:dyDescent="0.25">
      <c r="A10" s="2" t="s">
        <v>603</v>
      </c>
      <c r="B10" s="4">
        <v>863478</v>
      </c>
      <c r="C10" s="4">
        <v>521619</v>
      </c>
      <c r="D10" s="4">
        <v>538344</v>
      </c>
      <c r="E10" s="4">
        <v>184221</v>
      </c>
      <c r="F10" s="4">
        <v>245030</v>
      </c>
      <c r="G10" s="4">
        <v>155145</v>
      </c>
      <c r="H10" s="4">
        <v>92033</v>
      </c>
      <c r="I10" s="4">
        <v>2420885</v>
      </c>
      <c r="J10" s="4">
        <v>161106</v>
      </c>
      <c r="K10" s="4">
        <v>0</v>
      </c>
      <c r="L10" s="4">
        <v>4520</v>
      </c>
      <c r="M10" s="4">
        <v>204974</v>
      </c>
      <c r="N10" s="4">
        <v>5391355</v>
      </c>
      <c r="O10" s="4">
        <f t="shared" si="0"/>
        <v>5181861</v>
      </c>
    </row>
    <row r="11" spans="1:15" x14ac:dyDescent="0.25">
      <c r="A11" s="2" t="s">
        <v>153</v>
      </c>
      <c r="B11" s="4">
        <v>179169</v>
      </c>
      <c r="C11" s="4">
        <v>156448</v>
      </c>
      <c r="D11" s="4">
        <v>14578</v>
      </c>
      <c r="E11" s="4">
        <v>60533</v>
      </c>
      <c r="F11" s="4">
        <v>26516</v>
      </c>
      <c r="G11" s="4">
        <v>28638</v>
      </c>
      <c r="H11" s="4">
        <v>14559</v>
      </c>
      <c r="I11" s="4">
        <v>205787</v>
      </c>
      <c r="J11" s="4">
        <v>17167</v>
      </c>
      <c r="K11" s="4">
        <v>0</v>
      </c>
      <c r="L11" s="4">
        <v>290</v>
      </c>
      <c r="M11" s="4">
        <v>25609</v>
      </c>
      <c r="N11" s="4">
        <v>729294</v>
      </c>
      <c r="O11" s="4">
        <f t="shared" si="0"/>
        <v>703395</v>
      </c>
    </row>
    <row r="12" spans="1:15" x14ac:dyDescent="0.25">
      <c r="A12" s="2" t="s">
        <v>161</v>
      </c>
      <c r="B12" s="4">
        <v>877372</v>
      </c>
      <c r="C12" s="4">
        <v>322681</v>
      </c>
      <c r="D12" s="4">
        <v>69026</v>
      </c>
      <c r="E12" s="4">
        <v>57776</v>
      </c>
      <c r="F12" s="4">
        <v>190372</v>
      </c>
      <c r="G12" s="4">
        <v>69503</v>
      </c>
      <c r="H12" s="4">
        <v>71543</v>
      </c>
      <c r="I12" s="4">
        <v>487357</v>
      </c>
      <c r="J12" s="4">
        <v>47689</v>
      </c>
      <c r="K12" s="4">
        <v>0</v>
      </c>
      <c r="L12" s="4">
        <v>1709</v>
      </c>
      <c r="M12" s="4">
        <v>111975</v>
      </c>
      <c r="N12" s="4">
        <v>2307003</v>
      </c>
      <c r="O12" s="4">
        <f t="shared" si="0"/>
        <v>2193319</v>
      </c>
    </row>
    <row r="13" spans="1:15" x14ac:dyDescent="0.25">
      <c r="A13" s="2" t="s">
        <v>187</v>
      </c>
      <c r="B13" s="4">
        <v>74687</v>
      </c>
      <c r="C13" s="4">
        <v>276238</v>
      </c>
      <c r="D13" s="4">
        <v>219641</v>
      </c>
      <c r="E13" s="4">
        <v>94931</v>
      </c>
      <c r="F13" s="4">
        <v>67133</v>
      </c>
      <c r="G13" s="4">
        <v>62892</v>
      </c>
      <c r="H13" s="4">
        <v>23943</v>
      </c>
      <c r="I13" s="4">
        <v>632386</v>
      </c>
      <c r="J13" s="4">
        <v>36384</v>
      </c>
      <c r="K13" s="4">
        <v>20797</v>
      </c>
      <c r="L13" s="4">
        <v>709</v>
      </c>
      <c r="M13" s="4">
        <v>85304</v>
      </c>
      <c r="N13" s="4">
        <v>1595045</v>
      </c>
      <c r="O13" s="4">
        <f t="shared" si="0"/>
        <v>1509032</v>
      </c>
    </row>
    <row r="14" spans="1:15" x14ac:dyDescent="0.25">
      <c r="A14" s="2" t="s">
        <v>209</v>
      </c>
      <c r="B14" s="4">
        <v>134332</v>
      </c>
      <c r="C14" s="4">
        <v>268129</v>
      </c>
      <c r="D14" s="4">
        <v>41009</v>
      </c>
      <c r="E14" s="4">
        <v>51260</v>
      </c>
      <c r="F14" s="4">
        <v>37119</v>
      </c>
      <c r="G14" s="4">
        <v>25617</v>
      </c>
      <c r="H14" s="4">
        <v>69954</v>
      </c>
      <c r="I14" s="4">
        <v>661068</v>
      </c>
      <c r="J14" s="4">
        <v>28878</v>
      </c>
      <c r="K14" s="4">
        <v>0</v>
      </c>
      <c r="L14" s="4">
        <v>519</v>
      </c>
      <c r="M14" s="4">
        <v>68665</v>
      </c>
      <c r="N14" s="4">
        <v>1386550</v>
      </c>
      <c r="O14" s="4">
        <f t="shared" si="0"/>
        <v>1317366</v>
      </c>
    </row>
    <row r="15" spans="1:15" x14ac:dyDescent="0.25">
      <c r="A15" s="2" t="s">
        <v>224</v>
      </c>
      <c r="B15" s="4">
        <v>448406</v>
      </c>
      <c r="C15" s="4">
        <v>423452</v>
      </c>
      <c r="D15" s="4">
        <v>46614</v>
      </c>
      <c r="E15" s="4">
        <v>76977</v>
      </c>
      <c r="F15" s="4">
        <v>119961</v>
      </c>
      <c r="G15" s="4">
        <v>655954</v>
      </c>
      <c r="H15" s="4">
        <v>63468</v>
      </c>
      <c r="I15" s="4">
        <v>707268</v>
      </c>
      <c r="J15" s="4">
        <v>54791</v>
      </c>
      <c r="K15" s="4">
        <v>761812</v>
      </c>
      <c r="L15" s="4">
        <v>1665</v>
      </c>
      <c r="M15" s="4">
        <v>121692</v>
      </c>
      <c r="N15" s="4">
        <v>3482060</v>
      </c>
      <c r="O15" s="4">
        <f t="shared" si="0"/>
        <v>3358703</v>
      </c>
    </row>
    <row r="16" spans="1:15" x14ac:dyDescent="0.25">
      <c r="A16" s="2" t="s">
        <v>604</v>
      </c>
      <c r="B16" s="4">
        <v>1172377</v>
      </c>
      <c r="C16" s="4">
        <v>1427252</v>
      </c>
      <c r="D16" s="4">
        <v>597902</v>
      </c>
      <c r="E16" s="4">
        <v>270519</v>
      </c>
      <c r="F16" s="4">
        <v>326815</v>
      </c>
      <c r="G16" s="4">
        <v>206821</v>
      </c>
      <c r="H16" s="4">
        <v>187900</v>
      </c>
      <c r="I16" s="4">
        <v>3363683</v>
      </c>
      <c r="J16" s="4">
        <v>202668</v>
      </c>
      <c r="K16" s="4">
        <v>0</v>
      </c>
      <c r="L16" s="4">
        <v>4178</v>
      </c>
      <c r="M16" s="4">
        <v>245688</v>
      </c>
      <c r="N16" s="4">
        <v>8005803</v>
      </c>
      <c r="O16" s="4">
        <f t="shared" si="0"/>
        <v>7755937</v>
      </c>
    </row>
    <row r="17" spans="1:15" x14ac:dyDescent="0.25">
      <c r="A17" s="2" t="s">
        <v>605</v>
      </c>
      <c r="B17" s="4">
        <v>228720</v>
      </c>
      <c r="C17" s="4">
        <v>339778</v>
      </c>
      <c r="D17" s="4">
        <v>283649</v>
      </c>
      <c r="E17" s="4">
        <v>109749</v>
      </c>
      <c r="F17" s="4">
        <v>136907</v>
      </c>
      <c r="G17" s="4">
        <v>60067</v>
      </c>
      <c r="H17" s="4">
        <v>46494</v>
      </c>
      <c r="I17" s="4">
        <v>580877</v>
      </c>
      <c r="J17" s="4">
        <v>52645</v>
      </c>
      <c r="K17" s="4">
        <v>0</v>
      </c>
      <c r="L17" s="4">
        <v>1274</v>
      </c>
      <c r="M17" s="4">
        <v>127166</v>
      </c>
      <c r="N17" s="4">
        <v>1967326</v>
      </c>
      <c r="O17" s="4">
        <f t="shared" si="0"/>
        <v>1838886</v>
      </c>
    </row>
    <row r="18" spans="1:15" x14ac:dyDescent="0.25">
      <c r="A18" s="2" t="s">
        <v>356</v>
      </c>
      <c r="B18" s="4">
        <v>89195</v>
      </c>
      <c r="C18" s="4">
        <v>80458</v>
      </c>
      <c r="D18" s="4">
        <v>79681</v>
      </c>
      <c r="E18" s="4">
        <v>52377</v>
      </c>
      <c r="F18" s="4">
        <v>59219</v>
      </c>
      <c r="G18" s="4">
        <v>44415</v>
      </c>
      <c r="H18" s="4">
        <v>53918</v>
      </c>
      <c r="I18" s="4">
        <v>388014</v>
      </c>
      <c r="J18" s="4">
        <v>49480</v>
      </c>
      <c r="K18" s="4">
        <v>0</v>
      </c>
      <c r="L18" s="4">
        <v>802</v>
      </c>
      <c r="M18" s="4">
        <v>58202</v>
      </c>
      <c r="N18" s="4">
        <v>955761</v>
      </c>
      <c r="O18" s="4">
        <f t="shared" si="0"/>
        <v>896757</v>
      </c>
    </row>
    <row r="19" spans="1:15" x14ac:dyDescent="0.25">
      <c r="A19" s="2" t="s">
        <v>367</v>
      </c>
      <c r="B19" s="4">
        <v>68369</v>
      </c>
      <c r="C19" s="4">
        <v>68231</v>
      </c>
      <c r="D19" s="4">
        <v>19815</v>
      </c>
      <c r="E19" s="4">
        <v>27549</v>
      </c>
      <c r="F19" s="4">
        <v>11050</v>
      </c>
      <c r="G19" s="4">
        <v>17211</v>
      </c>
      <c r="H19" s="4">
        <v>10252</v>
      </c>
      <c r="I19" s="4">
        <v>225631</v>
      </c>
      <c r="J19" s="4">
        <v>14577</v>
      </c>
      <c r="K19" s="4">
        <v>0</v>
      </c>
      <c r="L19" s="4">
        <v>188</v>
      </c>
      <c r="M19" s="4">
        <v>17340</v>
      </c>
      <c r="N19" s="4">
        <v>480213</v>
      </c>
      <c r="O19" s="4">
        <f t="shared" si="0"/>
        <v>462685</v>
      </c>
    </row>
    <row r="20" spans="1:15" x14ac:dyDescent="0.25">
      <c r="A20" s="2" t="s">
        <v>606</v>
      </c>
      <c r="B20" s="4">
        <v>493211</v>
      </c>
      <c r="C20" s="4">
        <v>320934</v>
      </c>
      <c r="D20" s="4">
        <v>16157</v>
      </c>
      <c r="E20" s="4">
        <v>86690</v>
      </c>
      <c r="F20" s="4">
        <v>80976</v>
      </c>
      <c r="G20" s="4">
        <v>507981</v>
      </c>
      <c r="H20" s="4">
        <v>57177</v>
      </c>
      <c r="I20" s="4">
        <v>335887</v>
      </c>
      <c r="J20" s="4">
        <v>33536</v>
      </c>
      <c r="K20" s="4">
        <v>101901</v>
      </c>
      <c r="L20" s="4">
        <v>1071</v>
      </c>
      <c r="M20" s="4">
        <v>64682</v>
      </c>
      <c r="N20" s="4">
        <v>2100203</v>
      </c>
      <c r="O20" s="4">
        <f t="shared" si="0"/>
        <v>2034450</v>
      </c>
    </row>
    <row r="21" spans="1:15" x14ac:dyDescent="0.25">
      <c r="A21" s="2" t="s">
        <v>406</v>
      </c>
      <c r="B21" s="4">
        <v>132993</v>
      </c>
      <c r="C21" s="4">
        <v>324405</v>
      </c>
      <c r="D21" s="4">
        <v>126300</v>
      </c>
      <c r="E21" s="4">
        <v>122476</v>
      </c>
      <c r="F21" s="4">
        <v>59167</v>
      </c>
      <c r="G21" s="4">
        <v>43338</v>
      </c>
      <c r="H21" s="4">
        <v>54505</v>
      </c>
      <c r="I21" s="4">
        <v>922851</v>
      </c>
      <c r="J21" s="4">
        <v>43020</v>
      </c>
      <c r="K21" s="4">
        <v>0</v>
      </c>
      <c r="L21" s="4">
        <v>548</v>
      </c>
      <c r="M21" s="4">
        <v>87440</v>
      </c>
      <c r="N21" s="4">
        <v>1917043</v>
      </c>
      <c r="O21" s="4">
        <f t="shared" si="0"/>
        <v>1829055</v>
      </c>
    </row>
    <row r="22" spans="1:15" x14ac:dyDescent="0.25">
      <c r="A22" s="2" t="s">
        <v>427</v>
      </c>
      <c r="B22" s="4">
        <v>588748</v>
      </c>
      <c r="C22" s="4">
        <v>467783</v>
      </c>
      <c r="D22" s="4">
        <v>80598</v>
      </c>
      <c r="E22" s="4">
        <v>125191</v>
      </c>
      <c r="F22" s="4">
        <v>133596</v>
      </c>
      <c r="G22" s="4">
        <v>107412</v>
      </c>
      <c r="H22" s="4">
        <v>82077</v>
      </c>
      <c r="I22" s="4">
        <v>1250706</v>
      </c>
      <c r="J22" s="4">
        <v>64592</v>
      </c>
      <c r="K22" s="4">
        <v>0</v>
      </c>
      <c r="L22" s="4">
        <v>1356</v>
      </c>
      <c r="M22" s="4">
        <v>157416</v>
      </c>
      <c r="N22" s="4">
        <v>3059475</v>
      </c>
      <c r="O22" s="4">
        <f t="shared" si="0"/>
        <v>2900703</v>
      </c>
    </row>
    <row r="23" spans="1:15" x14ac:dyDescent="0.25">
      <c r="A23" s="2" t="s">
        <v>607</v>
      </c>
      <c r="B23" s="4">
        <v>341833</v>
      </c>
      <c r="C23" s="4">
        <v>147062</v>
      </c>
      <c r="D23" s="4">
        <v>23545</v>
      </c>
      <c r="E23" s="4">
        <v>32708</v>
      </c>
      <c r="F23" s="4">
        <v>41067</v>
      </c>
      <c r="G23" s="4">
        <v>23956</v>
      </c>
      <c r="H23" s="4">
        <v>21249</v>
      </c>
      <c r="I23" s="4">
        <v>292400</v>
      </c>
      <c r="J23" s="4">
        <v>29409</v>
      </c>
      <c r="K23" s="4">
        <v>0</v>
      </c>
      <c r="L23" s="4">
        <v>767</v>
      </c>
      <c r="M23" s="4">
        <v>48819</v>
      </c>
      <c r="N23" s="4">
        <v>1002815</v>
      </c>
      <c r="O23" s="4">
        <f t="shared" si="0"/>
        <v>953229</v>
      </c>
    </row>
    <row r="24" spans="1:15" x14ac:dyDescent="0.25">
      <c r="A24" s="2" t="s">
        <v>464</v>
      </c>
      <c r="B24" s="4">
        <v>101720</v>
      </c>
      <c r="C24" s="4">
        <v>70169</v>
      </c>
      <c r="D24" s="4">
        <v>27430</v>
      </c>
      <c r="E24" s="4">
        <v>33043</v>
      </c>
      <c r="F24" s="4">
        <v>26567</v>
      </c>
      <c r="G24" s="4">
        <v>20328</v>
      </c>
      <c r="H24" s="4">
        <v>16123</v>
      </c>
      <c r="I24" s="4">
        <v>362954</v>
      </c>
      <c r="J24" s="4">
        <v>31703</v>
      </c>
      <c r="K24" s="4">
        <v>0</v>
      </c>
      <c r="L24" s="4">
        <v>742</v>
      </c>
      <c r="M24" s="4">
        <v>27269</v>
      </c>
      <c r="N24" s="4">
        <v>718048</v>
      </c>
      <c r="O24" s="4">
        <f t="shared" si="0"/>
        <v>690037</v>
      </c>
    </row>
    <row r="25" spans="1:15" x14ac:dyDescent="0.25">
      <c r="A25" s="2" t="s">
        <v>608</v>
      </c>
      <c r="B25" s="4">
        <v>261561</v>
      </c>
      <c r="C25" s="4">
        <v>238913</v>
      </c>
      <c r="D25" s="4">
        <v>127545</v>
      </c>
      <c r="E25" s="4">
        <v>48820</v>
      </c>
      <c r="F25" s="4">
        <v>77418</v>
      </c>
      <c r="G25" s="4">
        <v>39709</v>
      </c>
      <c r="H25" s="4">
        <v>38596</v>
      </c>
      <c r="I25" s="4">
        <v>306559</v>
      </c>
      <c r="J25" s="4">
        <v>24248</v>
      </c>
      <c r="K25" s="4">
        <v>0</v>
      </c>
      <c r="L25" s="4">
        <v>981</v>
      </c>
      <c r="M25" s="4">
        <v>82140</v>
      </c>
      <c r="N25" s="4">
        <v>1246490</v>
      </c>
      <c r="O25" s="4">
        <f t="shared" si="0"/>
        <v>1163369</v>
      </c>
    </row>
    <row r="26" spans="1:15" x14ac:dyDescent="0.25">
      <c r="A26" s="2" t="s">
        <v>485</v>
      </c>
      <c r="B26" s="4">
        <v>159896</v>
      </c>
      <c r="C26" s="4">
        <v>258609</v>
      </c>
      <c r="D26" s="4">
        <v>30999</v>
      </c>
      <c r="E26" s="4">
        <v>47365</v>
      </c>
      <c r="F26" s="4">
        <v>25725</v>
      </c>
      <c r="G26" s="4">
        <v>52735</v>
      </c>
      <c r="H26" s="4">
        <v>22661</v>
      </c>
      <c r="I26" s="4">
        <v>534018</v>
      </c>
      <c r="J26" s="4">
        <v>23220</v>
      </c>
      <c r="K26" s="4">
        <v>93894</v>
      </c>
      <c r="L26" s="4">
        <v>455</v>
      </c>
      <c r="M26" s="4">
        <v>37118</v>
      </c>
      <c r="N26" s="4">
        <v>1286695</v>
      </c>
      <c r="O26" s="4">
        <f t="shared" si="0"/>
        <v>1249122</v>
      </c>
    </row>
    <row r="27" spans="1:15" x14ac:dyDescent="0.25">
      <c r="A27" s="2" t="s">
        <v>498</v>
      </c>
      <c r="B27" s="4">
        <v>159291</v>
      </c>
      <c r="C27" s="4">
        <v>250473</v>
      </c>
      <c r="D27" s="4">
        <v>21119</v>
      </c>
      <c r="E27" s="4">
        <v>40283</v>
      </c>
      <c r="F27" s="4">
        <v>26883</v>
      </c>
      <c r="G27" s="4">
        <v>56029</v>
      </c>
      <c r="H27" s="4">
        <v>23836</v>
      </c>
      <c r="I27" s="4">
        <v>451557</v>
      </c>
      <c r="J27" s="4">
        <v>18201</v>
      </c>
      <c r="K27" s="4">
        <v>0</v>
      </c>
      <c r="L27" s="4">
        <v>383</v>
      </c>
      <c r="M27" s="4">
        <v>36423</v>
      </c>
      <c r="N27" s="4">
        <v>1084478</v>
      </c>
      <c r="O27" s="4">
        <f t="shared" si="0"/>
        <v>1047672</v>
      </c>
    </row>
    <row r="28" spans="1:15" x14ac:dyDescent="0.25">
      <c r="A28" s="2" t="s">
        <v>512</v>
      </c>
      <c r="B28" s="4">
        <v>18265</v>
      </c>
      <c r="C28" s="4">
        <v>140184</v>
      </c>
      <c r="D28" s="4">
        <v>109603</v>
      </c>
      <c r="E28" s="4">
        <v>26957</v>
      </c>
      <c r="F28" s="4">
        <v>41569</v>
      </c>
      <c r="G28" s="4">
        <v>21809</v>
      </c>
      <c r="H28" s="4">
        <v>12095</v>
      </c>
      <c r="I28" s="4">
        <v>759545</v>
      </c>
      <c r="J28" s="4">
        <v>22572</v>
      </c>
      <c r="K28" s="4">
        <v>0</v>
      </c>
      <c r="L28" s="4">
        <v>380</v>
      </c>
      <c r="M28" s="4">
        <v>41790</v>
      </c>
      <c r="N28" s="4">
        <v>1194769</v>
      </c>
      <c r="O28" s="4">
        <f t="shared" si="0"/>
        <v>1152599</v>
      </c>
    </row>
    <row r="29" spans="1:15" x14ac:dyDescent="0.25">
      <c r="A29" s="2" t="s">
        <v>524</v>
      </c>
      <c r="B29" s="4">
        <v>545625</v>
      </c>
      <c r="C29" s="4">
        <v>294243</v>
      </c>
      <c r="D29" s="4">
        <v>23379</v>
      </c>
      <c r="E29" s="4">
        <v>45764</v>
      </c>
      <c r="F29" s="4">
        <v>37886</v>
      </c>
      <c r="G29" s="4">
        <v>36414</v>
      </c>
      <c r="H29" s="4">
        <v>25480</v>
      </c>
      <c r="I29" s="4">
        <v>531700</v>
      </c>
      <c r="J29" s="4">
        <v>32842</v>
      </c>
      <c r="K29" s="4">
        <v>0</v>
      </c>
      <c r="L29" s="4">
        <v>585</v>
      </c>
      <c r="M29" s="4">
        <v>48518</v>
      </c>
      <c r="N29" s="4">
        <v>1622436</v>
      </c>
      <c r="O29" s="4">
        <f t="shared" si="0"/>
        <v>1573333</v>
      </c>
    </row>
    <row r="30" spans="1:15" x14ac:dyDescent="0.25">
      <c r="A30" s="2" t="s">
        <v>542</v>
      </c>
      <c r="B30" s="4">
        <v>65480</v>
      </c>
      <c r="C30" s="4">
        <v>80425</v>
      </c>
      <c r="D30" s="4">
        <v>26606</v>
      </c>
      <c r="E30" s="4">
        <v>33178</v>
      </c>
      <c r="F30" s="4">
        <v>14959</v>
      </c>
      <c r="G30" s="4">
        <v>15858</v>
      </c>
      <c r="H30" s="4">
        <v>10873</v>
      </c>
      <c r="I30" s="4">
        <v>307932</v>
      </c>
      <c r="J30" s="4">
        <v>16235</v>
      </c>
      <c r="K30" s="4">
        <v>14021</v>
      </c>
      <c r="L30" s="4">
        <v>461</v>
      </c>
      <c r="M30" s="4">
        <v>24715</v>
      </c>
      <c r="N30" s="4">
        <v>610743</v>
      </c>
      <c r="O30" s="4">
        <f t="shared" si="0"/>
        <v>585567</v>
      </c>
    </row>
    <row r="31" spans="1:15" x14ac:dyDescent="0.25">
      <c r="A31" s="2" t="s">
        <v>549</v>
      </c>
      <c r="B31" s="4">
        <v>975344</v>
      </c>
      <c r="C31" s="4">
        <v>424064</v>
      </c>
      <c r="D31" s="4">
        <v>189160</v>
      </c>
      <c r="E31" s="4">
        <v>96857</v>
      </c>
      <c r="F31" s="4">
        <v>103623</v>
      </c>
      <c r="G31" s="4">
        <v>96784</v>
      </c>
      <c r="H31" s="4">
        <v>49170</v>
      </c>
      <c r="I31" s="4">
        <v>1656638</v>
      </c>
      <c r="J31" s="4">
        <v>67004</v>
      </c>
      <c r="K31" s="4">
        <v>0</v>
      </c>
      <c r="L31" s="4">
        <v>1084</v>
      </c>
      <c r="M31" s="4">
        <v>126420</v>
      </c>
      <c r="N31" s="4">
        <v>3786148</v>
      </c>
      <c r="O31" s="4">
        <f t="shared" si="0"/>
        <v>3658644</v>
      </c>
    </row>
    <row r="32" spans="1:15" x14ac:dyDescent="0.25">
      <c r="A32" s="2" t="s">
        <v>609</v>
      </c>
      <c r="B32" s="4">
        <v>327610</v>
      </c>
      <c r="C32" s="4">
        <v>363914</v>
      </c>
      <c r="D32" s="4">
        <v>29613</v>
      </c>
      <c r="E32" s="4">
        <v>19208</v>
      </c>
      <c r="F32" s="4">
        <v>40063</v>
      </c>
      <c r="G32" s="4">
        <v>25831</v>
      </c>
      <c r="H32" s="4">
        <v>24079</v>
      </c>
      <c r="I32" s="4">
        <v>272368</v>
      </c>
      <c r="J32" s="4">
        <v>13988</v>
      </c>
      <c r="K32" s="4">
        <v>0</v>
      </c>
      <c r="L32" s="4">
        <v>277</v>
      </c>
      <c r="M32" s="4">
        <v>32527</v>
      </c>
      <c r="N32" s="4">
        <v>1149478</v>
      </c>
      <c r="O32" s="4">
        <f t="shared" si="0"/>
        <v>1116674</v>
      </c>
    </row>
    <row r="33" spans="1:15" x14ac:dyDescent="0.25">
      <c r="A33" s="2" t="s">
        <v>596</v>
      </c>
      <c r="B33" s="4">
        <v>96209</v>
      </c>
      <c r="C33" s="4">
        <v>181842</v>
      </c>
      <c r="D33" s="4">
        <v>43030</v>
      </c>
      <c r="E33" s="4">
        <v>53355</v>
      </c>
      <c r="F33" s="4">
        <v>45615</v>
      </c>
      <c r="G33" s="4">
        <v>18695</v>
      </c>
      <c r="H33" s="4">
        <v>27354</v>
      </c>
      <c r="I33" s="4">
        <v>244609</v>
      </c>
      <c r="J33" s="4">
        <v>15211</v>
      </c>
      <c r="K33" s="4">
        <v>0</v>
      </c>
      <c r="L33" s="4">
        <v>251</v>
      </c>
      <c r="M33" s="4">
        <v>31632</v>
      </c>
      <c r="N33" s="4">
        <v>757803</v>
      </c>
      <c r="O33" s="4">
        <f t="shared" si="0"/>
        <v>725920</v>
      </c>
    </row>
    <row r="34" spans="1:15" x14ac:dyDescent="0.25">
      <c r="A34" s="2" t="s">
        <v>642</v>
      </c>
      <c r="B34" s="4">
        <v>9852753</v>
      </c>
      <c r="C34" s="4">
        <v>8961369</v>
      </c>
      <c r="D34" s="4">
        <v>2973479</v>
      </c>
      <c r="E34" s="4">
        <v>2149565</v>
      </c>
      <c r="F34" s="4">
        <v>2514588</v>
      </c>
      <c r="G34" s="4">
        <v>2621317</v>
      </c>
      <c r="H34" s="4">
        <v>1299733</v>
      </c>
      <c r="I34" s="4">
        <v>21013134</v>
      </c>
      <c r="J34" s="4">
        <v>1311327</v>
      </c>
      <c r="K34" s="4">
        <f>SUM(K2:K33)</f>
        <v>1105624</v>
      </c>
      <c r="L34" s="4">
        <v>30527</v>
      </c>
      <c r="M34" s="4">
        <v>2316791</v>
      </c>
      <c r="N34" s="4">
        <v>56150207</v>
      </c>
      <c r="O34" s="4">
        <f>SUM(O2:O33)</f>
        <v>53802889</v>
      </c>
    </row>
  </sheetData>
  <autoFilter ref="A1:N34" xr:uid="{2E7A5DAD-DC83-40D5-BDE2-9E1F12855AAB}"/>
  <pageMargins left="0.70866141732283472" right="0.70866141732283472" top="1" bottom="0.74803149606299213" header="0.31496062992125984" footer="0.31496062992125984"/>
  <pageSetup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32FA7-AD2A-4FEF-AFB6-041219B1B144}">
  <dimension ref="A1:I35"/>
  <sheetViews>
    <sheetView view="pageBreakPreview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7109375" customWidth="1"/>
  </cols>
  <sheetData>
    <row r="1" spans="1:9" ht="14.45" customHeight="1" x14ac:dyDescent="0.25">
      <c r="A1" s="14" t="s">
        <v>648</v>
      </c>
      <c r="B1" s="14"/>
      <c r="C1" s="14"/>
      <c r="D1" s="14"/>
      <c r="E1" s="14"/>
      <c r="F1" s="14"/>
      <c r="G1" s="14"/>
      <c r="H1" s="14"/>
      <c r="I1" s="14"/>
    </row>
    <row r="2" spans="1:9" x14ac:dyDescent="0.25">
      <c r="A2" s="5" t="s">
        <v>645</v>
      </c>
      <c r="B2" s="5" t="s">
        <v>6</v>
      </c>
      <c r="C2" s="5" t="s">
        <v>7</v>
      </c>
      <c r="D2" s="5" t="s">
        <v>8</v>
      </c>
      <c r="E2" s="5" t="s">
        <v>10</v>
      </c>
      <c r="F2" s="5" t="s">
        <v>9</v>
      </c>
      <c r="G2" s="5" t="s">
        <v>11</v>
      </c>
      <c r="H2" s="5" t="s">
        <v>13</v>
      </c>
      <c r="I2" s="5" t="s">
        <v>644</v>
      </c>
    </row>
    <row r="3" spans="1:9" x14ac:dyDescent="0.25">
      <c r="A3" s="2" t="s">
        <v>30</v>
      </c>
      <c r="B3" s="4">
        <v>175789</v>
      </c>
      <c r="C3" s="4">
        <v>144216</v>
      </c>
      <c r="D3" s="4">
        <v>11790</v>
      </c>
      <c r="E3" s="4">
        <v>15672</v>
      </c>
      <c r="F3" s="4">
        <v>18395</v>
      </c>
      <c r="G3" s="4">
        <v>10783</v>
      </c>
      <c r="H3" s="4">
        <v>130747</v>
      </c>
      <c r="I3" s="4">
        <v>534397</v>
      </c>
    </row>
    <row r="4" spans="1:9" x14ac:dyDescent="0.25">
      <c r="A4" s="2" t="s">
        <v>36</v>
      </c>
      <c r="B4" s="4">
        <v>273372</v>
      </c>
      <c r="C4" s="4">
        <v>148221</v>
      </c>
      <c r="D4" s="4">
        <v>24845</v>
      </c>
      <c r="E4" s="4">
        <v>70576</v>
      </c>
      <c r="F4" s="4">
        <v>44495</v>
      </c>
      <c r="G4" s="4">
        <v>39489</v>
      </c>
      <c r="H4" s="4">
        <v>705081</v>
      </c>
      <c r="I4" s="4">
        <v>1384164</v>
      </c>
    </row>
    <row r="5" spans="1:9" x14ac:dyDescent="0.25">
      <c r="A5" s="2" t="s">
        <v>48</v>
      </c>
      <c r="B5" s="4">
        <v>75252</v>
      </c>
      <c r="C5" s="4">
        <v>24076</v>
      </c>
      <c r="D5" s="4">
        <v>3761</v>
      </c>
      <c r="E5" s="4">
        <v>20113</v>
      </c>
      <c r="F5" s="4">
        <v>10969</v>
      </c>
      <c r="G5" s="4">
        <v>4805</v>
      </c>
      <c r="H5" s="4">
        <v>118341</v>
      </c>
      <c r="I5" s="4">
        <v>286512</v>
      </c>
    </row>
    <row r="6" spans="1:9" x14ac:dyDescent="0.25">
      <c r="A6" s="2" t="s">
        <v>53</v>
      </c>
      <c r="B6" s="4">
        <v>69308</v>
      </c>
      <c r="C6" s="4">
        <v>114367</v>
      </c>
      <c r="D6" s="4">
        <v>9871</v>
      </c>
      <c r="E6" s="4">
        <v>18529</v>
      </c>
      <c r="F6" s="4">
        <v>11711</v>
      </c>
      <c r="G6" s="4">
        <v>9475</v>
      </c>
      <c r="H6" s="4">
        <v>175477</v>
      </c>
      <c r="I6" s="4">
        <v>429965</v>
      </c>
    </row>
    <row r="7" spans="1:9" x14ac:dyDescent="0.25">
      <c r="A7" s="2" t="s">
        <v>58</v>
      </c>
      <c r="B7" s="4">
        <v>341451</v>
      </c>
      <c r="C7" s="4">
        <v>390598</v>
      </c>
      <c r="D7" s="4">
        <v>21206</v>
      </c>
      <c r="E7" s="4">
        <v>38708</v>
      </c>
      <c r="F7" s="4">
        <v>31407</v>
      </c>
      <c r="G7" s="4">
        <v>29214</v>
      </c>
      <c r="H7" s="4">
        <v>434174</v>
      </c>
      <c r="I7" s="4">
        <v>1327781</v>
      </c>
    </row>
    <row r="8" spans="1:9" x14ac:dyDescent="0.25">
      <c r="A8" s="2" t="s">
        <v>71</v>
      </c>
      <c r="B8" s="4">
        <v>48675</v>
      </c>
      <c r="C8" s="4">
        <v>67293</v>
      </c>
      <c r="D8" s="4">
        <v>5350</v>
      </c>
      <c r="E8" s="4">
        <v>17618</v>
      </c>
      <c r="F8" s="4">
        <v>20495</v>
      </c>
      <c r="G8" s="4">
        <v>23569</v>
      </c>
      <c r="H8" s="4">
        <v>122516</v>
      </c>
      <c r="I8" s="4">
        <v>322618</v>
      </c>
    </row>
    <row r="9" spans="1:9" x14ac:dyDescent="0.25">
      <c r="A9" s="2" t="s">
        <v>75</v>
      </c>
      <c r="B9" s="4">
        <v>86913</v>
      </c>
      <c r="C9" s="4">
        <v>298617</v>
      </c>
      <c r="D9" s="4">
        <v>82448</v>
      </c>
      <c r="E9" s="4">
        <v>116335</v>
      </c>
      <c r="F9" s="4">
        <v>345278</v>
      </c>
      <c r="G9" s="4">
        <v>68371</v>
      </c>
      <c r="H9" s="4">
        <v>982072</v>
      </c>
      <c r="I9" s="4">
        <v>2202302</v>
      </c>
    </row>
    <row r="10" spans="1:9" x14ac:dyDescent="0.25">
      <c r="A10" s="2" t="s">
        <v>101</v>
      </c>
      <c r="B10" s="4">
        <v>378102</v>
      </c>
      <c r="C10" s="4">
        <v>326675</v>
      </c>
      <c r="D10" s="4">
        <v>28865</v>
      </c>
      <c r="E10" s="4">
        <v>54227</v>
      </c>
      <c r="F10" s="4">
        <v>56602</v>
      </c>
      <c r="G10" s="4">
        <v>42469</v>
      </c>
      <c r="H10" s="4">
        <v>442046</v>
      </c>
      <c r="I10" s="4">
        <v>1416835</v>
      </c>
    </row>
    <row r="11" spans="1:9" x14ac:dyDescent="0.25">
      <c r="A11" s="2" t="s">
        <v>603</v>
      </c>
      <c r="B11" s="4">
        <v>863478</v>
      </c>
      <c r="C11" s="4">
        <v>521619</v>
      </c>
      <c r="D11" s="4">
        <v>538344</v>
      </c>
      <c r="E11" s="4">
        <v>184221</v>
      </c>
      <c r="F11" s="4">
        <v>245030</v>
      </c>
      <c r="G11" s="4">
        <v>155145</v>
      </c>
      <c r="H11" s="4">
        <v>2420885</v>
      </c>
      <c r="I11" s="4">
        <v>5181861</v>
      </c>
    </row>
    <row r="12" spans="1:9" x14ac:dyDescent="0.25">
      <c r="A12" s="2" t="s">
        <v>153</v>
      </c>
      <c r="B12" s="4">
        <v>179169</v>
      </c>
      <c r="C12" s="4">
        <v>156448</v>
      </c>
      <c r="D12" s="4">
        <v>14578</v>
      </c>
      <c r="E12" s="4">
        <v>60533</v>
      </c>
      <c r="F12" s="4">
        <v>26516</v>
      </c>
      <c r="G12" s="4">
        <v>28638</v>
      </c>
      <c r="H12" s="4">
        <v>205787</v>
      </c>
      <c r="I12" s="4">
        <v>703395</v>
      </c>
    </row>
    <row r="13" spans="1:9" x14ac:dyDescent="0.25">
      <c r="A13" s="2" t="s">
        <v>161</v>
      </c>
      <c r="B13" s="4">
        <v>877372</v>
      </c>
      <c r="C13" s="4">
        <v>322681</v>
      </c>
      <c r="D13" s="4">
        <v>69026</v>
      </c>
      <c r="E13" s="4">
        <v>57776</v>
      </c>
      <c r="F13" s="4">
        <v>190372</v>
      </c>
      <c r="G13" s="4">
        <v>69503</v>
      </c>
      <c r="H13" s="4">
        <v>487357</v>
      </c>
      <c r="I13" s="4">
        <v>2193319</v>
      </c>
    </row>
    <row r="14" spans="1:9" x14ac:dyDescent="0.25">
      <c r="A14" s="2" t="s">
        <v>187</v>
      </c>
      <c r="B14" s="4">
        <v>74687</v>
      </c>
      <c r="C14" s="4">
        <v>276238</v>
      </c>
      <c r="D14" s="4">
        <v>219641</v>
      </c>
      <c r="E14" s="4">
        <v>94931</v>
      </c>
      <c r="F14" s="4">
        <v>67133</v>
      </c>
      <c r="G14" s="4">
        <v>62892</v>
      </c>
      <c r="H14" s="4">
        <v>632386</v>
      </c>
      <c r="I14" s="4">
        <v>1509032</v>
      </c>
    </row>
    <row r="15" spans="1:9" x14ac:dyDescent="0.25">
      <c r="A15" s="2" t="s">
        <v>209</v>
      </c>
      <c r="B15" s="4">
        <v>134332</v>
      </c>
      <c r="C15" s="4">
        <v>268129</v>
      </c>
      <c r="D15" s="4">
        <v>41009</v>
      </c>
      <c r="E15" s="4">
        <v>51260</v>
      </c>
      <c r="F15" s="4">
        <v>37119</v>
      </c>
      <c r="G15" s="4">
        <v>25617</v>
      </c>
      <c r="H15" s="4">
        <v>661068</v>
      </c>
      <c r="I15" s="4">
        <v>1317366</v>
      </c>
    </row>
    <row r="16" spans="1:9" x14ac:dyDescent="0.25">
      <c r="A16" s="2" t="s">
        <v>224</v>
      </c>
      <c r="B16" s="4">
        <v>448406</v>
      </c>
      <c r="C16" s="4">
        <v>423452</v>
      </c>
      <c r="D16" s="4">
        <v>46614</v>
      </c>
      <c r="E16" s="4">
        <v>76977</v>
      </c>
      <c r="F16" s="4">
        <v>119961</v>
      </c>
      <c r="G16" s="4">
        <v>655954</v>
      </c>
      <c r="H16" s="4">
        <v>707268</v>
      </c>
      <c r="I16" s="4">
        <v>3358703</v>
      </c>
    </row>
    <row r="17" spans="1:9" x14ac:dyDescent="0.25">
      <c r="A17" s="2" t="s">
        <v>604</v>
      </c>
      <c r="B17" s="4">
        <v>1172377</v>
      </c>
      <c r="C17" s="4">
        <v>1427252</v>
      </c>
      <c r="D17" s="4">
        <v>597902</v>
      </c>
      <c r="E17" s="4">
        <v>270519</v>
      </c>
      <c r="F17" s="4">
        <v>326815</v>
      </c>
      <c r="G17" s="4">
        <v>206821</v>
      </c>
      <c r="H17" s="4">
        <v>3363683</v>
      </c>
      <c r="I17" s="4">
        <v>7755937</v>
      </c>
    </row>
    <row r="18" spans="1:9" x14ac:dyDescent="0.25">
      <c r="A18" s="2" t="s">
        <v>605</v>
      </c>
      <c r="B18" s="4">
        <v>228720</v>
      </c>
      <c r="C18" s="4">
        <v>339778</v>
      </c>
      <c r="D18" s="4">
        <v>283649</v>
      </c>
      <c r="E18" s="4">
        <v>109749</v>
      </c>
      <c r="F18" s="4">
        <v>136907</v>
      </c>
      <c r="G18" s="4">
        <v>60067</v>
      </c>
      <c r="H18" s="4">
        <v>580877</v>
      </c>
      <c r="I18" s="4">
        <v>1838886</v>
      </c>
    </row>
    <row r="19" spans="1:9" x14ac:dyDescent="0.25">
      <c r="A19" s="2" t="s">
        <v>356</v>
      </c>
      <c r="B19" s="4">
        <v>89195</v>
      </c>
      <c r="C19" s="4">
        <v>80458</v>
      </c>
      <c r="D19" s="4">
        <v>79681</v>
      </c>
      <c r="E19" s="4">
        <v>52377</v>
      </c>
      <c r="F19" s="4">
        <v>59219</v>
      </c>
      <c r="G19" s="4">
        <v>44415</v>
      </c>
      <c r="H19" s="4">
        <v>388014</v>
      </c>
      <c r="I19" s="4">
        <v>896757</v>
      </c>
    </row>
    <row r="20" spans="1:9" x14ac:dyDescent="0.25">
      <c r="A20" s="2" t="s">
        <v>367</v>
      </c>
      <c r="B20" s="4">
        <v>68369</v>
      </c>
      <c r="C20" s="4">
        <v>68231</v>
      </c>
      <c r="D20" s="4">
        <v>19815</v>
      </c>
      <c r="E20" s="4">
        <v>27549</v>
      </c>
      <c r="F20" s="4">
        <v>11050</v>
      </c>
      <c r="G20" s="4">
        <v>17211</v>
      </c>
      <c r="H20" s="4">
        <v>225631</v>
      </c>
      <c r="I20" s="4">
        <v>462685</v>
      </c>
    </row>
    <row r="21" spans="1:9" x14ac:dyDescent="0.25">
      <c r="A21" s="2" t="s">
        <v>606</v>
      </c>
      <c r="B21" s="4">
        <v>493211</v>
      </c>
      <c r="C21" s="4">
        <v>320934</v>
      </c>
      <c r="D21" s="4">
        <v>16157</v>
      </c>
      <c r="E21" s="4">
        <v>86690</v>
      </c>
      <c r="F21" s="4">
        <v>80976</v>
      </c>
      <c r="G21" s="4">
        <v>507981</v>
      </c>
      <c r="H21" s="4">
        <v>335887</v>
      </c>
      <c r="I21" s="4">
        <v>2034450</v>
      </c>
    </row>
    <row r="22" spans="1:9" x14ac:dyDescent="0.25">
      <c r="A22" s="2" t="s">
        <v>406</v>
      </c>
      <c r="B22" s="4">
        <v>132993</v>
      </c>
      <c r="C22" s="4">
        <v>324405</v>
      </c>
      <c r="D22" s="4">
        <v>126300</v>
      </c>
      <c r="E22" s="4">
        <v>122476</v>
      </c>
      <c r="F22" s="4">
        <v>59167</v>
      </c>
      <c r="G22" s="4">
        <v>43338</v>
      </c>
      <c r="H22" s="4">
        <v>922851</v>
      </c>
      <c r="I22" s="4">
        <v>1829055</v>
      </c>
    </row>
    <row r="23" spans="1:9" x14ac:dyDescent="0.25">
      <c r="A23" s="2" t="s">
        <v>427</v>
      </c>
      <c r="B23" s="4">
        <v>588748</v>
      </c>
      <c r="C23" s="4">
        <v>467783</v>
      </c>
      <c r="D23" s="4">
        <v>80598</v>
      </c>
      <c r="E23" s="4">
        <v>125191</v>
      </c>
      <c r="F23" s="4">
        <v>133596</v>
      </c>
      <c r="G23" s="4">
        <v>107412</v>
      </c>
      <c r="H23" s="4">
        <v>1250706</v>
      </c>
      <c r="I23" s="4">
        <v>2900703</v>
      </c>
    </row>
    <row r="24" spans="1:9" x14ac:dyDescent="0.25">
      <c r="A24" s="2" t="s">
        <v>607</v>
      </c>
      <c r="B24" s="4">
        <v>341833</v>
      </c>
      <c r="C24" s="4">
        <v>147062</v>
      </c>
      <c r="D24" s="4">
        <v>23545</v>
      </c>
      <c r="E24" s="4">
        <v>32708</v>
      </c>
      <c r="F24" s="4">
        <v>41067</v>
      </c>
      <c r="G24" s="4">
        <v>23956</v>
      </c>
      <c r="H24" s="4">
        <v>292400</v>
      </c>
      <c r="I24" s="4">
        <v>953229</v>
      </c>
    </row>
    <row r="25" spans="1:9" x14ac:dyDescent="0.25">
      <c r="A25" s="2" t="s">
        <v>464</v>
      </c>
      <c r="B25" s="4">
        <v>101720</v>
      </c>
      <c r="C25" s="4">
        <v>70169</v>
      </c>
      <c r="D25" s="4">
        <v>27430</v>
      </c>
      <c r="E25" s="4">
        <v>33043</v>
      </c>
      <c r="F25" s="4">
        <v>26567</v>
      </c>
      <c r="G25" s="4">
        <v>20328</v>
      </c>
      <c r="H25" s="4">
        <v>362954</v>
      </c>
      <c r="I25" s="4">
        <v>690037</v>
      </c>
    </row>
    <row r="26" spans="1:9" x14ac:dyDescent="0.25">
      <c r="A26" s="2" t="s">
        <v>608</v>
      </c>
      <c r="B26" s="4">
        <v>261561</v>
      </c>
      <c r="C26" s="4">
        <v>238913</v>
      </c>
      <c r="D26" s="4">
        <v>127545</v>
      </c>
      <c r="E26" s="4">
        <v>48820</v>
      </c>
      <c r="F26" s="4">
        <v>77418</v>
      </c>
      <c r="G26" s="4">
        <v>39709</v>
      </c>
      <c r="H26" s="4">
        <v>306559</v>
      </c>
      <c r="I26" s="4">
        <v>1163369</v>
      </c>
    </row>
    <row r="27" spans="1:9" x14ac:dyDescent="0.25">
      <c r="A27" s="2" t="s">
        <v>485</v>
      </c>
      <c r="B27" s="4">
        <v>159896</v>
      </c>
      <c r="C27" s="4">
        <v>258609</v>
      </c>
      <c r="D27" s="4">
        <v>30999</v>
      </c>
      <c r="E27" s="4">
        <v>47365</v>
      </c>
      <c r="F27" s="4">
        <v>25725</v>
      </c>
      <c r="G27" s="4">
        <v>52735</v>
      </c>
      <c r="H27" s="4">
        <v>534018</v>
      </c>
      <c r="I27" s="4">
        <v>1249122</v>
      </c>
    </row>
    <row r="28" spans="1:9" x14ac:dyDescent="0.25">
      <c r="A28" s="2" t="s">
        <v>498</v>
      </c>
      <c r="B28" s="4">
        <v>159291</v>
      </c>
      <c r="C28" s="4">
        <v>250473</v>
      </c>
      <c r="D28" s="4">
        <v>21119</v>
      </c>
      <c r="E28" s="4">
        <v>40283</v>
      </c>
      <c r="F28" s="4">
        <v>26883</v>
      </c>
      <c r="G28" s="4">
        <v>56029</v>
      </c>
      <c r="H28" s="4">
        <v>451557</v>
      </c>
      <c r="I28" s="4">
        <v>1047672</v>
      </c>
    </row>
    <row r="29" spans="1:9" x14ac:dyDescent="0.25">
      <c r="A29" s="2" t="s">
        <v>512</v>
      </c>
      <c r="B29" s="4">
        <v>18265</v>
      </c>
      <c r="C29" s="4">
        <v>140184</v>
      </c>
      <c r="D29" s="4">
        <v>109603</v>
      </c>
      <c r="E29" s="4">
        <v>26957</v>
      </c>
      <c r="F29" s="4">
        <v>41569</v>
      </c>
      <c r="G29" s="4">
        <v>21809</v>
      </c>
      <c r="H29" s="4">
        <v>759545</v>
      </c>
      <c r="I29" s="4">
        <v>1152599</v>
      </c>
    </row>
    <row r="30" spans="1:9" x14ac:dyDescent="0.25">
      <c r="A30" s="2" t="s">
        <v>524</v>
      </c>
      <c r="B30" s="4">
        <v>545625</v>
      </c>
      <c r="C30" s="4">
        <v>294243</v>
      </c>
      <c r="D30" s="4">
        <v>23379</v>
      </c>
      <c r="E30" s="4">
        <v>45764</v>
      </c>
      <c r="F30" s="4">
        <v>37886</v>
      </c>
      <c r="G30" s="4">
        <v>36414</v>
      </c>
      <c r="H30" s="4">
        <v>531700</v>
      </c>
      <c r="I30" s="4">
        <v>1573333</v>
      </c>
    </row>
    <row r="31" spans="1:9" x14ac:dyDescent="0.25">
      <c r="A31" s="2" t="s">
        <v>542</v>
      </c>
      <c r="B31" s="4">
        <v>65480</v>
      </c>
      <c r="C31" s="4">
        <v>80425</v>
      </c>
      <c r="D31" s="4">
        <v>26606</v>
      </c>
      <c r="E31" s="4">
        <v>33178</v>
      </c>
      <c r="F31" s="4">
        <v>14959</v>
      </c>
      <c r="G31" s="4">
        <v>15858</v>
      </c>
      <c r="H31" s="4">
        <v>307932</v>
      </c>
      <c r="I31" s="4">
        <v>585567</v>
      </c>
    </row>
    <row r="32" spans="1:9" x14ac:dyDescent="0.25">
      <c r="A32" s="2" t="s">
        <v>549</v>
      </c>
      <c r="B32" s="4">
        <v>975344</v>
      </c>
      <c r="C32" s="4">
        <v>424064</v>
      </c>
      <c r="D32" s="4">
        <v>189160</v>
      </c>
      <c r="E32" s="4">
        <v>96857</v>
      </c>
      <c r="F32" s="4">
        <v>103623</v>
      </c>
      <c r="G32" s="4">
        <v>96784</v>
      </c>
      <c r="H32" s="4">
        <v>1656638</v>
      </c>
      <c r="I32" s="4">
        <v>3658644</v>
      </c>
    </row>
    <row r="33" spans="1:9" x14ac:dyDescent="0.25">
      <c r="A33" s="2" t="s">
        <v>609</v>
      </c>
      <c r="B33" s="4">
        <v>327610</v>
      </c>
      <c r="C33" s="4">
        <v>363914</v>
      </c>
      <c r="D33" s="4">
        <v>29613</v>
      </c>
      <c r="E33" s="4">
        <v>19208</v>
      </c>
      <c r="F33" s="4">
        <v>40063</v>
      </c>
      <c r="G33" s="4">
        <v>25831</v>
      </c>
      <c r="H33" s="4">
        <v>272368</v>
      </c>
      <c r="I33" s="4">
        <v>1116674</v>
      </c>
    </row>
    <row r="34" spans="1:9" x14ac:dyDescent="0.25">
      <c r="A34" s="2" t="s">
        <v>596</v>
      </c>
      <c r="B34" s="4">
        <v>96209</v>
      </c>
      <c r="C34" s="4">
        <v>181842</v>
      </c>
      <c r="D34" s="4">
        <v>43030</v>
      </c>
      <c r="E34" s="4">
        <v>53355</v>
      </c>
      <c r="F34" s="4">
        <v>45615</v>
      </c>
      <c r="G34" s="4">
        <v>18695</v>
      </c>
      <c r="H34" s="4">
        <v>244609</v>
      </c>
      <c r="I34" s="4">
        <v>725920</v>
      </c>
    </row>
    <row r="35" spans="1:9" x14ac:dyDescent="0.25">
      <c r="A35" s="2" t="s">
        <v>642</v>
      </c>
      <c r="B35" s="4">
        <v>9852753</v>
      </c>
      <c r="C35" s="4">
        <v>8961369</v>
      </c>
      <c r="D35" s="4">
        <v>2973479</v>
      </c>
      <c r="E35" s="4">
        <v>2149565</v>
      </c>
      <c r="F35" s="4">
        <v>2514588</v>
      </c>
      <c r="G35" s="4">
        <v>2621317</v>
      </c>
      <c r="H35" s="4">
        <v>21013134</v>
      </c>
      <c r="I35" s="4">
        <v>53802889</v>
      </c>
    </row>
  </sheetData>
  <mergeCells count="1">
    <mergeCell ref="A1:I1"/>
  </mergeCells>
  <pageMargins left="0.7" right="0.7" top="0.75" bottom="0.75" header="0.3" footer="0.3"/>
  <pageSetup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ED27-3838-4FF4-BAD4-9F9034E2CCAD}">
  <dimension ref="A1:D35"/>
  <sheetViews>
    <sheetView view="pageBreakPreview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28515625" customWidth="1"/>
    <col min="4" max="4" width="13.7109375" customWidth="1"/>
  </cols>
  <sheetData>
    <row r="1" spans="1:4" ht="29.2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6</v>
      </c>
      <c r="C2" s="5" t="s">
        <v>644</v>
      </c>
      <c r="D2" s="5" t="s">
        <v>647</v>
      </c>
    </row>
    <row r="3" spans="1:4" x14ac:dyDescent="0.25">
      <c r="A3" s="11" t="s">
        <v>512</v>
      </c>
      <c r="B3" s="12">
        <v>18265</v>
      </c>
      <c r="C3" s="12">
        <v>1152599</v>
      </c>
      <c r="D3" s="13">
        <f t="shared" ref="D3:D34" si="0">B3*100/C3</f>
        <v>1.584679493908983</v>
      </c>
    </row>
    <row r="4" spans="1:4" x14ac:dyDescent="0.25">
      <c r="A4" s="11" t="s">
        <v>75</v>
      </c>
      <c r="B4" s="12">
        <v>86913</v>
      </c>
      <c r="C4" s="12">
        <v>2202302</v>
      </c>
      <c r="D4" s="13">
        <f t="shared" si="0"/>
        <v>3.946461475310834</v>
      </c>
    </row>
    <row r="5" spans="1:4" x14ac:dyDescent="0.25">
      <c r="A5" s="11" t="s">
        <v>187</v>
      </c>
      <c r="B5" s="12">
        <v>74687</v>
      </c>
      <c r="C5" s="12">
        <v>1509032</v>
      </c>
      <c r="D5" s="13">
        <f t="shared" si="0"/>
        <v>4.9493317570469015</v>
      </c>
    </row>
    <row r="6" spans="1:4" x14ac:dyDescent="0.25">
      <c r="A6" s="11" t="s">
        <v>406</v>
      </c>
      <c r="B6" s="12">
        <v>132993</v>
      </c>
      <c r="C6" s="12">
        <v>1829055</v>
      </c>
      <c r="D6" s="13">
        <f t="shared" si="0"/>
        <v>7.2711318139695091</v>
      </c>
    </row>
    <row r="7" spans="1:4" x14ac:dyDescent="0.25">
      <c r="A7" s="11" t="s">
        <v>356</v>
      </c>
      <c r="B7" s="12">
        <v>89195</v>
      </c>
      <c r="C7" s="12">
        <v>896757</v>
      </c>
      <c r="D7" s="13">
        <f t="shared" si="0"/>
        <v>9.9463957348534784</v>
      </c>
    </row>
    <row r="8" spans="1:4" x14ac:dyDescent="0.25">
      <c r="A8" s="11" t="s">
        <v>209</v>
      </c>
      <c r="B8" s="12">
        <v>134332</v>
      </c>
      <c r="C8" s="12">
        <v>1317366</v>
      </c>
      <c r="D8" s="13">
        <f t="shared" si="0"/>
        <v>10.197014345292045</v>
      </c>
    </row>
    <row r="9" spans="1:4" x14ac:dyDescent="0.25">
      <c r="A9" s="2" t="s">
        <v>542</v>
      </c>
      <c r="B9" s="4">
        <v>65480</v>
      </c>
      <c r="C9" s="4">
        <v>585567</v>
      </c>
      <c r="D9" s="7">
        <f t="shared" si="0"/>
        <v>11.182324140533876</v>
      </c>
    </row>
    <row r="10" spans="1:4" x14ac:dyDescent="0.25">
      <c r="A10" s="2" t="s">
        <v>605</v>
      </c>
      <c r="B10" s="4">
        <v>228720</v>
      </c>
      <c r="C10" s="4">
        <v>1838886</v>
      </c>
      <c r="D10" s="7">
        <f t="shared" si="0"/>
        <v>12.437965159341037</v>
      </c>
    </row>
    <row r="11" spans="1:4" x14ac:dyDescent="0.25">
      <c r="A11" s="2" t="s">
        <v>485</v>
      </c>
      <c r="B11" s="4">
        <v>159896</v>
      </c>
      <c r="C11" s="4">
        <v>1249122</v>
      </c>
      <c r="D11" s="7">
        <f t="shared" si="0"/>
        <v>12.80067119144487</v>
      </c>
    </row>
    <row r="12" spans="1:4" x14ac:dyDescent="0.25">
      <c r="A12" s="2" t="s">
        <v>596</v>
      </c>
      <c r="B12" s="4">
        <v>96209</v>
      </c>
      <c r="C12" s="4">
        <v>725920</v>
      </c>
      <c r="D12" s="7">
        <f t="shared" si="0"/>
        <v>13.253388803173904</v>
      </c>
    </row>
    <row r="13" spans="1:4" x14ac:dyDescent="0.25">
      <c r="A13" s="2" t="s">
        <v>224</v>
      </c>
      <c r="B13" s="4">
        <v>448406</v>
      </c>
      <c r="C13" s="4">
        <v>3358703</v>
      </c>
      <c r="D13" s="7">
        <f t="shared" si="0"/>
        <v>13.350570145678258</v>
      </c>
    </row>
    <row r="14" spans="1:4" x14ac:dyDescent="0.25">
      <c r="A14" s="2" t="s">
        <v>464</v>
      </c>
      <c r="B14" s="4">
        <v>101720</v>
      </c>
      <c r="C14" s="4">
        <v>690037</v>
      </c>
      <c r="D14" s="7">
        <f t="shared" si="0"/>
        <v>14.741238513297112</v>
      </c>
    </row>
    <row r="15" spans="1:4" x14ac:dyDescent="0.25">
      <c r="A15" s="2" t="s">
        <v>367</v>
      </c>
      <c r="B15" s="4">
        <v>68369</v>
      </c>
      <c r="C15" s="4">
        <v>462685</v>
      </c>
      <c r="D15" s="7">
        <f t="shared" si="0"/>
        <v>14.77657585614403</v>
      </c>
    </row>
    <row r="16" spans="1:4" x14ac:dyDescent="0.25">
      <c r="A16" s="2" t="s">
        <v>71</v>
      </c>
      <c r="B16" s="4">
        <v>48675</v>
      </c>
      <c r="C16" s="4">
        <v>322618</v>
      </c>
      <c r="D16" s="7">
        <f t="shared" si="0"/>
        <v>15.087502867167983</v>
      </c>
    </row>
    <row r="17" spans="1:4" x14ac:dyDescent="0.25">
      <c r="A17" s="2" t="s">
        <v>604</v>
      </c>
      <c r="B17" s="4">
        <v>1172377</v>
      </c>
      <c r="C17" s="4">
        <v>7755937</v>
      </c>
      <c r="D17" s="7">
        <f t="shared" si="0"/>
        <v>15.115865433151404</v>
      </c>
    </row>
    <row r="18" spans="1:4" x14ac:dyDescent="0.25">
      <c r="A18" s="2" t="s">
        <v>498</v>
      </c>
      <c r="B18" s="4">
        <v>159291</v>
      </c>
      <c r="C18" s="4">
        <v>1047672</v>
      </c>
      <c r="D18" s="7">
        <f t="shared" si="0"/>
        <v>15.204281492680915</v>
      </c>
    </row>
    <row r="19" spans="1:4" x14ac:dyDescent="0.25">
      <c r="A19" s="2" t="s">
        <v>53</v>
      </c>
      <c r="B19" s="4">
        <v>69308</v>
      </c>
      <c r="C19" s="4">
        <v>429965</v>
      </c>
      <c r="D19" s="7">
        <f t="shared" si="0"/>
        <v>16.119451583268404</v>
      </c>
    </row>
    <row r="20" spans="1:4" x14ac:dyDescent="0.25">
      <c r="A20" s="2" t="s">
        <v>603</v>
      </c>
      <c r="B20" s="4">
        <v>863478</v>
      </c>
      <c r="C20" s="4">
        <v>5181861</v>
      </c>
      <c r="D20" s="7">
        <f t="shared" si="0"/>
        <v>16.663472833408694</v>
      </c>
    </row>
    <row r="21" spans="1:4" x14ac:dyDescent="0.25">
      <c r="A21" s="2" t="s">
        <v>36</v>
      </c>
      <c r="B21" s="4">
        <v>273372</v>
      </c>
      <c r="C21" s="4">
        <v>1384164</v>
      </c>
      <c r="D21" s="7">
        <f t="shared" si="0"/>
        <v>19.749971824148005</v>
      </c>
    </row>
    <row r="22" spans="1:4" x14ac:dyDescent="0.25">
      <c r="A22" s="2" t="s">
        <v>427</v>
      </c>
      <c r="B22" s="4">
        <v>588748</v>
      </c>
      <c r="C22" s="4">
        <v>2900703</v>
      </c>
      <c r="D22" s="7">
        <f t="shared" si="0"/>
        <v>20.296734963903578</v>
      </c>
    </row>
    <row r="23" spans="1:4" x14ac:dyDescent="0.25">
      <c r="A23" s="2" t="s">
        <v>608</v>
      </c>
      <c r="B23" s="4">
        <v>261561</v>
      </c>
      <c r="C23" s="4">
        <v>1163369</v>
      </c>
      <c r="D23" s="7">
        <f t="shared" si="0"/>
        <v>22.483064272814559</v>
      </c>
    </row>
    <row r="24" spans="1:4" x14ac:dyDescent="0.25">
      <c r="A24" s="2" t="s">
        <v>606</v>
      </c>
      <c r="B24" s="4">
        <v>493211</v>
      </c>
      <c r="C24" s="4">
        <v>2034450</v>
      </c>
      <c r="D24" s="7">
        <f t="shared" si="0"/>
        <v>24.242964929096317</v>
      </c>
    </row>
    <row r="25" spans="1:4" x14ac:dyDescent="0.25">
      <c r="A25" s="2" t="s">
        <v>153</v>
      </c>
      <c r="B25" s="4">
        <v>179169</v>
      </c>
      <c r="C25" s="4">
        <v>703395</v>
      </c>
      <c r="D25" s="7">
        <f t="shared" si="0"/>
        <v>25.472032073017296</v>
      </c>
    </row>
    <row r="26" spans="1:4" x14ac:dyDescent="0.25">
      <c r="A26" s="2" t="s">
        <v>58</v>
      </c>
      <c r="B26" s="4">
        <v>341451</v>
      </c>
      <c r="C26" s="4">
        <v>1327781</v>
      </c>
      <c r="D26" s="7">
        <f t="shared" si="0"/>
        <v>25.715912488580571</v>
      </c>
    </row>
    <row r="27" spans="1:4" x14ac:dyDescent="0.25">
      <c r="A27" s="2" t="s">
        <v>48</v>
      </c>
      <c r="B27" s="4">
        <v>75252</v>
      </c>
      <c r="C27" s="4">
        <v>286512</v>
      </c>
      <c r="D27" s="7">
        <f t="shared" si="0"/>
        <v>26.264868487183783</v>
      </c>
    </row>
    <row r="28" spans="1:4" x14ac:dyDescent="0.25">
      <c r="A28" s="2" t="s">
        <v>549</v>
      </c>
      <c r="B28" s="4">
        <v>975344</v>
      </c>
      <c r="C28" s="4">
        <v>3658644</v>
      </c>
      <c r="D28" s="7">
        <f t="shared" si="0"/>
        <v>26.658619969584361</v>
      </c>
    </row>
    <row r="29" spans="1:4" x14ac:dyDescent="0.25">
      <c r="A29" s="2" t="s">
        <v>101</v>
      </c>
      <c r="B29" s="4">
        <v>378102</v>
      </c>
      <c r="C29" s="4">
        <v>1416835</v>
      </c>
      <c r="D29" s="7">
        <f t="shared" si="0"/>
        <v>26.686381971083435</v>
      </c>
    </row>
    <row r="30" spans="1:4" x14ac:dyDescent="0.25">
      <c r="A30" s="2" t="s">
        <v>609</v>
      </c>
      <c r="B30" s="4">
        <v>327610</v>
      </c>
      <c r="C30" s="4">
        <v>1116674</v>
      </c>
      <c r="D30" s="7">
        <f t="shared" si="0"/>
        <v>29.338016287654231</v>
      </c>
    </row>
    <row r="31" spans="1:4" x14ac:dyDescent="0.25">
      <c r="A31" s="2" t="s">
        <v>30</v>
      </c>
      <c r="B31" s="4">
        <v>175789</v>
      </c>
      <c r="C31" s="4">
        <v>534397</v>
      </c>
      <c r="D31" s="7">
        <f t="shared" si="0"/>
        <v>32.894832867699485</v>
      </c>
    </row>
    <row r="32" spans="1:4" x14ac:dyDescent="0.25">
      <c r="A32" s="2" t="s">
        <v>524</v>
      </c>
      <c r="B32" s="4">
        <v>545625</v>
      </c>
      <c r="C32" s="4">
        <v>1573333</v>
      </c>
      <c r="D32" s="7">
        <f t="shared" si="0"/>
        <v>34.679562432110686</v>
      </c>
    </row>
    <row r="33" spans="1:4" x14ac:dyDescent="0.25">
      <c r="A33" s="2" t="s">
        <v>607</v>
      </c>
      <c r="B33" s="4">
        <v>341833</v>
      </c>
      <c r="C33" s="4">
        <v>953229</v>
      </c>
      <c r="D33" s="7">
        <f t="shared" si="0"/>
        <v>35.860532988400479</v>
      </c>
    </row>
    <row r="34" spans="1:4" x14ac:dyDescent="0.25">
      <c r="A34" s="2" t="s">
        <v>161</v>
      </c>
      <c r="B34" s="4">
        <v>877372</v>
      </c>
      <c r="C34" s="4">
        <v>2193319</v>
      </c>
      <c r="D34" s="7">
        <f t="shared" si="0"/>
        <v>40.002024329338326</v>
      </c>
    </row>
    <row r="35" spans="1:4" x14ac:dyDescent="0.25">
      <c r="A35" s="10" t="s">
        <v>642</v>
      </c>
      <c r="B35" s="9">
        <v>9852753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F6D3E-C700-4979-A47C-815EB8FC3D26}">
  <dimension ref="A1:D35"/>
  <sheetViews>
    <sheetView view="pageBreakPreview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5703125" customWidth="1"/>
  </cols>
  <sheetData>
    <row r="1" spans="1:4" ht="33.7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7</v>
      </c>
      <c r="C2" s="5" t="s">
        <v>644</v>
      </c>
      <c r="D2" s="5" t="s">
        <v>647</v>
      </c>
    </row>
    <row r="3" spans="1:4" x14ac:dyDescent="0.25">
      <c r="A3" s="11" t="s">
        <v>48</v>
      </c>
      <c r="B3" s="12">
        <v>24076</v>
      </c>
      <c r="C3" s="12">
        <v>286512</v>
      </c>
      <c r="D3" s="13">
        <f t="shared" ref="D3:D34" si="0">B3*100/C3</f>
        <v>8.4031384374825482</v>
      </c>
    </row>
    <row r="4" spans="1:4" x14ac:dyDescent="0.25">
      <c r="A4" s="11" t="s">
        <v>356</v>
      </c>
      <c r="B4" s="12">
        <v>80458</v>
      </c>
      <c r="C4" s="12">
        <v>896757</v>
      </c>
      <c r="D4" s="13">
        <f t="shared" si="0"/>
        <v>8.9721072709775331</v>
      </c>
    </row>
    <row r="5" spans="1:4" x14ac:dyDescent="0.25">
      <c r="A5" s="11" t="s">
        <v>603</v>
      </c>
      <c r="B5" s="12">
        <v>521619</v>
      </c>
      <c r="C5" s="12">
        <v>5181861</v>
      </c>
      <c r="D5" s="13">
        <f t="shared" si="0"/>
        <v>10.066248399947431</v>
      </c>
    </row>
    <row r="6" spans="1:4" x14ac:dyDescent="0.25">
      <c r="A6" s="11" t="s">
        <v>464</v>
      </c>
      <c r="B6" s="12">
        <v>70169</v>
      </c>
      <c r="C6" s="12">
        <v>690037</v>
      </c>
      <c r="D6" s="13">
        <f t="shared" si="0"/>
        <v>10.168875002354946</v>
      </c>
    </row>
    <row r="7" spans="1:4" x14ac:dyDescent="0.25">
      <c r="A7" s="11" t="s">
        <v>36</v>
      </c>
      <c r="B7" s="12">
        <v>148221</v>
      </c>
      <c r="C7" s="12">
        <v>1384164</v>
      </c>
      <c r="D7" s="13">
        <f t="shared" si="0"/>
        <v>10.708340919139639</v>
      </c>
    </row>
    <row r="8" spans="1:4" x14ac:dyDescent="0.25">
      <c r="A8" s="11" t="s">
        <v>549</v>
      </c>
      <c r="B8" s="12">
        <v>424064</v>
      </c>
      <c r="C8" s="12">
        <v>3658644</v>
      </c>
      <c r="D8" s="13">
        <f t="shared" si="0"/>
        <v>11.590742362470905</v>
      </c>
    </row>
    <row r="9" spans="1:4" x14ac:dyDescent="0.25">
      <c r="A9" s="2" t="s">
        <v>512</v>
      </c>
      <c r="B9" s="4">
        <v>140184</v>
      </c>
      <c r="C9" s="4">
        <v>1152599</v>
      </c>
      <c r="D9" s="7">
        <f t="shared" si="0"/>
        <v>12.162425960806837</v>
      </c>
    </row>
    <row r="10" spans="1:4" x14ac:dyDescent="0.25">
      <c r="A10" s="2" t="s">
        <v>224</v>
      </c>
      <c r="B10" s="4">
        <v>423452</v>
      </c>
      <c r="C10" s="4">
        <v>3358703</v>
      </c>
      <c r="D10" s="7">
        <f t="shared" si="0"/>
        <v>12.607604780774007</v>
      </c>
    </row>
    <row r="11" spans="1:4" x14ac:dyDescent="0.25">
      <c r="A11" s="2" t="s">
        <v>75</v>
      </c>
      <c r="B11" s="4">
        <v>298617</v>
      </c>
      <c r="C11" s="4">
        <v>2202302</v>
      </c>
      <c r="D11" s="7">
        <f t="shared" si="0"/>
        <v>13.559312028958789</v>
      </c>
    </row>
    <row r="12" spans="1:4" x14ac:dyDescent="0.25">
      <c r="A12" s="2" t="s">
        <v>542</v>
      </c>
      <c r="B12" s="4">
        <v>80425</v>
      </c>
      <c r="C12" s="4">
        <v>585567</v>
      </c>
      <c r="D12" s="7">
        <f t="shared" si="0"/>
        <v>13.73455129814351</v>
      </c>
    </row>
    <row r="13" spans="1:4" x14ac:dyDescent="0.25">
      <c r="A13" s="2" t="s">
        <v>161</v>
      </c>
      <c r="B13" s="4">
        <v>322681</v>
      </c>
      <c r="C13" s="4">
        <v>2193319</v>
      </c>
      <c r="D13" s="7">
        <f t="shared" si="0"/>
        <v>14.711995838270676</v>
      </c>
    </row>
    <row r="14" spans="1:4" x14ac:dyDescent="0.25">
      <c r="A14" s="2" t="s">
        <v>367</v>
      </c>
      <c r="B14" s="4">
        <v>68231</v>
      </c>
      <c r="C14" s="4">
        <v>462685</v>
      </c>
      <c r="D14" s="7">
        <f t="shared" si="0"/>
        <v>14.746749948669182</v>
      </c>
    </row>
    <row r="15" spans="1:4" x14ac:dyDescent="0.25">
      <c r="A15" s="2" t="s">
        <v>607</v>
      </c>
      <c r="B15" s="4">
        <v>147062</v>
      </c>
      <c r="C15" s="4">
        <v>953229</v>
      </c>
      <c r="D15" s="7">
        <f t="shared" si="0"/>
        <v>15.42777234011974</v>
      </c>
    </row>
    <row r="16" spans="1:4" x14ac:dyDescent="0.25">
      <c r="A16" s="2" t="s">
        <v>606</v>
      </c>
      <c r="B16" s="4">
        <v>320934</v>
      </c>
      <c r="C16" s="4">
        <v>2034450</v>
      </c>
      <c r="D16" s="7">
        <f t="shared" si="0"/>
        <v>15.774976037749761</v>
      </c>
    </row>
    <row r="17" spans="1:4" x14ac:dyDescent="0.25">
      <c r="A17" s="2" t="s">
        <v>427</v>
      </c>
      <c r="B17" s="4">
        <v>467783</v>
      </c>
      <c r="C17" s="4">
        <v>2900703</v>
      </c>
      <c r="D17" s="7">
        <f t="shared" si="0"/>
        <v>16.126538980378204</v>
      </c>
    </row>
    <row r="18" spans="1:4" x14ac:dyDescent="0.25">
      <c r="A18" s="2" t="s">
        <v>406</v>
      </c>
      <c r="B18" s="4">
        <v>324405</v>
      </c>
      <c r="C18" s="4">
        <v>1829055</v>
      </c>
      <c r="D18" s="7">
        <f t="shared" si="0"/>
        <v>17.73620804185768</v>
      </c>
    </row>
    <row r="19" spans="1:4" x14ac:dyDescent="0.25">
      <c r="A19" s="2" t="s">
        <v>187</v>
      </c>
      <c r="B19" s="4">
        <v>276238</v>
      </c>
      <c r="C19" s="4">
        <v>1509032</v>
      </c>
      <c r="D19" s="7">
        <f t="shared" si="0"/>
        <v>18.305642292542505</v>
      </c>
    </row>
    <row r="20" spans="1:4" x14ac:dyDescent="0.25">
      <c r="A20" s="2" t="s">
        <v>604</v>
      </c>
      <c r="B20" s="4">
        <v>1427252</v>
      </c>
      <c r="C20" s="4">
        <v>7755937</v>
      </c>
      <c r="D20" s="7">
        <f t="shared" si="0"/>
        <v>18.40205767530087</v>
      </c>
    </row>
    <row r="21" spans="1:4" x14ac:dyDescent="0.25">
      <c r="A21" s="2" t="s">
        <v>605</v>
      </c>
      <c r="B21" s="4">
        <v>339778</v>
      </c>
      <c r="C21" s="4">
        <v>1838886</v>
      </c>
      <c r="D21" s="7">
        <f t="shared" si="0"/>
        <v>18.477382502232331</v>
      </c>
    </row>
    <row r="22" spans="1:4" x14ac:dyDescent="0.25">
      <c r="A22" s="2" t="s">
        <v>524</v>
      </c>
      <c r="B22" s="4">
        <v>294243</v>
      </c>
      <c r="C22" s="4">
        <v>1573333</v>
      </c>
      <c r="D22" s="7">
        <f t="shared" si="0"/>
        <v>18.701889555485074</v>
      </c>
    </row>
    <row r="23" spans="1:4" x14ac:dyDescent="0.25">
      <c r="A23" s="2" t="s">
        <v>209</v>
      </c>
      <c r="B23" s="4">
        <v>268129</v>
      </c>
      <c r="C23" s="4">
        <v>1317366</v>
      </c>
      <c r="D23" s="7">
        <f t="shared" si="0"/>
        <v>20.353417349468561</v>
      </c>
    </row>
    <row r="24" spans="1:4" x14ac:dyDescent="0.25">
      <c r="A24" s="2" t="s">
        <v>608</v>
      </c>
      <c r="B24" s="4">
        <v>238913</v>
      </c>
      <c r="C24" s="4">
        <v>1163369</v>
      </c>
      <c r="D24" s="7">
        <f t="shared" si="0"/>
        <v>20.536304474332734</v>
      </c>
    </row>
    <row r="25" spans="1:4" x14ac:dyDescent="0.25">
      <c r="A25" s="2" t="s">
        <v>485</v>
      </c>
      <c r="B25" s="4">
        <v>258609</v>
      </c>
      <c r="C25" s="4">
        <v>1249122</v>
      </c>
      <c r="D25" s="7">
        <f t="shared" si="0"/>
        <v>20.703261971208576</v>
      </c>
    </row>
    <row r="26" spans="1:4" x14ac:dyDescent="0.25">
      <c r="A26" s="2" t="s">
        <v>71</v>
      </c>
      <c r="B26" s="4">
        <v>67293</v>
      </c>
      <c r="C26" s="4">
        <v>322618</v>
      </c>
      <c r="D26" s="7">
        <f t="shared" si="0"/>
        <v>20.858414595589831</v>
      </c>
    </row>
    <row r="27" spans="1:4" x14ac:dyDescent="0.25">
      <c r="A27" s="2" t="s">
        <v>153</v>
      </c>
      <c r="B27" s="4">
        <v>156448</v>
      </c>
      <c r="C27" s="4">
        <v>703395</v>
      </c>
      <c r="D27" s="7">
        <f t="shared" si="0"/>
        <v>22.241841355141847</v>
      </c>
    </row>
    <row r="28" spans="1:4" x14ac:dyDescent="0.25">
      <c r="A28" s="2" t="s">
        <v>101</v>
      </c>
      <c r="B28" s="4">
        <v>326675</v>
      </c>
      <c r="C28" s="4">
        <v>1416835</v>
      </c>
      <c r="D28" s="7">
        <f t="shared" si="0"/>
        <v>23.056672089551711</v>
      </c>
    </row>
    <row r="29" spans="1:4" x14ac:dyDescent="0.25">
      <c r="A29" s="2" t="s">
        <v>498</v>
      </c>
      <c r="B29" s="4">
        <v>250473</v>
      </c>
      <c r="C29" s="4">
        <v>1047672</v>
      </c>
      <c r="D29" s="7">
        <f t="shared" si="0"/>
        <v>23.907577944242092</v>
      </c>
    </row>
    <row r="30" spans="1:4" x14ac:dyDescent="0.25">
      <c r="A30" s="2" t="s">
        <v>596</v>
      </c>
      <c r="B30" s="4">
        <v>181842</v>
      </c>
      <c r="C30" s="4">
        <v>725920</v>
      </c>
      <c r="D30" s="7">
        <f t="shared" si="0"/>
        <v>25.049867754022483</v>
      </c>
    </row>
    <row r="31" spans="1:4" x14ac:dyDescent="0.25">
      <c r="A31" s="2" t="s">
        <v>53</v>
      </c>
      <c r="B31" s="4">
        <v>114367</v>
      </c>
      <c r="C31" s="4">
        <v>429965</v>
      </c>
      <c r="D31" s="7">
        <f t="shared" si="0"/>
        <v>26.599141790610865</v>
      </c>
    </row>
    <row r="32" spans="1:4" x14ac:dyDescent="0.25">
      <c r="A32" s="2" t="s">
        <v>30</v>
      </c>
      <c r="B32" s="4">
        <v>144216</v>
      </c>
      <c r="C32" s="4">
        <v>534397</v>
      </c>
      <c r="D32" s="7">
        <f t="shared" si="0"/>
        <v>26.986678443179883</v>
      </c>
    </row>
    <row r="33" spans="1:4" x14ac:dyDescent="0.25">
      <c r="A33" s="2" t="s">
        <v>58</v>
      </c>
      <c r="B33" s="4">
        <v>390598</v>
      </c>
      <c r="C33" s="4">
        <v>1327781</v>
      </c>
      <c r="D33" s="7">
        <f t="shared" si="0"/>
        <v>29.4173512047544</v>
      </c>
    </row>
    <row r="34" spans="1:4" x14ac:dyDescent="0.25">
      <c r="A34" s="2" t="s">
        <v>609</v>
      </c>
      <c r="B34" s="4">
        <v>363914</v>
      </c>
      <c r="C34" s="4">
        <v>1116674</v>
      </c>
      <c r="D34" s="7">
        <f t="shared" si="0"/>
        <v>32.589099414869516</v>
      </c>
    </row>
    <row r="35" spans="1:4" x14ac:dyDescent="0.25">
      <c r="A35" s="10" t="s">
        <v>642</v>
      </c>
      <c r="B35" s="9">
        <v>8961369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D4F17-B28C-4094-9329-CAC8D888E4C1}">
  <dimension ref="A1:D35"/>
  <sheetViews>
    <sheetView view="pageBreakPreview" topLeftCell="A2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5703125" customWidth="1"/>
  </cols>
  <sheetData>
    <row r="1" spans="1:4" ht="36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8</v>
      </c>
      <c r="C2" s="5" t="s">
        <v>644</v>
      </c>
      <c r="D2" s="5" t="s">
        <v>647</v>
      </c>
    </row>
    <row r="3" spans="1:4" x14ac:dyDescent="0.25">
      <c r="A3" s="11" t="s">
        <v>606</v>
      </c>
      <c r="B3" s="12">
        <v>16157</v>
      </c>
      <c r="C3" s="12">
        <v>2034450</v>
      </c>
      <c r="D3" s="13">
        <f t="shared" ref="D3:D34" si="0">B3*100/C3</f>
        <v>0.79417041460837079</v>
      </c>
    </row>
    <row r="4" spans="1:4" x14ac:dyDescent="0.25">
      <c r="A4" s="11" t="s">
        <v>48</v>
      </c>
      <c r="B4" s="12">
        <v>3761</v>
      </c>
      <c r="C4" s="12">
        <v>286512</v>
      </c>
      <c r="D4" s="13">
        <f t="shared" si="0"/>
        <v>1.3126849835259955</v>
      </c>
    </row>
    <row r="5" spans="1:4" x14ac:dyDescent="0.25">
      <c r="A5" s="11" t="s">
        <v>224</v>
      </c>
      <c r="B5" s="12">
        <v>46614</v>
      </c>
      <c r="C5" s="12">
        <v>3358703</v>
      </c>
      <c r="D5" s="13">
        <f t="shared" si="0"/>
        <v>1.3878571579565089</v>
      </c>
    </row>
    <row r="6" spans="1:4" x14ac:dyDescent="0.25">
      <c r="A6" s="11" t="s">
        <v>524</v>
      </c>
      <c r="B6" s="12">
        <v>23379</v>
      </c>
      <c r="C6" s="12">
        <v>1573333</v>
      </c>
      <c r="D6" s="13">
        <f t="shared" si="0"/>
        <v>1.4859537046512086</v>
      </c>
    </row>
    <row r="7" spans="1:4" x14ac:dyDescent="0.25">
      <c r="A7" s="11" t="s">
        <v>58</v>
      </c>
      <c r="B7" s="12">
        <v>21206</v>
      </c>
      <c r="C7" s="12">
        <v>1327781</v>
      </c>
      <c r="D7" s="13">
        <f t="shared" si="0"/>
        <v>1.5971007267011654</v>
      </c>
    </row>
    <row r="8" spans="1:4" x14ac:dyDescent="0.25">
      <c r="A8" s="11" t="s">
        <v>71</v>
      </c>
      <c r="B8" s="12">
        <v>5350</v>
      </c>
      <c r="C8" s="12">
        <v>322618</v>
      </c>
      <c r="D8" s="13">
        <f t="shared" si="0"/>
        <v>1.6583079679373129</v>
      </c>
    </row>
    <row r="9" spans="1:4" x14ac:dyDescent="0.25">
      <c r="A9" s="2" t="s">
        <v>36</v>
      </c>
      <c r="B9" s="4">
        <v>24845</v>
      </c>
      <c r="C9" s="4">
        <v>1384164</v>
      </c>
      <c r="D9" s="7">
        <f t="shared" si="0"/>
        <v>1.7949462635930424</v>
      </c>
    </row>
    <row r="10" spans="1:4" x14ac:dyDescent="0.25">
      <c r="A10" s="2" t="s">
        <v>498</v>
      </c>
      <c r="B10" s="4">
        <v>21119</v>
      </c>
      <c r="C10" s="4">
        <v>1047672</v>
      </c>
      <c r="D10" s="7">
        <f t="shared" si="0"/>
        <v>2.0158026557930344</v>
      </c>
    </row>
    <row r="11" spans="1:4" x14ac:dyDescent="0.25">
      <c r="A11" s="2" t="s">
        <v>101</v>
      </c>
      <c r="B11" s="4">
        <v>28865</v>
      </c>
      <c r="C11" s="4">
        <v>1416835</v>
      </c>
      <c r="D11" s="7">
        <f t="shared" si="0"/>
        <v>2.0372873340932429</v>
      </c>
    </row>
    <row r="12" spans="1:4" x14ac:dyDescent="0.25">
      <c r="A12" s="2" t="s">
        <v>153</v>
      </c>
      <c r="B12" s="4">
        <v>14578</v>
      </c>
      <c r="C12" s="4">
        <v>703395</v>
      </c>
      <c r="D12" s="7">
        <f t="shared" si="0"/>
        <v>2.0725197079876883</v>
      </c>
    </row>
    <row r="13" spans="1:4" x14ac:dyDescent="0.25">
      <c r="A13" s="2" t="s">
        <v>30</v>
      </c>
      <c r="B13" s="4">
        <v>11790</v>
      </c>
      <c r="C13" s="4">
        <v>534397</v>
      </c>
      <c r="D13" s="7">
        <f t="shared" si="0"/>
        <v>2.2062249600952102</v>
      </c>
    </row>
    <row r="14" spans="1:4" x14ac:dyDescent="0.25">
      <c r="A14" s="2" t="s">
        <v>53</v>
      </c>
      <c r="B14" s="4">
        <v>9871</v>
      </c>
      <c r="C14" s="4">
        <v>429965</v>
      </c>
      <c r="D14" s="7">
        <f t="shared" si="0"/>
        <v>2.2957682602072262</v>
      </c>
    </row>
    <row r="15" spans="1:4" x14ac:dyDescent="0.25">
      <c r="A15" s="2" t="s">
        <v>607</v>
      </c>
      <c r="B15" s="4">
        <v>23545</v>
      </c>
      <c r="C15" s="4">
        <v>953229</v>
      </c>
      <c r="D15" s="7">
        <f t="shared" si="0"/>
        <v>2.4700255657349914</v>
      </c>
    </row>
    <row r="16" spans="1:4" x14ac:dyDescent="0.25">
      <c r="A16" s="2" t="s">
        <v>485</v>
      </c>
      <c r="B16" s="4">
        <v>30999</v>
      </c>
      <c r="C16" s="4">
        <v>1249122</v>
      </c>
      <c r="D16" s="7">
        <f t="shared" si="0"/>
        <v>2.4816631201756114</v>
      </c>
    </row>
    <row r="17" spans="1:4" x14ac:dyDescent="0.25">
      <c r="A17" s="2" t="s">
        <v>609</v>
      </c>
      <c r="B17" s="4">
        <v>29613</v>
      </c>
      <c r="C17" s="4">
        <v>1116674</v>
      </c>
      <c r="D17" s="7">
        <f t="shared" si="0"/>
        <v>2.6518930323442653</v>
      </c>
    </row>
    <row r="18" spans="1:4" x14ac:dyDescent="0.25">
      <c r="A18" s="2" t="s">
        <v>427</v>
      </c>
      <c r="B18" s="4">
        <v>80598</v>
      </c>
      <c r="C18" s="4">
        <v>2900703</v>
      </c>
      <c r="D18" s="7">
        <f t="shared" si="0"/>
        <v>2.7785678161466376</v>
      </c>
    </row>
    <row r="19" spans="1:4" x14ac:dyDescent="0.25">
      <c r="A19" s="2" t="s">
        <v>209</v>
      </c>
      <c r="B19" s="4">
        <v>41009</v>
      </c>
      <c r="C19" s="4">
        <v>1317366</v>
      </c>
      <c r="D19" s="7">
        <f t="shared" si="0"/>
        <v>3.112954182816317</v>
      </c>
    </row>
    <row r="20" spans="1:4" x14ac:dyDescent="0.25">
      <c r="A20" s="2" t="s">
        <v>161</v>
      </c>
      <c r="B20" s="4">
        <v>69026</v>
      </c>
      <c r="C20" s="4">
        <v>2193319</v>
      </c>
      <c r="D20" s="7">
        <f t="shared" si="0"/>
        <v>3.147102633041523</v>
      </c>
    </row>
    <row r="21" spans="1:4" x14ac:dyDescent="0.25">
      <c r="A21" s="2" t="s">
        <v>75</v>
      </c>
      <c r="B21" s="4">
        <v>82448</v>
      </c>
      <c r="C21" s="4">
        <v>2202302</v>
      </c>
      <c r="D21" s="7">
        <f t="shared" si="0"/>
        <v>3.743719072134521</v>
      </c>
    </row>
    <row r="22" spans="1:4" x14ac:dyDescent="0.25">
      <c r="A22" s="2" t="s">
        <v>464</v>
      </c>
      <c r="B22" s="4">
        <v>27430</v>
      </c>
      <c r="C22" s="4">
        <v>690037</v>
      </c>
      <c r="D22" s="7">
        <f t="shared" si="0"/>
        <v>3.9751491586683034</v>
      </c>
    </row>
    <row r="23" spans="1:4" x14ac:dyDescent="0.25">
      <c r="A23" s="2" t="s">
        <v>367</v>
      </c>
      <c r="B23" s="4">
        <v>19815</v>
      </c>
      <c r="C23" s="4">
        <v>462685</v>
      </c>
      <c r="D23" s="7">
        <f t="shared" si="0"/>
        <v>4.2826112798123992</v>
      </c>
    </row>
    <row r="24" spans="1:4" x14ac:dyDescent="0.25">
      <c r="A24" s="2" t="s">
        <v>542</v>
      </c>
      <c r="B24" s="4">
        <v>26606</v>
      </c>
      <c r="C24" s="4">
        <v>585567</v>
      </c>
      <c r="D24" s="7">
        <f t="shared" si="0"/>
        <v>4.5436303616836335</v>
      </c>
    </row>
    <row r="25" spans="1:4" x14ac:dyDescent="0.25">
      <c r="A25" s="2" t="s">
        <v>549</v>
      </c>
      <c r="B25" s="4">
        <v>189160</v>
      </c>
      <c r="C25" s="4">
        <v>3658644</v>
      </c>
      <c r="D25" s="7">
        <f t="shared" si="0"/>
        <v>5.1702215356290475</v>
      </c>
    </row>
    <row r="26" spans="1:4" x14ac:dyDescent="0.25">
      <c r="A26" s="2" t="s">
        <v>596</v>
      </c>
      <c r="B26" s="4">
        <v>43030</v>
      </c>
      <c r="C26" s="4">
        <v>725920</v>
      </c>
      <c r="D26" s="7">
        <f t="shared" si="0"/>
        <v>5.927650429799427</v>
      </c>
    </row>
    <row r="27" spans="1:4" x14ac:dyDescent="0.25">
      <c r="A27" s="2" t="s">
        <v>406</v>
      </c>
      <c r="B27" s="4">
        <v>126300</v>
      </c>
      <c r="C27" s="4">
        <v>1829055</v>
      </c>
      <c r="D27" s="7">
        <f t="shared" si="0"/>
        <v>6.9052051469201308</v>
      </c>
    </row>
    <row r="28" spans="1:4" x14ac:dyDescent="0.25">
      <c r="A28" s="2" t="s">
        <v>604</v>
      </c>
      <c r="B28" s="4">
        <v>597902</v>
      </c>
      <c r="C28" s="4">
        <v>7755937</v>
      </c>
      <c r="D28" s="7">
        <f t="shared" si="0"/>
        <v>7.7089589562163798</v>
      </c>
    </row>
    <row r="29" spans="1:4" x14ac:dyDescent="0.25">
      <c r="A29" s="2" t="s">
        <v>356</v>
      </c>
      <c r="B29" s="4">
        <v>79681</v>
      </c>
      <c r="C29" s="4">
        <v>896757</v>
      </c>
      <c r="D29" s="7">
        <f t="shared" si="0"/>
        <v>8.8854617248596881</v>
      </c>
    </row>
    <row r="30" spans="1:4" x14ac:dyDescent="0.25">
      <c r="A30" s="2" t="s">
        <v>512</v>
      </c>
      <c r="B30" s="4">
        <v>109603</v>
      </c>
      <c r="C30" s="4">
        <v>1152599</v>
      </c>
      <c r="D30" s="7">
        <f t="shared" si="0"/>
        <v>9.5092048492146883</v>
      </c>
    </row>
    <row r="31" spans="1:4" x14ac:dyDescent="0.25">
      <c r="A31" s="2" t="s">
        <v>603</v>
      </c>
      <c r="B31" s="4">
        <v>538344</v>
      </c>
      <c r="C31" s="4">
        <v>5181861</v>
      </c>
      <c r="D31" s="7">
        <f t="shared" si="0"/>
        <v>10.389008890821271</v>
      </c>
    </row>
    <row r="32" spans="1:4" x14ac:dyDescent="0.25">
      <c r="A32" s="2" t="s">
        <v>608</v>
      </c>
      <c r="B32" s="4">
        <v>127545</v>
      </c>
      <c r="C32" s="4">
        <v>1163369</v>
      </c>
      <c r="D32" s="7">
        <f t="shared" si="0"/>
        <v>10.963417453963446</v>
      </c>
    </row>
    <row r="33" spans="1:4" x14ac:dyDescent="0.25">
      <c r="A33" s="2" t="s">
        <v>187</v>
      </c>
      <c r="B33" s="4">
        <v>219641</v>
      </c>
      <c r="C33" s="4">
        <v>1509032</v>
      </c>
      <c r="D33" s="7">
        <f t="shared" si="0"/>
        <v>14.555092271071786</v>
      </c>
    </row>
    <row r="34" spans="1:4" x14ac:dyDescent="0.25">
      <c r="A34" s="2" t="s">
        <v>605</v>
      </c>
      <c r="B34" s="4">
        <v>283649</v>
      </c>
      <c r="C34" s="4">
        <v>1838886</v>
      </c>
      <c r="D34" s="7">
        <f t="shared" si="0"/>
        <v>15.425045380735945</v>
      </c>
    </row>
    <row r="35" spans="1:4" x14ac:dyDescent="0.25">
      <c r="A35" s="10" t="s">
        <v>642</v>
      </c>
      <c r="B35" s="9">
        <v>2973479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FE4BC-5278-449A-A6DD-124DFE3097D4}">
  <dimension ref="A1:D35"/>
  <sheetViews>
    <sheetView view="pageBreakPreview" topLeftCell="A2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28515625" customWidth="1"/>
  </cols>
  <sheetData>
    <row r="1" spans="1:4" ht="40.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10</v>
      </c>
      <c r="C2" s="5" t="s">
        <v>644</v>
      </c>
      <c r="D2" s="5" t="s">
        <v>647</v>
      </c>
    </row>
    <row r="3" spans="1:4" x14ac:dyDescent="0.25">
      <c r="A3" s="11" t="s">
        <v>609</v>
      </c>
      <c r="B3" s="12">
        <v>19208</v>
      </c>
      <c r="C3" s="12">
        <v>1116674</v>
      </c>
      <c r="D3" s="13">
        <f t="shared" ref="D3:D34" si="0">B3*100/C3</f>
        <v>1.7201081067527317</v>
      </c>
    </row>
    <row r="4" spans="1:4" x14ac:dyDescent="0.25">
      <c r="A4" s="11" t="s">
        <v>224</v>
      </c>
      <c r="B4" s="12">
        <v>76977</v>
      </c>
      <c r="C4" s="12">
        <v>3358703</v>
      </c>
      <c r="D4" s="13">
        <f t="shared" si="0"/>
        <v>2.2918668307379368</v>
      </c>
    </row>
    <row r="5" spans="1:4" x14ac:dyDescent="0.25">
      <c r="A5" s="11" t="s">
        <v>512</v>
      </c>
      <c r="B5" s="12">
        <v>26957</v>
      </c>
      <c r="C5" s="12">
        <v>1152599</v>
      </c>
      <c r="D5" s="13">
        <f t="shared" si="0"/>
        <v>2.3388012656613446</v>
      </c>
    </row>
    <row r="6" spans="1:4" x14ac:dyDescent="0.25">
      <c r="A6" s="11" t="s">
        <v>161</v>
      </c>
      <c r="B6" s="12">
        <v>57776</v>
      </c>
      <c r="C6" s="12">
        <v>2193319</v>
      </c>
      <c r="D6" s="13">
        <f t="shared" si="0"/>
        <v>2.6341813479936116</v>
      </c>
    </row>
    <row r="7" spans="1:4" x14ac:dyDescent="0.25">
      <c r="A7" s="11" t="s">
        <v>549</v>
      </c>
      <c r="B7" s="12">
        <v>96857</v>
      </c>
      <c r="C7" s="12">
        <v>3658644</v>
      </c>
      <c r="D7" s="13">
        <f t="shared" si="0"/>
        <v>2.6473469405604919</v>
      </c>
    </row>
    <row r="8" spans="1:4" x14ac:dyDescent="0.25">
      <c r="A8" s="11" t="s">
        <v>524</v>
      </c>
      <c r="B8" s="12">
        <v>45764</v>
      </c>
      <c r="C8" s="12">
        <v>1573333</v>
      </c>
      <c r="D8" s="13">
        <f t="shared" si="0"/>
        <v>2.908729429815557</v>
      </c>
    </row>
    <row r="9" spans="1:4" x14ac:dyDescent="0.25">
      <c r="A9" s="2" t="s">
        <v>58</v>
      </c>
      <c r="B9" s="4">
        <v>38708</v>
      </c>
      <c r="C9" s="4">
        <v>1327781</v>
      </c>
      <c r="D9" s="7">
        <f t="shared" si="0"/>
        <v>2.9152397872841984</v>
      </c>
    </row>
    <row r="10" spans="1:4" x14ac:dyDescent="0.25">
      <c r="A10" s="2" t="s">
        <v>30</v>
      </c>
      <c r="B10" s="4">
        <v>15672</v>
      </c>
      <c r="C10" s="4">
        <v>534397</v>
      </c>
      <c r="D10" s="7">
        <f t="shared" si="0"/>
        <v>2.9326511937754143</v>
      </c>
    </row>
    <row r="11" spans="1:4" x14ac:dyDescent="0.25">
      <c r="A11" s="2" t="s">
        <v>607</v>
      </c>
      <c r="B11" s="4">
        <v>32708</v>
      </c>
      <c r="C11" s="4">
        <v>953229</v>
      </c>
      <c r="D11" s="7">
        <f t="shared" si="0"/>
        <v>3.4312846126166954</v>
      </c>
    </row>
    <row r="12" spans="1:4" x14ac:dyDescent="0.25">
      <c r="A12" s="2" t="s">
        <v>604</v>
      </c>
      <c r="B12" s="4">
        <v>270519</v>
      </c>
      <c r="C12" s="4">
        <v>7755937</v>
      </c>
      <c r="D12" s="7">
        <f t="shared" si="0"/>
        <v>3.4878957887357775</v>
      </c>
    </row>
    <row r="13" spans="1:4" x14ac:dyDescent="0.25">
      <c r="A13" s="2" t="s">
        <v>603</v>
      </c>
      <c r="B13" s="4">
        <v>184221</v>
      </c>
      <c r="C13" s="4">
        <v>5181861</v>
      </c>
      <c r="D13" s="7">
        <f t="shared" si="0"/>
        <v>3.5551127288053461</v>
      </c>
    </row>
    <row r="14" spans="1:4" x14ac:dyDescent="0.25">
      <c r="A14" s="2" t="s">
        <v>485</v>
      </c>
      <c r="B14" s="4">
        <v>47365</v>
      </c>
      <c r="C14" s="4">
        <v>1249122</v>
      </c>
      <c r="D14" s="7">
        <f t="shared" si="0"/>
        <v>3.7918634048555706</v>
      </c>
    </row>
    <row r="15" spans="1:4" x14ac:dyDescent="0.25">
      <c r="A15" s="2" t="s">
        <v>101</v>
      </c>
      <c r="B15" s="4">
        <v>54227</v>
      </c>
      <c r="C15" s="4">
        <v>1416835</v>
      </c>
      <c r="D15" s="7">
        <f t="shared" si="0"/>
        <v>3.8273334580243996</v>
      </c>
    </row>
    <row r="16" spans="1:4" x14ac:dyDescent="0.25">
      <c r="A16" s="2" t="s">
        <v>498</v>
      </c>
      <c r="B16" s="4">
        <v>40283</v>
      </c>
      <c r="C16" s="4">
        <v>1047672</v>
      </c>
      <c r="D16" s="7">
        <f t="shared" si="0"/>
        <v>3.8450011072167625</v>
      </c>
    </row>
    <row r="17" spans="1:4" x14ac:dyDescent="0.25">
      <c r="A17" s="2" t="s">
        <v>209</v>
      </c>
      <c r="B17" s="4">
        <v>51260</v>
      </c>
      <c r="C17" s="4">
        <v>1317366</v>
      </c>
      <c r="D17" s="7">
        <f t="shared" si="0"/>
        <v>3.8910978422093785</v>
      </c>
    </row>
    <row r="18" spans="1:4" x14ac:dyDescent="0.25">
      <c r="A18" s="2" t="s">
        <v>608</v>
      </c>
      <c r="B18" s="4">
        <v>48820</v>
      </c>
      <c r="C18" s="4">
        <v>1163369</v>
      </c>
      <c r="D18" s="7">
        <f t="shared" si="0"/>
        <v>4.1964329460386169</v>
      </c>
    </row>
    <row r="19" spans="1:4" x14ac:dyDescent="0.25">
      <c r="A19" s="2" t="s">
        <v>606</v>
      </c>
      <c r="B19" s="4">
        <v>86690</v>
      </c>
      <c r="C19" s="4">
        <v>2034450</v>
      </c>
      <c r="D19" s="7">
        <f t="shared" si="0"/>
        <v>4.2611025092776922</v>
      </c>
    </row>
    <row r="20" spans="1:4" x14ac:dyDescent="0.25">
      <c r="A20" s="2" t="s">
        <v>53</v>
      </c>
      <c r="B20" s="4">
        <v>18529</v>
      </c>
      <c r="C20" s="4">
        <v>429965</v>
      </c>
      <c r="D20" s="7">
        <f t="shared" si="0"/>
        <v>4.3094205342295302</v>
      </c>
    </row>
    <row r="21" spans="1:4" x14ac:dyDescent="0.25">
      <c r="A21" s="2" t="s">
        <v>427</v>
      </c>
      <c r="B21" s="4">
        <v>125191</v>
      </c>
      <c r="C21" s="4">
        <v>2900703</v>
      </c>
      <c r="D21" s="7">
        <f t="shared" si="0"/>
        <v>4.315884804476708</v>
      </c>
    </row>
    <row r="22" spans="1:4" x14ac:dyDescent="0.25">
      <c r="A22" s="2" t="s">
        <v>464</v>
      </c>
      <c r="B22" s="4">
        <v>33043</v>
      </c>
      <c r="C22" s="4">
        <v>690037</v>
      </c>
      <c r="D22" s="7">
        <f t="shared" si="0"/>
        <v>4.7885838005788095</v>
      </c>
    </row>
    <row r="23" spans="1:4" x14ac:dyDescent="0.25">
      <c r="A23" s="2" t="s">
        <v>36</v>
      </c>
      <c r="B23" s="4">
        <v>70576</v>
      </c>
      <c r="C23" s="4">
        <v>1384164</v>
      </c>
      <c r="D23" s="7">
        <f t="shared" si="0"/>
        <v>5.0988177701486244</v>
      </c>
    </row>
    <row r="24" spans="1:4" x14ac:dyDescent="0.25">
      <c r="A24" s="2" t="s">
        <v>75</v>
      </c>
      <c r="B24" s="4">
        <v>116335</v>
      </c>
      <c r="C24" s="4">
        <v>2202302</v>
      </c>
      <c r="D24" s="7">
        <f t="shared" si="0"/>
        <v>5.2824272057147477</v>
      </c>
    </row>
    <row r="25" spans="1:4" x14ac:dyDescent="0.25">
      <c r="A25" s="2" t="s">
        <v>71</v>
      </c>
      <c r="B25" s="4">
        <v>17618</v>
      </c>
      <c r="C25" s="4">
        <v>322618</v>
      </c>
      <c r="D25" s="7">
        <f t="shared" si="0"/>
        <v>5.4609476222653415</v>
      </c>
    </row>
    <row r="26" spans="1:4" x14ac:dyDescent="0.25">
      <c r="A26" s="2" t="s">
        <v>542</v>
      </c>
      <c r="B26" s="4">
        <v>33178</v>
      </c>
      <c r="C26" s="4">
        <v>585567</v>
      </c>
      <c r="D26" s="7">
        <f t="shared" si="0"/>
        <v>5.6659613673584746</v>
      </c>
    </row>
    <row r="27" spans="1:4" x14ac:dyDescent="0.25">
      <c r="A27" s="2" t="s">
        <v>356</v>
      </c>
      <c r="B27" s="4">
        <v>52377</v>
      </c>
      <c r="C27" s="4">
        <v>896757</v>
      </c>
      <c r="D27" s="7">
        <f t="shared" si="0"/>
        <v>5.8407127014341675</v>
      </c>
    </row>
    <row r="28" spans="1:4" x14ac:dyDescent="0.25">
      <c r="A28" s="2" t="s">
        <v>367</v>
      </c>
      <c r="B28" s="4">
        <v>27549</v>
      </c>
      <c r="C28" s="4">
        <v>462685</v>
      </c>
      <c r="D28" s="7">
        <f t="shared" si="0"/>
        <v>5.9541588769897444</v>
      </c>
    </row>
    <row r="29" spans="1:4" x14ac:dyDescent="0.25">
      <c r="A29" s="2" t="s">
        <v>605</v>
      </c>
      <c r="B29" s="4">
        <v>109749</v>
      </c>
      <c r="C29" s="4">
        <v>1838886</v>
      </c>
      <c r="D29" s="7">
        <f t="shared" si="0"/>
        <v>5.9682329410306023</v>
      </c>
    </row>
    <row r="30" spans="1:4" x14ac:dyDescent="0.25">
      <c r="A30" s="2" t="s">
        <v>187</v>
      </c>
      <c r="B30" s="4">
        <v>94931</v>
      </c>
      <c r="C30" s="4">
        <v>1509032</v>
      </c>
      <c r="D30" s="7">
        <f t="shared" si="0"/>
        <v>6.2908540044213774</v>
      </c>
    </row>
    <row r="31" spans="1:4" x14ac:dyDescent="0.25">
      <c r="A31" s="2" t="s">
        <v>406</v>
      </c>
      <c r="B31" s="4">
        <v>122476</v>
      </c>
      <c r="C31" s="4">
        <v>1829055</v>
      </c>
      <c r="D31" s="7">
        <f t="shared" si="0"/>
        <v>6.696135436058511</v>
      </c>
    </row>
    <row r="32" spans="1:4" x14ac:dyDescent="0.25">
      <c r="A32" s="2" t="s">
        <v>48</v>
      </c>
      <c r="B32" s="4">
        <v>20113</v>
      </c>
      <c r="C32" s="4">
        <v>286512</v>
      </c>
      <c r="D32" s="7">
        <f t="shared" si="0"/>
        <v>7.0199502987658455</v>
      </c>
    </row>
    <row r="33" spans="1:4" x14ac:dyDescent="0.25">
      <c r="A33" s="2" t="s">
        <v>596</v>
      </c>
      <c r="B33" s="4">
        <v>53355</v>
      </c>
      <c r="C33" s="4">
        <v>725920</v>
      </c>
      <c r="D33" s="7">
        <f t="shared" si="0"/>
        <v>7.3499834692528099</v>
      </c>
    </row>
    <row r="34" spans="1:4" x14ac:dyDescent="0.25">
      <c r="A34" s="2" t="s">
        <v>153</v>
      </c>
      <c r="B34" s="4">
        <v>60533</v>
      </c>
      <c r="C34" s="4">
        <v>703395</v>
      </c>
      <c r="D34" s="7">
        <f t="shared" si="0"/>
        <v>8.6058331378528425</v>
      </c>
    </row>
    <row r="35" spans="1:4" x14ac:dyDescent="0.25">
      <c r="A35" s="3" t="s">
        <v>642</v>
      </c>
      <c r="B35" s="6">
        <v>2149565</v>
      </c>
      <c r="C35" s="6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173CE-60A1-4BCE-AD1A-B5E66A64177B}">
  <dimension ref="A1:D35"/>
  <sheetViews>
    <sheetView view="pageBreakPreview" topLeftCell="A2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28515625" customWidth="1"/>
  </cols>
  <sheetData>
    <row r="1" spans="1:4" ht="43.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9</v>
      </c>
      <c r="C2" s="5" t="s">
        <v>644</v>
      </c>
      <c r="D2" s="5" t="s">
        <v>647</v>
      </c>
    </row>
    <row r="3" spans="1:4" x14ac:dyDescent="0.25">
      <c r="A3" s="11" t="s">
        <v>485</v>
      </c>
      <c r="B3" s="12">
        <v>25725</v>
      </c>
      <c r="C3" s="12">
        <v>1249122</v>
      </c>
      <c r="D3" s="13">
        <f t="shared" ref="D3:D34" si="0">B3*100/C3</f>
        <v>2.0594465552604149</v>
      </c>
    </row>
    <row r="4" spans="1:4" x14ac:dyDescent="0.25">
      <c r="A4" s="11" t="s">
        <v>58</v>
      </c>
      <c r="B4" s="12">
        <v>31407</v>
      </c>
      <c r="C4" s="12">
        <v>1327781</v>
      </c>
      <c r="D4" s="13">
        <f t="shared" si="0"/>
        <v>2.3653750128974584</v>
      </c>
    </row>
    <row r="5" spans="1:4" x14ac:dyDescent="0.25">
      <c r="A5" s="11" t="s">
        <v>367</v>
      </c>
      <c r="B5" s="12">
        <v>11050</v>
      </c>
      <c r="C5" s="12">
        <v>462685</v>
      </c>
      <c r="D5" s="13">
        <f t="shared" si="0"/>
        <v>2.388233895630937</v>
      </c>
    </row>
    <row r="6" spans="1:4" x14ac:dyDescent="0.25">
      <c r="A6" s="11" t="s">
        <v>524</v>
      </c>
      <c r="B6" s="12">
        <v>37886</v>
      </c>
      <c r="C6" s="12">
        <v>1573333</v>
      </c>
      <c r="D6" s="13">
        <f t="shared" si="0"/>
        <v>2.4080089847476662</v>
      </c>
    </row>
    <row r="7" spans="1:4" x14ac:dyDescent="0.25">
      <c r="A7" s="11" t="s">
        <v>542</v>
      </c>
      <c r="B7" s="12">
        <v>14959</v>
      </c>
      <c r="C7" s="12">
        <v>585567</v>
      </c>
      <c r="D7" s="13">
        <f t="shared" si="0"/>
        <v>2.5546180027221479</v>
      </c>
    </row>
    <row r="8" spans="1:4" x14ac:dyDescent="0.25">
      <c r="A8" s="11" t="s">
        <v>498</v>
      </c>
      <c r="B8" s="12">
        <v>26883</v>
      </c>
      <c r="C8" s="12">
        <v>1047672</v>
      </c>
      <c r="D8" s="13">
        <f t="shared" si="0"/>
        <v>2.5659748470895472</v>
      </c>
    </row>
    <row r="9" spans="1:4" x14ac:dyDescent="0.25">
      <c r="A9" s="2" t="s">
        <v>53</v>
      </c>
      <c r="B9" s="4">
        <v>11711</v>
      </c>
      <c r="C9" s="4">
        <v>429965</v>
      </c>
      <c r="D9" s="7">
        <f t="shared" si="0"/>
        <v>2.7237100694242553</v>
      </c>
    </row>
    <row r="10" spans="1:4" x14ac:dyDescent="0.25">
      <c r="A10" s="2" t="s">
        <v>209</v>
      </c>
      <c r="B10" s="4">
        <v>37119</v>
      </c>
      <c r="C10" s="4">
        <v>1317366</v>
      </c>
      <c r="D10" s="7">
        <f t="shared" si="0"/>
        <v>2.817667982929573</v>
      </c>
    </row>
    <row r="11" spans="1:4" x14ac:dyDescent="0.25">
      <c r="A11" s="2" t="s">
        <v>549</v>
      </c>
      <c r="B11" s="4">
        <v>103623</v>
      </c>
      <c r="C11" s="4">
        <v>3658644</v>
      </c>
      <c r="D11" s="7">
        <f t="shared" si="0"/>
        <v>2.8322788442931315</v>
      </c>
    </row>
    <row r="12" spans="1:4" x14ac:dyDescent="0.25">
      <c r="A12" s="2" t="s">
        <v>36</v>
      </c>
      <c r="B12" s="4">
        <v>44495</v>
      </c>
      <c r="C12" s="4">
        <v>1384164</v>
      </c>
      <c r="D12" s="7">
        <f t="shared" si="0"/>
        <v>3.2145757294655835</v>
      </c>
    </row>
    <row r="13" spans="1:4" x14ac:dyDescent="0.25">
      <c r="A13" s="2" t="s">
        <v>406</v>
      </c>
      <c r="B13" s="4">
        <v>59167</v>
      </c>
      <c r="C13" s="4">
        <v>1829055</v>
      </c>
      <c r="D13" s="7">
        <f t="shared" si="0"/>
        <v>3.2348398489930594</v>
      </c>
    </row>
    <row r="14" spans="1:4" x14ac:dyDescent="0.25">
      <c r="A14" s="2" t="s">
        <v>30</v>
      </c>
      <c r="B14" s="4">
        <v>18395</v>
      </c>
      <c r="C14" s="4">
        <v>534397</v>
      </c>
      <c r="D14" s="7">
        <f t="shared" si="0"/>
        <v>3.4421974674259026</v>
      </c>
    </row>
    <row r="15" spans="1:4" x14ac:dyDescent="0.25">
      <c r="A15" s="2" t="s">
        <v>224</v>
      </c>
      <c r="B15" s="4">
        <v>119961</v>
      </c>
      <c r="C15" s="4">
        <v>3358703</v>
      </c>
      <c r="D15" s="7">
        <f t="shared" si="0"/>
        <v>3.5716465552327787</v>
      </c>
    </row>
    <row r="16" spans="1:4" x14ac:dyDescent="0.25">
      <c r="A16" s="2" t="s">
        <v>609</v>
      </c>
      <c r="B16" s="4">
        <v>40063</v>
      </c>
      <c r="C16" s="4">
        <v>1116674</v>
      </c>
      <c r="D16" s="7">
        <f t="shared" si="0"/>
        <v>3.5877077822175498</v>
      </c>
    </row>
    <row r="17" spans="1:4" x14ac:dyDescent="0.25">
      <c r="A17" s="2" t="s">
        <v>512</v>
      </c>
      <c r="B17" s="4">
        <v>41569</v>
      </c>
      <c r="C17" s="4">
        <v>1152599</v>
      </c>
      <c r="D17" s="7">
        <f t="shared" si="0"/>
        <v>3.6065448607885311</v>
      </c>
    </row>
    <row r="18" spans="1:4" x14ac:dyDescent="0.25">
      <c r="A18" s="2" t="s">
        <v>153</v>
      </c>
      <c r="B18" s="4">
        <v>26516</v>
      </c>
      <c r="C18" s="4">
        <v>703395</v>
      </c>
      <c r="D18" s="7">
        <f t="shared" si="0"/>
        <v>3.7697168731651489</v>
      </c>
    </row>
    <row r="19" spans="1:4" x14ac:dyDescent="0.25">
      <c r="A19" s="2" t="s">
        <v>48</v>
      </c>
      <c r="B19" s="4">
        <v>10969</v>
      </c>
      <c r="C19" s="4">
        <v>286512</v>
      </c>
      <c r="D19" s="7">
        <f t="shared" si="0"/>
        <v>3.8284609370637179</v>
      </c>
    </row>
    <row r="20" spans="1:4" x14ac:dyDescent="0.25">
      <c r="A20" s="2" t="s">
        <v>464</v>
      </c>
      <c r="B20" s="4">
        <v>26567</v>
      </c>
      <c r="C20" s="4">
        <v>690037</v>
      </c>
      <c r="D20" s="7">
        <f t="shared" si="0"/>
        <v>3.8500834013248566</v>
      </c>
    </row>
    <row r="21" spans="1:4" x14ac:dyDescent="0.25">
      <c r="A21" s="2" t="s">
        <v>606</v>
      </c>
      <c r="B21" s="4">
        <v>80976</v>
      </c>
      <c r="C21" s="4">
        <v>2034450</v>
      </c>
      <c r="D21" s="7">
        <f t="shared" si="0"/>
        <v>3.9802403598024036</v>
      </c>
    </row>
    <row r="22" spans="1:4" x14ac:dyDescent="0.25">
      <c r="A22" s="2" t="s">
        <v>101</v>
      </c>
      <c r="B22" s="4">
        <v>56602</v>
      </c>
      <c r="C22" s="4">
        <v>1416835</v>
      </c>
      <c r="D22" s="7">
        <f t="shared" si="0"/>
        <v>3.994960598799437</v>
      </c>
    </row>
    <row r="23" spans="1:4" x14ac:dyDescent="0.25">
      <c r="A23" s="2" t="s">
        <v>604</v>
      </c>
      <c r="B23" s="4">
        <v>326815</v>
      </c>
      <c r="C23" s="4">
        <v>7755937</v>
      </c>
      <c r="D23" s="7">
        <f t="shared" si="0"/>
        <v>4.2137397454363024</v>
      </c>
    </row>
    <row r="24" spans="1:4" x14ac:dyDescent="0.25">
      <c r="A24" s="2" t="s">
        <v>607</v>
      </c>
      <c r="B24" s="4">
        <v>41067</v>
      </c>
      <c r="C24" s="4">
        <v>953229</v>
      </c>
      <c r="D24" s="7">
        <f t="shared" si="0"/>
        <v>4.3081987644102311</v>
      </c>
    </row>
    <row r="25" spans="1:4" x14ac:dyDescent="0.25">
      <c r="A25" s="2" t="s">
        <v>187</v>
      </c>
      <c r="B25" s="4">
        <v>67133</v>
      </c>
      <c r="C25" s="4">
        <v>1509032</v>
      </c>
      <c r="D25" s="7">
        <f t="shared" si="0"/>
        <v>4.4487459510467637</v>
      </c>
    </row>
    <row r="26" spans="1:4" x14ac:dyDescent="0.25">
      <c r="A26" s="2" t="s">
        <v>427</v>
      </c>
      <c r="B26" s="4">
        <v>133596</v>
      </c>
      <c r="C26" s="4">
        <v>2900703</v>
      </c>
      <c r="D26" s="7">
        <f t="shared" si="0"/>
        <v>4.6056421495065161</v>
      </c>
    </row>
    <row r="27" spans="1:4" x14ac:dyDescent="0.25">
      <c r="A27" s="2" t="s">
        <v>603</v>
      </c>
      <c r="B27" s="4">
        <v>245030</v>
      </c>
      <c r="C27" s="4">
        <v>5181861</v>
      </c>
      <c r="D27" s="7">
        <f t="shared" si="0"/>
        <v>4.7286100495555559</v>
      </c>
    </row>
    <row r="28" spans="1:4" x14ac:dyDescent="0.25">
      <c r="A28" s="2" t="s">
        <v>596</v>
      </c>
      <c r="B28" s="4">
        <v>45615</v>
      </c>
      <c r="C28" s="4">
        <v>725920</v>
      </c>
      <c r="D28" s="7">
        <f t="shared" si="0"/>
        <v>6.2837502755124532</v>
      </c>
    </row>
    <row r="29" spans="1:4" x14ac:dyDescent="0.25">
      <c r="A29" s="2" t="s">
        <v>71</v>
      </c>
      <c r="B29" s="4">
        <v>20495</v>
      </c>
      <c r="C29" s="4">
        <v>322618</v>
      </c>
      <c r="D29" s="7">
        <f t="shared" si="0"/>
        <v>6.3527143556776124</v>
      </c>
    </row>
    <row r="30" spans="1:4" x14ac:dyDescent="0.25">
      <c r="A30" s="2" t="s">
        <v>356</v>
      </c>
      <c r="B30" s="4">
        <v>59219</v>
      </c>
      <c r="C30" s="4">
        <v>896757</v>
      </c>
      <c r="D30" s="7">
        <f t="shared" si="0"/>
        <v>6.6036841641604136</v>
      </c>
    </row>
    <row r="31" spans="1:4" x14ac:dyDescent="0.25">
      <c r="A31" s="2" t="s">
        <v>608</v>
      </c>
      <c r="B31" s="4">
        <v>77418</v>
      </c>
      <c r="C31" s="4">
        <v>1163369</v>
      </c>
      <c r="D31" s="7">
        <f t="shared" si="0"/>
        <v>6.6546383821470227</v>
      </c>
    </row>
    <row r="32" spans="1:4" x14ac:dyDescent="0.25">
      <c r="A32" s="2" t="s">
        <v>605</v>
      </c>
      <c r="B32" s="4">
        <v>136907</v>
      </c>
      <c r="C32" s="4">
        <v>1838886</v>
      </c>
      <c r="D32" s="7">
        <f t="shared" si="0"/>
        <v>7.4451053518271388</v>
      </c>
    </row>
    <row r="33" spans="1:4" x14ac:dyDescent="0.25">
      <c r="A33" s="2" t="s">
        <v>161</v>
      </c>
      <c r="B33" s="4">
        <v>190372</v>
      </c>
      <c r="C33" s="4">
        <v>2193319</v>
      </c>
      <c r="D33" s="7">
        <f t="shared" si="0"/>
        <v>8.6796311890791991</v>
      </c>
    </row>
    <row r="34" spans="1:4" x14ac:dyDescent="0.25">
      <c r="A34" s="2" t="s">
        <v>75</v>
      </c>
      <c r="B34" s="4">
        <v>345278</v>
      </c>
      <c r="C34" s="4">
        <v>2202302</v>
      </c>
      <c r="D34" s="7">
        <f t="shared" si="0"/>
        <v>15.678049604459334</v>
      </c>
    </row>
    <row r="35" spans="1:4" x14ac:dyDescent="0.25">
      <c r="A35" s="10" t="s">
        <v>642</v>
      </c>
      <c r="B35" s="9">
        <v>2514588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8A94B-01B4-4A4F-B11F-A736D5D6C165}">
  <dimension ref="A1:D35"/>
  <sheetViews>
    <sheetView view="pageBreakPreview" topLeftCell="A2" zoomScaleNormal="100" zoomScaleSheetLayoutView="100" workbookViewId="0">
      <selection activeCell="AF74" sqref="AF74"/>
    </sheetView>
  </sheetViews>
  <sheetFormatPr baseColWidth="10" defaultRowHeight="15" x14ac:dyDescent="0.25"/>
  <cols>
    <col min="1" max="1" width="21.85546875" customWidth="1"/>
  </cols>
  <sheetData>
    <row r="1" spans="1:4" ht="39.75" customHeight="1" x14ac:dyDescent="0.25">
      <c r="A1" s="14" t="s">
        <v>646</v>
      </c>
      <c r="B1" s="14"/>
      <c r="C1" s="14"/>
      <c r="D1" s="14"/>
    </row>
    <row r="2" spans="1:4" x14ac:dyDescent="0.25">
      <c r="A2" s="5" t="s">
        <v>645</v>
      </c>
      <c r="B2" s="5" t="s">
        <v>11</v>
      </c>
      <c r="C2" s="5" t="s">
        <v>644</v>
      </c>
      <c r="D2" s="5" t="s">
        <v>647</v>
      </c>
    </row>
    <row r="3" spans="1:4" x14ac:dyDescent="0.25">
      <c r="A3" s="11" t="s">
        <v>48</v>
      </c>
      <c r="B3" s="12">
        <v>4805</v>
      </c>
      <c r="C3" s="12">
        <v>286512</v>
      </c>
      <c r="D3" s="13">
        <f t="shared" ref="D3:D34" si="0">B3*100/C3</f>
        <v>1.6770676271848997</v>
      </c>
    </row>
    <row r="4" spans="1:4" x14ac:dyDescent="0.25">
      <c r="A4" s="11" t="s">
        <v>512</v>
      </c>
      <c r="B4" s="12">
        <v>21809</v>
      </c>
      <c r="C4" s="12">
        <v>1152599</v>
      </c>
      <c r="D4" s="13">
        <f t="shared" si="0"/>
        <v>1.892158504388777</v>
      </c>
    </row>
    <row r="5" spans="1:4" x14ac:dyDescent="0.25">
      <c r="A5" s="11" t="s">
        <v>209</v>
      </c>
      <c r="B5" s="12">
        <v>25617</v>
      </c>
      <c r="C5" s="12">
        <v>1317366</v>
      </c>
      <c r="D5" s="13">
        <f t="shared" si="0"/>
        <v>1.9445621034701062</v>
      </c>
    </row>
    <row r="6" spans="1:4" x14ac:dyDescent="0.25">
      <c r="A6" s="11" t="s">
        <v>30</v>
      </c>
      <c r="B6" s="12">
        <v>10783</v>
      </c>
      <c r="C6" s="12">
        <v>534397</v>
      </c>
      <c r="D6" s="13">
        <f t="shared" si="0"/>
        <v>2.0177882735120143</v>
      </c>
    </row>
    <row r="7" spans="1:4" x14ac:dyDescent="0.25">
      <c r="A7" s="11" t="s">
        <v>58</v>
      </c>
      <c r="B7" s="12">
        <v>29214</v>
      </c>
      <c r="C7" s="12">
        <v>1327781</v>
      </c>
      <c r="D7" s="13">
        <f t="shared" si="0"/>
        <v>2.2002122337945789</v>
      </c>
    </row>
    <row r="8" spans="1:4" x14ac:dyDescent="0.25">
      <c r="A8" s="11" t="s">
        <v>53</v>
      </c>
      <c r="B8" s="12">
        <v>9475</v>
      </c>
      <c r="C8" s="12">
        <v>429965</v>
      </c>
      <c r="D8" s="13">
        <f t="shared" si="0"/>
        <v>2.2036677403974743</v>
      </c>
    </row>
    <row r="9" spans="1:4" x14ac:dyDescent="0.25">
      <c r="A9" s="2" t="s">
        <v>609</v>
      </c>
      <c r="B9" s="4">
        <v>25831</v>
      </c>
      <c r="C9" s="4">
        <v>1116674</v>
      </c>
      <c r="D9" s="7">
        <f t="shared" si="0"/>
        <v>2.3132086893757711</v>
      </c>
    </row>
    <row r="10" spans="1:4" x14ac:dyDescent="0.25">
      <c r="A10" s="2" t="s">
        <v>524</v>
      </c>
      <c r="B10" s="4">
        <v>36414</v>
      </c>
      <c r="C10" s="4">
        <v>1573333</v>
      </c>
      <c r="D10" s="7">
        <f t="shared" si="0"/>
        <v>2.3144496428918737</v>
      </c>
    </row>
    <row r="11" spans="1:4" x14ac:dyDescent="0.25">
      <c r="A11" s="2" t="s">
        <v>406</v>
      </c>
      <c r="B11" s="4">
        <v>43338</v>
      </c>
      <c r="C11" s="4">
        <v>1829055</v>
      </c>
      <c r="D11" s="7">
        <f t="shared" si="0"/>
        <v>2.3694202744039954</v>
      </c>
    </row>
    <row r="12" spans="1:4" x14ac:dyDescent="0.25">
      <c r="A12" s="2" t="s">
        <v>607</v>
      </c>
      <c r="B12" s="4">
        <v>23956</v>
      </c>
      <c r="C12" s="4">
        <v>953229</v>
      </c>
      <c r="D12" s="7">
        <f t="shared" si="0"/>
        <v>2.5131421725524508</v>
      </c>
    </row>
    <row r="13" spans="1:4" x14ac:dyDescent="0.25">
      <c r="A13" s="2" t="s">
        <v>596</v>
      </c>
      <c r="B13" s="4">
        <v>18695</v>
      </c>
      <c r="C13" s="4">
        <v>725920</v>
      </c>
      <c r="D13" s="7">
        <f t="shared" si="0"/>
        <v>2.5753526559400486</v>
      </c>
    </row>
    <row r="14" spans="1:4" x14ac:dyDescent="0.25">
      <c r="A14" s="2" t="s">
        <v>549</v>
      </c>
      <c r="B14" s="4">
        <v>96784</v>
      </c>
      <c r="C14" s="4">
        <v>3658644</v>
      </c>
      <c r="D14" s="7">
        <f t="shared" si="0"/>
        <v>2.6453516658084251</v>
      </c>
    </row>
    <row r="15" spans="1:4" x14ac:dyDescent="0.25">
      <c r="A15" s="2" t="s">
        <v>604</v>
      </c>
      <c r="B15" s="4">
        <v>206821</v>
      </c>
      <c r="C15" s="4">
        <v>7755937</v>
      </c>
      <c r="D15" s="7">
        <f t="shared" si="0"/>
        <v>2.6666152651833039</v>
      </c>
    </row>
    <row r="16" spans="1:4" x14ac:dyDescent="0.25">
      <c r="A16" s="2" t="s">
        <v>542</v>
      </c>
      <c r="B16" s="4">
        <v>15858</v>
      </c>
      <c r="C16" s="4">
        <v>585567</v>
      </c>
      <c r="D16" s="7">
        <f t="shared" si="0"/>
        <v>2.708144413875782</v>
      </c>
    </row>
    <row r="17" spans="1:4" x14ac:dyDescent="0.25">
      <c r="A17" s="2" t="s">
        <v>36</v>
      </c>
      <c r="B17" s="4">
        <v>39489</v>
      </c>
      <c r="C17" s="4">
        <v>1384164</v>
      </c>
      <c r="D17" s="7">
        <f t="shared" si="0"/>
        <v>2.8529133830962228</v>
      </c>
    </row>
    <row r="18" spans="1:4" x14ac:dyDescent="0.25">
      <c r="A18" s="2" t="s">
        <v>464</v>
      </c>
      <c r="B18" s="4">
        <v>20328</v>
      </c>
      <c r="C18" s="4">
        <v>690037</v>
      </c>
      <c r="D18" s="7">
        <f t="shared" si="0"/>
        <v>2.9459289864166704</v>
      </c>
    </row>
    <row r="19" spans="1:4" x14ac:dyDescent="0.25">
      <c r="A19" s="2" t="s">
        <v>603</v>
      </c>
      <c r="B19" s="4">
        <v>155145</v>
      </c>
      <c r="C19" s="4">
        <v>5181861</v>
      </c>
      <c r="D19" s="7">
        <f t="shared" si="0"/>
        <v>2.9940015758817151</v>
      </c>
    </row>
    <row r="20" spans="1:4" x14ac:dyDescent="0.25">
      <c r="A20" s="2" t="s">
        <v>101</v>
      </c>
      <c r="B20" s="4">
        <v>42469</v>
      </c>
      <c r="C20" s="4">
        <v>1416835</v>
      </c>
      <c r="D20" s="7">
        <f t="shared" si="0"/>
        <v>2.997455596452657</v>
      </c>
    </row>
    <row r="21" spans="1:4" x14ac:dyDescent="0.25">
      <c r="A21" s="2" t="s">
        <v>75</v>
      </c>
      <c r="B21" s="4">
        <v>68371</v>
      </c>
      <c r="C21" s="4">
        <v>2202302</v>
      </c>
      <c r="D21" s="7">
        <f t="shared" si="0"/>
        <v>3.1045242659726049</v>
      </c>
    </row>
    <row r="22" spans="1:4" x14ac:dyDescent="0.25">
      <c r="A22" s="2" t="s">
        <v>161</v>
      </c>
      <c r="B22" s="4">
        <v>69503</v>
      </c>
      <c r="C22" s="4">
        <v>2193319</v>
      </c>
      <c r="D22" s="7">
        <f t="shared" si="0"/>
        <v>3.1688504955275545</v>
      </c>
    </row>
    <row r="23" spans="1:4" x14ac:dyDescent="0.25">
      <c r="A23" s="2" t="s">
        <v>605</v>
      </c>
      <c r="B23" s="4">
        <v>60067</v>
      </c>
      <c r="C23" s="4">
        <v>1838886</v>
      </c>
      <c r="D23" s="7">
        <f t="shared" si="0"/>
        <v>3.2664885153293897</v>
      </c>
    </row>
    <row r="24" spans="1:4" x14ac:dyDescent="0.25">
      <c r="A24" s="2" t="s">
        <v>608</v>
      </c>
      <c r="B24" s="4">
        <v>39709</v>
      </c>
      <c r="C24" s="4">
        <v>1163369</v>
      </c>
      <c r="D24" s="7">
        <f t="shared" si="0"/>
        <v>3.4132764410947858</v>
      </c>
    </row>
    <row r="25" spans="1:4" x14ac:dyDescent="0.25">
      <c r="A25" s="2" t="s">
        <v>427</v>
      </c>
      <c r="B25" s="4">
        <v>107412</v>
      </c>
      <c r="C25" s="4">
        <v>2900703</v>
      </c>
      <c r="D25" s="7">
        <f t="shared" si="0"/>
        <v>3.7029644193149038</v>
      </c>
    </row>
    <row r="26" spans="1:4" x14ac:dyDescent="0.25">
      <c r="A26" s="2" t="s">
        <v>367</v>
      </c>
      <c r="B26" s="4">
        <v>17211</v>
      </c>
      <c r="C26" s="4">
        <v>462685</v>
      </c>
      <c r="D26" s="7">
        <f t="shared" si="0"/>
        <v>3.7198093735478781</v>
      </c>
    </row>
    <row r="27" spans="1:4" x14ac:dyDescent="0.25">
      <c r="A27" s="2" t="s">
        <v>153</v>
      </c>
      <c r="B27" s="4">
        <v>28638</v>
      </c>
      <c r="C27" s="4">
        <v>703395</v>
      </c>
      <c r="D27" s="7">
        <f t="shared" si="0"/>
        <v>4.0713965837118549</v>
      </c>
    </row>
    <row r="28" spans="1:4" x14ac:dyDescent="0.25">
      <c r="A28" s="2" t="s">
        <v>187</v>
      </c>
      <c r="B28" s="4">
        <v>62892</v>
      </c>
      <c r="C28" s="4">
        <v>1509032</v>
      </c>
      <c r="D28" s="7">
        <f t="shared" si="0"/>
        <v>4.1677048598041662</v>
      </c>
    </row>
    <row r="29" spans="1:4" x14ac:dyDescent="0.25">
      <c r="A29" s="2" t="s">
        <v>485</v>
      </c>
      <c r="B29" s="4">
        <v>52735</v>
      </c>
      <c r="C29" s="4">
        <v>1249122</v>
      </c>
      <c r="D29" s="7">
        <f t="shared" si="0"/>
        <v>4.2217653679944789</v>
      </c>
    </row>
    <row r="30" spans="1:4" x14ac:dyDescent="0.25">
      <c r="A30" s="2" t="s">
        <v>356</v>
      </c>
      <c r="B30" s="4">
        <v>44415</v>
      </c>
      <c r="C30" s="4">
        <v>896757</v>
      </c>
      <c r="D30" s="7">
        <f t="shared" si="0"/>
        <v>4.9528467578173352</v>
      </c>
    </row>
    <row r="31" spans="1:4" x14ac:dyDescent="0.25">
      <c r="A31" s="2" t="s">
        <v>498</v>
      </c>
      <c r="B31" s="4">
        <v>56029</v>
      </c>
      <c r="C31" s="4">
        <v>1047672</v>
      </c>
      <c r="D31" s="7">
        <f t="shared" si="0"/>
        <v>5.3479524125871452</v>
      </c>
    </row>
    <row r="32" spans="1:4" x14ac:dyDescent="0.25">
      <c r="A32" s="2" t="s">
        <v>71</v>
      </c>
      <c r="B32" s="4">
        <v>23569</v>
      </c>
      <c r="C32" s="4">
        <v>322618</v>
      </c>
      <c r="D32" s="7">
        <f t="shared" si="0"/>
        <v>7.3055440180027151</v>
      </c>
    </row>
    <row r="33" spans="1:4" x14ac:dyDescent="0.25">
      <c r="A33" s="2" t="s">
        <v>224</v>
      </c>
      <c r="B33" s="4">
        <v>655954</v>
      </c>
      <c r="C33" s="4">
        <v>3358703</v>
      </c>
      <c r="D33" s="7">
        <f t="shared" si="0"/>
        <v>19.529979280692576</v>
      </c>
    </row>
    <row r="34" spans="1:4" x14ac:dyDescent="0.25">
      <c r="A34" s="2" t="s">
        <v>606</v>
      </c>
      <c r="B34" s="4">
        <v>507981</v>
      </c>
      <c r="C34" s="4">
        <v>2034450</v>
      </c>
      <c r="D34" s="7">
        <f t="shared" si="0"/>
        <v>24.968959669689596</v>
      </c>
    </row>
    <row r="35" spans="1:4" x14ac:dyDescent="0.25">
      <c r="A35" s="10" t="s">
        <v>642</v>
      </c>
      <c r="B35" s="9">
        <v>2621317</v>
      </c>
      <c r="C35" s="9">
        <v>53802889</v>
      </c>
      <c r="D35" s="8"/>
    </row>
  </sheetData>
  <sortState xmlns:xlrd2="http://schemas.microsoft.com/office/spreadsheetml/2017/richdata2" ref="A3:H34">
    <sortCondition ref="D3:D34"/>
  </sortState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E3D11B71CA0604D9C661A1B4ACF92AB" ma:contentTypeVersion="3" ma:contentTypeDescription="Crear nuevo documento." ma:contentTypeScope="" ma:versionID="0eeae86cb8a4d37f05f8ebda5d66b8b8">
  <xsd:schema xmlns:xsd="http://www.w3.org/2001/XMLSchema" xmlns:xs="http://www.w3.org/2001/XMLSchema" xmlns:p="http://schemas.microsoft.com/office/2006/metadata/properties" xmlns:ns2="5e11b2c1-ab8c-42cf-9718-6db1eecc234c" targetNamespace="http://schemas.microsoft.com/office/2006/metadata/properties" ma:root="true" ma:fieldsID="0ed161f5c4ca93deb454cca6e44a883d" ns2:_="">
    <xsd:import namespace="5e11b2c1-ab8c-42cf-9718-6db1eecc23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1b2c1-ab8c-42cf-9718-6db1eecc23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D27781-2E1F-4DC0-A70F-685E5F8C271F}"/>
</file>

<file path=customXml/itemProps2.xml><?xml version="1.0" encoding="utf-8"?>
<ds:datastoreItem xmlns:ds="http://schemas.openxmlformats.org/officeDocument/2006/customXml" ds:itemID="{4411C98C-512F-44AD-B251-B1341DB11F7A}"/>
</file>

<file path=customXml/itemProps3.xml><?xml version="1.0" encoding="utf-8"?>
<ds:datastoreItem xmlns:ds="http://schemas.openxmlformats.org/officeDocument/2006/customXml" ds:itemID="{E8B4C67D-04BD-40E1-AA52-5784E4B485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Tabla original</vt:lpstr>
      <vt:lpstr>Tabla completa</vt:lpstr>
      <vt:lpstr>Anexo</vt:lpstr>
      <vt:lpstr>PAN</vt:lpstr>
      <vt:lpstr>PRI</vt:lpstr>
      <vt:lpstr>PRD</vt:lpstr>
      <vt:lpstr>PT</vt:lpstr>
      <vt:lpstr>PVEM</vt:lpstr>
      <vt:lpstr>Movimiento Ciudadano</vt:lpstr>
      <vt:lpstr>morena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FLORES NAVA EDGAR GABRIEL</dc:creator>
  <cp:lastModifiedBy>HERNANDEZ HERNANDEZ JOSE SERGIO</cp:lastModifiedBy>
  <cp:lastPrinted>2023-11-27T23:56:00Z</cp:lastPrinted>
  <dcterms:created xsi:type="dcterms:W3CDTF">2022-09-06T22:14:52Z</dcterms:created>
  <dcterms:modified xsi:type="dcterms:W3CDTF">2023-11-27T23:56:40Z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0x010100EE3D11B71CA0604D9C661A1B4ACF92AB</vt:lpwstr>
  </property>
  <property fmtid="{D5CDD505-2E9C-101B-9397-08002B2CF9AE}" pid="3" name="Order">
    <vt:r8>80276900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