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14"/>
  <workbookPr/>
  <mc:AlternateContent xmlns:mc="http://schemas.openxmlformats.org/markup-compatibility/2006">
    <mc:Choice Requires="x15">
      <x15ac:absPath xmlns:x15ac="http://schemas.microsoft.com/office/spreadsheetml/2010/11/ac" url="https://inemexico.sharepoint.com/sites/Subdireccinsoc/Documentos compartidos/General/1.04 Procesos Electorales/3. PE 20-21/08. Campaña/06. PP/02. CHIH/5. Impugnaciones/01. SUP-RAP-178-2021/01. SUP-RAP-178-2021/02. Acatamiento/03. Acatamiento/"/>
    </mc:Choice>
  </mc:AlternateContent>
  <xr:revisionPtr revIDLastSave="5" documentId="11_CAD93FA42C576F8CEEC6F0FD32A13ED9CAACB867" xr6:coauthVersionLast="47" xr6:coauthVersionMax="47" xr10:uidLastSave="{B3C15BCB-3CB0-5847-8BF8-35E2FF4FF3F0}"/>
  <bookViews>
    <workbookView xWindow="0" yWindow="500" windowWidth="28800" windowHeight="17500" xr2:uid="{00000000-000D-0000-FFFF-FFFF00000000}"/>
  </bookViews>
  <sheets>
    <sheet name="ANEXO 5.1.1" sheetId="1" r:id="rId1"/>
  </sheets>
  <definedNames>
    <definedName name="_xlnm._FilterDatabase" localSheetId="0" hidden="1">'ANEXO 5.1.1'!$A$1:$R$23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3" i="1" l="1"/>
  <c r="P10" i="1" l="1"/>
  <c r="P11" i="1"/>
  <c r="P12" i="1"/>
  <c r="P13" i="1"/>
  <c r="P14" i="1"/>
  <c r="P15" i="1"/>
  <c r="P16" i="1"/>
  <c r="P17" i="1"/>
  <c r="P18" i="1"/>
  <c r="P19" i="1"/>
  <c r="P20" i="1"/>
  <c r="P21" i="1"/>
  <c r="P22" i="1"/>
  <c r="P9" i="1"/>
</calcChain>
</file>

<file path=xl/sharedStrings.xml><?xml version="1.0" encoding="utf-8"?>
<sst xmlns="http://schemas.openxmlformats.org/spreadsheetml/2006/main" count="186" uniqueCount="109">
  <si>
    <t>UNIDAD TÉCNICA DE FISCALIZACIÓN</t>
  </si>
  <si>
    <t>DIRECCIÓN DE AUDITORÍA DE PARTIDOS POLÍTICOS,  AGRUPACIONES POLÍTICAS Y OTROS</t>
  </si>
  <si>
    <t>AVISOS DE CONTRATACIÓN-OMISOS</t>
  </si>
  <si>
    <t>TOTAL</t>
  </si>
  <si>
    <t>Cons.</t>
  </si>
  <si>
    <t>Cuenta contable</t>
  </si>
  <si>
    <t>Referencia contable</t>
  </si>
  <si>
    <t>Concepto del comprobante</t>
  </si>
  <si>
    <t>Folio fiscal del comprobante</t>
  </si>
  <si>
    <t>Nombre o razón social del proveedor</t>
  </si>
  <si>
    <t>R.F.C. del proveedor</t>
  </si>
  <si>
    <t>Importe</t>
  </si>
  <si>
    <t>ANEXO 5.1.1</t>
  </si>
  <si>
    <t>Nombre del candidato</t>
  </si>
  <si>
    <t>ID Contabilidad</t>
  </si>
  <si>
    <t>GRACIELA ORTIZ GONZALEZ</t>
  </si>
  <si>
    <t>GASTOS DE PROPAGANDA</t>
  </si>
  <si>
    <t>GASTOS DE PROPAGANDA EXHIBIDA EN PAGINAS DE INTERNET</t>
  </si>
  <si>
    <t>GASTOS DE PRODUCCION DE LOS MENSAJES PARA RADIO Y TELEVISION</t>
  </si>
  <si>
    <t>PROPAGANDA EN VIA PUBLICA</t>
  </si>
  <si>
    <t>REGISTRO DEL GASTO DE PROPAGANDA IMPRESA FOLLETOS, LONAS, VINILES, VOLANTES Y BOCETOS</t>
  </si>
  <si>
    <t xml:space="preserve">REGISTRO DE GASTO DE PROPAGANDA EXIBIDOS EN PAGINAS DE INTERNET IF SOLUTIONS SA DE CV </t>
  </si>
  <si>
    <t>REGISTRO DE GASTO IF SOLUTIONS SERVICIO PRODUCCION VIDEO, PAUTADO EN YOUTUBE Y GOOGLE</t>
  </si>
  <si>
    <t xml:space="preserve">REGISTRO DEL GASTO DE PROPAGANDA IMAGEN, PRODUCCION, ENCUENTAS, CONTENIDO, PUBLICIDAD MERK DOCTK ESPECIALISTAS EN PUBLICIDAD SA DE CV </t>
  </si>
  <si>
    <t xml:space="preserve">REGISTRO DE GASTO DE PROPAGANDA EN VIA PUBLICA ANUNCIOS ESPECTACULARES CD CHIHUAHUA </t>
  </si>
  <si>
    <t>REGISTRO DE GASTO DE PROPAGANDA EN VIA PUBLICA ANUNCIOS ESPECTACULARES CD JUAREZ</t>
  </si>
  <si>
    <t xml:space="preserve">REGISTRO DE GASTO ESPECATUCALES CHIHUAHUA COMERCIALIZADORA IMATION SA DE CV </t>
  </si>
  <si>
    <t xml:space="preserve">REGISTRO DE GASTO 22 ESPECTACULARES CD JUAREZ JAIME IVAN GONZALEZ GARCIA </t>
  </si>
  <si>
    <t xml:space="preserve">REGISTRO DE GASTO ESPECTACULARES CAMBIO E INSTALACION DE 8 LONAS EN CD JUAREZ </t>
  </si>
  <si>
    <t xml:space="preserve">GRAFICACH SA DE CV. </t>
  </si>
  <si>
    <t>R.F.C. GRA191111BP7</t>
  </si>
  <si>
    <t>B733</t>
  </si>
  <si>
    <t>B746</t>
  </si>
  <si>
    <t>B748</t>
  </si>
  <si>
    <t>B747</t>
  </si>
  <si>
    <t>IF SOLUTIONS SA DE CV.</t>
  </si>
  <si>
    <t xml:space="preserve"> R.F.C. SO1206229W3</t>
  </si>
  <si>
    <t xml:space="preserve">MERK DOCTK ESPECIALISTAS EN PUBLICIDAD SA DE CV. </t>
  </si>
  <si>
    <t>R.F.C. MDE200727BS4</t>
  </si>
  <si>
    <t>A796</t>
  </si>
  <si>
    <t>4B7AE0C8B13D</t>
  </si>
  <si>
    <t>A797</t>
  </si>
  <si>
    <t>10C55802ADE9</t>
  </si>
  <si>
    <t>9E10D017EA5B</t>
  </si>
  <si>
    <t>COMERCIALIZADORA IMATION SA DE CV. RFC: CIM990312846</t>
  </si>
  <si>
    <t>JAIME IVAN GONZALEZ GARCIA RFC. GOGJ640721BZ1</t>
  </si>
  <si>
    <t xml:space="preserve">COMERCIALIZADORA IMATION SA DE CV. </t>
  </si>
  <si>
    <t>RFC: CIM990312846</t>
  </si>
  <si>
    <t>JAIME IVAN GONZALEZ GARCIA</t>
  </si>
  <si>
    <t xml:space="preserve"> RFC. GOGJ640721BZ1</t>
  </si>
  <si>
    <t>GASTOS OPERATIVOS DE CAMPAÑA</t>
  </si>
  <si>
    <t>REGISTRO DE GASTO POR SERVICIO DE EVENTOS PROVEEDOR ARMANDO ALBERTO PEREZ GRAJEDA</t>
  </si>
  <si>
    <t>ARMANDO ALBERTO PEREZ GRAJEDA.</t>
  </si>
  <si>
    <t xml:space="preserve"> R.F.C. PEGA890408JV8</t>
  </si>
  <si>
    <t xml:space="preserve">MERK DOCTK ESPECIALISTAS EN PUBLICIDAD SA DE CV. 
</t>
  </si>
  <si>
    <t>PN1-DR-4/04-21</t>
  </si>
  <si>
    <t>PN1-DR-15/04-21</t>
  </si>
  <si>
    <t>PN1-DR-1/04-21</t>
  </si>
  <si>
    <t>PN1-DR-12/04-21</t>
  </si>
  <si>
    <t>PN1-DR-13/04-21</t>
  </si>
  <si>
    <t>PN1-DR-19/04-21</t>
  </si>
  <si>
    <t>PN1-DR-14/04-21</t>
  </si>
  <si>
    <t>PN1-DR-2/04-21</t>
  </si>
  <si>
    <t>PN1-DR-3/04-21</t>
  </si>
  <si>
    <t>PN1-DR-23/05-21</t>
  </si>
  <si>
    <t>PN1-DR-25/05-21</t>
  </si>
  <si>
    <t>PN1-DR-26/05-21</t>
  </si>
  <si>
    <t>PN1-DR-9/04-21</t>
  </si>
  <si>
    <t>PN1-DR-5/04-21</t>
  </si>
  <si>
    <t>PARTIDO REVOLUCIONARIO INSTITUCIONAL</t>
  </si>
  <si>
    <t>ESTADO DE CHIHUAHUA</t>
  </si>
  <si>
    <t>INFORME DE CAMPAÑA 2021</t>
  </si>
  <si>
    <t>Coincide con el contenido de los contratos</t>
  </si>
  <si>
    <t>Fecha de contrato</t>
  </si>
  <si>
    <t>Fecha de presentación de los avisos de contratación</t>
  </si>
  <si>
    <t>FAC18150</t>
  </si>
  <si>
    <t>SI</t>
  </si>
  <si>
    <t>Folio del aviso de contratación</t>
  </si>
  <si>
    <t>Folio de modificación</t>
  </si>
  <si>
    <t>FAM18372</t>
  </si>
  <si>
    <t>FAM18373</t>
  </si>
  <si>
    <t>FAC10851</t>
  </si>
  <si>
    <t>FAC07642</t>
  </si>
  <si>
    <t>FAM18377</t>
  </si>
  <si>
    <t>FAC10852</t>
  </si>
  <si>
    <t>FAM18378</t>
  </si>
  <si>
    <t>FAC14941</t>
  </si>
  <si>
    <t>FAM18385</t>
  </si>
  <si>
    <t>FAC07616</t>
  </si>
  <si>
    <t>FAM18387</t>
  </si>
  <si>
    <t>FAC10853</t>
  </si>
  <si>
    <t>FAM18404</t>
  </si>
  <si>
    <t>FAC07671</t>
  </si>
  <si>
    <t>FAM18427</t>
  </si>
  <si>
    <t>FAC18170</t>
  </si>
  <si>
    <t>FAM18431</t>
  </si>
  <si>
    <t>FAC18197</t>
  </si>
  <si>
    <t>FAM18661</t>
  </si>
  <si>
    <t>FAM18380</t>
  </si>
  <si>
    <t>FAM18663</t>
  </si>
  <si>
    <t>FAM18382</t>
  </si>
  <si>
    <t>FAC07634</t>
  </si>
  <si>
    <t>FAC09351</t>
  </si>
  <si>
    <t>Extemporaneo</t>
  </si>
  <si>
    <t>NO</t>
  </si>
  <si>
    <t>Referencia de Dictamen por acatamiento SUP-RAP-178/2021</t>
  </si>
  <si>
    <t>(1)</t>
  </si>
  <si>
    <t>(2)</t>
  </si>
  <si>
    <t>Dias transcurridos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</si>
</sst>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\$#,##0.00;[Red]\-\$#,##0.00"/>
  </numFmts>
  <fonts count="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0"/>
      <color rgb="FFFFFFFF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4" fillId="0" borderId="0"/>
    <xf numFmtId="0" fontId="1" fillId="0" borderId="0"/>
  </cellStyleXfs>
  <cellXfs count="38">
    <xf numFmtId="0" fontId="0" fillId="0" borderId="0" xfId="0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left" vertical="center"/>
    </xf>
    <xf numFmtId="0" fontId="3" fillId="2" borderId="0" xfId="1" applyFont="1" applyFill="1" applyBorder="1" applyAlignment="1">
      <alignment vertical="center" wrapText="1"/>
    </xf>
    <xf numFmtId="0" fontId="3" fillId="2" borderId="0" xfId="1" applyFont="1" applyFill="1" applyAlignment="1">
      <alignment vertical="center" wrapText="1"/>
    </xf>
    <xf numFmtId="0" fontId="3" fillId="2" borderId="0" xfId="4" applyFont="1" applyFill="1" applyAlignment="1">
      <alignment vertical="center" wrapText="1"/>
    </xf>
    <xf numFmtId="0" fontId="1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164" fontId="2" fillId="2" borderId="1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 wrapText="1"/>
    </xf>
    <xf numFmtId="0" fontId="5" fillId="2" borderId="0" xfId="0" applyFont="1" applyFill="1" applyAlignment="1">
      <alignment vertical="center"/>
    </xf>
    <xf numFmtId="0" fontId="7" fillId="3" borderId="1" xfId="1" applyFont="1" applyFill="1" applyBorder="1" applyAlignment="1">
      <alignment horizontal="center" vertical="center" wrapText="1" readingOrder="1"/>
    </xf>
    <xf numFmtId="0" fontId="1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5" fontId="0" fillId="2" borderId="1" xfId="0" applyNumberFormat="1" applyFill="1" applyBorder="1" applyAlignment="1">
      <alignment horizontal="right" vertical="center"/>
    </xf>
    <xf numFmtId="0" fontId="0" fillId="0" borderId="1" xfId="0" applyFont="1" applyBorder="1" applyAlignment="1">
      <alignment horizontal="center" vertical="center" wrapText="1"/>
    </xf>
    <xf numFmtId="0" fontId="0" fillId="2" borderId="0" xfId="0" applyFill="1" applyAlignment="1">
      <alignment horizont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165" fontId="0" fillId="2" borderId="1" xfId="0" applyNumberForma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 vertical="center"/>
    </xf>
  </cellXfs>
  <cellStyles count="5">
    <cellStyle name="Normal" xfId="0" builtinId="0"/>
    <cellStyle name="Normal 16" xfId="1" xr:uid="{00000000-0005-0000-0000-000001000000}"/>
    <cellStyle name="Normal 2" xfId="2" xr:uid="{00000000-0005-0000-0000-000002000000}"/>
    <cellStyle name="Normal 4 2 8" xfId="3" xr:uid="{00000000-0005-0000-0000-000003000000}"/>
    <cellStyle name="Normal 5" xfId="4" xr:uid="{00000000-0005-0000-0000-000004000000}"/>
  </cellStyles>
  <dxfs count="0"/>
  <tableStyles count="0" defaultTableStyle="TableStyleMedium2" defaultPivotStyle="PivotStyleLight16"/>
  <colors>
    <mruColors>
      <color rgb="FFCC0099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1215690</xdr:colOff>
      <xdr:row>6</xdr:row>
      <xdr:rowOff>13389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07003EB-D77A-4846-80AA-72F57B74C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48150" cy="11563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6"/>
  <sheetViews>
    <sheetView tabSelected="1" zoomScale="80" zoomScaleNormal="80" workbookViewId="0">
      <selection activeCell="N14" sqref="N14"/>
    </sheetView>
  </sheetViews>
  <sheetFormatPr baseColWidth="10" defaultColWidth="9.1640625" defaultRowHeight="13" x14ac:dyDescent="0.15"/>
  <cols>
    <col min="1" max="1" width="9.33203125" style="1" customWidth="1"/>
    <col min="2" max="2" width="19.5" style="1" customWidth="1"/>
    <col min="3" max="3" width="26.33203125" style="1" customWidth="1"/>
    <col min="4" max="4" width="26.5" style="1" customWidth="1"/>
    <col min="5" max="5" width="14.33203125" style="3" customWidth="1"/>
    <col min="6" max="6" width="32.5" style="3" customWidth="1"/>
    <col min="7" max="7" width="24.6640625" style="3" customWidth="1"/>
    <col min="8" max="8" width="42.5" style="3" bestFit="1" customWidth="1"/>
    <col min="9" max="9" width="21.5" style="3" bestFit="1" customWidth="1"/>
    <col min="10" max="15" width="14.5" style="1" customWidth="1"/>
    <col min="16" max="16" width="21.1640625" style="1" customWidth="1"/>
    <col min="17" max="18" width="14.5" style="1" customWidth="1"/>
    <col min="19" max="16384" width="9.1640625" style="2"/>
  </cols>
  <sheetData>
    <row r="1" spans="1:18" ht="15" customHeight="1" x14ac:dyDescent="0.15">
      <c r="A1" s="4"/>
      <c r="B1" s="4"/>
      <c r="C1" s="14" t="s">
        <v>0</v>
      </c>
      <c r="D1" s="14"/>
      <c r="H1" s="14"/>
      <c r="I1" s="14"/>
      <c r="J1" s="4"/>
      <c r="K1" s="4"/>
      <c r="L1" s="4"/>
      <c r="M1" s="4"/>
      <c r="N1" s="4"/>
      <c r="O1" s="4"/>
      <c r="P1" s="4"/>
      <c r="Q1" s="4"/>
      <c r="R1" s="4"/>
    </row>
    <row r="2" spans="1:18" ht="15" customHeight="1" x14ac:dyDescent="0.15">
      <c r="A2" s="5"/>
      <c r="B2" s="5"/>
      <c r="C2" s="14" t="s">
        <v>1</v>
      </c>
      <c r="D2" s="14"/>
      <c r="H2" s="14"/>
      <c r="I2" s="14"/>
      <c r="J2" s="5"/>
      <c r="K2" s="5"/>
      <c r="L2" s="5"/>
      <c r="M2" s="5"/>
      <c r="N2" s="5"/>
      <c r="O2" s="5"/>
      <c r="P2" s="5"/>
      <c r="Q2" s="5"/>
      <c r="R2" s="5"/>
    </row>
    <row r="3" spans="1:18" ht="15" customHeight="1" x14ac:dyDescent="0.15">
      <c r="A3" s="5"/>
      <c r="B3" s="5"/>
      <c r="C3" s="15" t="s">
        <v>71</v>
      </c>
      <c r="D3" s="15"/>
      <c r="H3" s="15"/>
      <c r="I3" s="15"/>
      <c r="J3" s="5"/>
      <c r="K3" s="5"/>
      <c r="L3" s="5"/>
      <c r="M3" s="5"/>
      <c r="N3" s="5"/>
      <c r="O3" s="5"/>
      <c r="P3" s="5"/>
      <c r="Q3" s="5"/>
      <c r="R3" s="5"/>
    </row>
    <row r="4" spans="1:18" ht="15" customHeight="1" x14ac:dyDescent="0.15">
      <c r="A4" s="5"/>
      <c r="B4" s="5"/>
      <c r="C4" s="30" t="s">
        <v>69</v>
      </c>
      <c r="D4" s="16"/>
      <c r="H4" s="16"/>
      <c r="I4" s="16"/>
      <c r="J4" s="5"/>
      <c r="K4" s="5"/>
      <c r="L4" s="5"/>
      <c r="M4" s="5"/>
      <c r="N4" s="5"/>
      <c r="O4" s="5"/>
      <c r="P4" s="5"/>
      <c r="Q4" s="5"/>
      <c r="R4" s="5"/>
    </row>
    <row r="5" spans="1:18" ht="15" customHeight="1" x14ac:dyDescent="0.15">
      <c r="A5" s="6"/>
      <c r="B5" s="6"/>
      <c r="C5" s="30" t="s">
        <v>70</v>
      </c>
      <c r="D5" s="16"/>
      <c r="H5" s="16"/>
      <c r="I5" s="16"/>
      <c r="J5" s="6"/>
      <c r="K5" s="6"/>
      <c r="L5" s="6"/>
      <c r="M5" s="6"/>
      <c r="N5" s="6"/>
      <c r="O5" s="6"/>
      <c r="P5" s="6"/>
      <c r="Q5" s="6"/>
      <c r="R5" s="6"/>
    </row>
    <row r="6" spans="1:18" ht="15" customHeight="1" x14ac:dyDescent="0.15">
      <c r="A6" s="6"/>
      <c r="B6" s="6"/>
      <c r="C6" s="17" t="s">
        <v>2</v>
      </c>
      <c r="D6" s="17"/>
      <c r="H6" s="17"/>
      <c r="I6" s="17"/>
      <c r="J6" s="6"/>
      <c r="K6" s="6"/>
      <c r="L6" s="6"/>
      <c r="M6" s="6"/>
      <c r="N6" s="6"/>
      <c r="O6" s="6"/>
      <c r="P6" s="6"/>
      <c r="Q6" s="6"/>
      <c r="R6" s="6"/>
    </row>
    <row r="7" spans="1:18" ht="17.25" customHeight="1" x14ac:dyDescent="0.15">
      <c r="C7" s="17" t="s">
        <v>12</v>
      </c>
      <c r="D7" s="17"/>
      <c r="H7" s="13"/>
      <c r="I7" s="13"/>
    </row>
    <row r="8" spans="1:18" s="7" customFormat="1" ht="70" x14ac:dyDescent="0.15">
      <c r="A8" s="9" t="s">
        <v>4</v>
      </c>
      <c r="B8" s="18" t="s">
        <v>14</v>
      </c>
      <c r="C8" s="9" t="s">
        <v>5</v>
      </c>
      <c r="D8" s="9" t="s">
        <v>13</v>
      </c>
      <c r="E8" s="9" t="s">
        <v>6</v>
      </c>
      <c r="F8" s="9" t="s">
        <v>7</v>
      </c>
      <c r="G8" s="9" t="s">
        <v>8</v>
      </c>
      <c r="H8" s="9" t="s">
        <v>9</v>
      </c>
      <c r="I8" s="9" t="s">
        <v>10</v>
      </c>
      <c r="J8" s="9" t="s">
        <v>11</v>
      </c>
      <c r="K8" s="9" t="s">
        <v>77</v>
      </c>
      <c r="L8" s="9" t="s">
        <v>78</v>
      </c>
      <c r="M8" s="9" t="s">
        <v>74</v>
      </c>
      <c r="N8" s="9" t="s">
        <v>73</v>
      </c>
      <c r="O8" s="9" t="s">
        <v>103</v>
      </c>
      <c r="P8" s="9" t="s">
        <v>108</v>
      </c>
      <c r="Q8" s="9" t="s">
        <v>72</v>
      </c>
      <c r="R8" s="9" t="s">
        <v>105</v>
      </c>
    </row>
    <row r="9" spans="1:18" s="7" customFormat="1" ht="56" x14ac:dyDescent="0.15">
      <c r="A9" s="8">
        <v>1</v>
      </c>
      <c r="B9" s="8">
        <v>75435</v>
      </c>
      <c r="C9" s="20" t="s">
        <v>16</v>
      </c>
      <c r="D9" s="19" t="s">
        <v>15</v>
      </c>
      <c r="E9" s="8" t="s">
        <v>55</v>
      </c>
      <c r="F9" s="21" t="s">
        <v>20</v>
      </c>
      <c r="G9" s="22">
        <v>448</v>
      </c>
      <c r="H9" s="24" t="s">
        <v>29</v>
      </c>
      <c r="I9" s="8" t="s">
        <v>30</v>
      </c>
      <c r="J9" s="25">
        <v>282020</v>
      </c>
      <c r="K9" s="31" t="s">
        <v>97</v>
      </c>
      <c r="L9" s="31" t="s">
        <v>98</v>
      </c>
      <c r="M9" s="33">
        <v>44322</v>
      </c>
      <c r="N9" s="33">
        <v>44320</v>
      </c>
      <c r="O9" s="33" t="s">
        <v>104</v>
      </c>
      <c r="P9" s="36">
        <f>+M9-N9</f>
        <v>2</v>
      </c>
      <c r="Q9" s="31" t="s">
        <v>76</v>
      </c>
      <c r="R9" s="35" t="s">
        <v>106</v>
      </c>
    </row>
    <row r="10" spans="1:18" s="7" customFormat="1" ht="56" x14ac:dyDescent="0.15">
      <c r="A10" s="8">
        <v>2</v>
      </c>
      <c r="B10" s="8">
        <v>75435</v>
      </c>
      <c r="C10" s="20" t="s">
        <v>16</v>
      </c>
      <c r="D10" s="19" t="s">
        <v>15</v>
      </c>
      <c r="E10" s="8" t="s">
        <v>56</v>
      </c>
      <c r="F10" s="20" t="s">
        <v>20</v>
      </c>
      <c r="G10" s="23">
        <v>449</v>
      </c>
      <c r="H10" s="19" t="s">
        <v>29</v>
      </c>
      <c r="I10" s="8" t="s">
        <v>30</v>
      </c>
      <c r="J10" s="25">
        <v>372267</v>
      </c>
      <c r="K10" s="31" t="s">
        <v>99</v>
      </c>
      <c r="L10" s="31" t="s">
        <v>100</v>
      </c>
      <c r="M10" s="33">
        <v>44322</v>
      </c>
      <c r="N10" s="33">
        <v>44302</v>
      </c>
      <c r="O10" s="33" t="s">
        <v>76</v>
      </c>
      <c r="P10" s="36">
        <f t="shared" ref="P10:P22" si="0">+M10-N10</f>
        <v>20</v>
      </c>
      <c r="Q10" s="31" t="s">
        <v>76</v>
      </c>
      <c r="R10" s="35" t="s">
        <v>107</v>
      </c>
    </row>
    <row r="11" spans="1:18" s="7" customFormat="1" ht="56" x14ac:dyDescent="0.15">
      <c r="A11" s="8">
        <v>3</v>
      </c>
      <c r="B11" s="8">
        <v>75435</v>
      </c>
      <c r="C11" s="20" t="s">
        <v>17</v>
      </c>
      <c r="D11" s="19" t="s">
        <v>15</v>
      </c>
      <c r="E11" s="8" t="s">
        <v>57</v>
      </c>
      <c r="F11" s="20" t="s">
        <v>21</v>
      </c>
      <c r="G11" s="23" t="s">
        <v>31</v>
      </c>
      <c r="H11" s="19" t="s">
        <v>35</v>
      </c>
      <c r="I11" s="8" t="s">
        <v>36</v>
      </c>
      <c r="J11" s="25">
        <v>335000</v>
      </c>
      <c r="K11" s="31" t="s">
        <v>79</v>
      </c>
      <c r="L11" s="31" t="s">
        <v>82</v>
      </c>
      <c r="M11" s="33">
        <v>44293</v>
      </c>
      <c r="N11" s="33">
        <v>44290</v>
      </c>
      <c r="O11" s="33" t="s">
        <v>104</v>
      </c>
      <c r="P11" s="36">
        <f t="shared" si="0"/>
        <v>3</v>
      </c>
      <c r="Q11" s="31" t="s">
        <v>76</v>
      </c>
      <c r="R11" s="35" t="s">
        <v>106</v>
      </c>
    </row>
    <row r="12" spans="1:18" s="7" customFormat="1" ht="56" x14ac:dyDescent="0.15">
      <c r="A12" s="8">
        <v>4</v>
      </c>
      <c r="B12" s="8">
        <v>75435</v>
      </c>
      <c r="C12" s="20" t="s">
        <v>17</v>
      </c>
      <c r="D12" s="19" t="s">
        <v>15</v>
      </c>
      <c r="E12" s="8" t="s">
        <v>58</v>
      </c>
      <c r="F12" s="20" t="s">
        <v>21</v>
      </c>
      <c r="G12" s="23" t="s">
        <v>32</v>
      </c>
      <c r="H12" s="19" t="s">
        <v>35</v>
      </c>
      <c r="I12" s="8" t="s">
        <v>36</v>
      </c>
      <c r="J12" s="25">
        <v>750000</v>
      </c>
      <c r="K12" s="31" t="s">
        <v>80</v>
      </c>
      <c r="L12" s="31" t="s">
        <v>81</v>
      </c>
      <c r="M12" s="33">
        <v>44305</v>
      </c>
      <c r="N12" s="33">
        <v>44302</v>
      </c>
      <c r="O12" s="33" t="s">
        <v>104</v>
      </c>
      <c r="P12" s="36">
        <f t="shared" si="0"/>
        <v>3</v>
      </c>
      <c r="Q12" s="31" t="s">
        <v>76</v>
      </c>
      <c r="R12" s="35" t="s">
        <v>106</v>
      </c>
    </row>
    <row r="13" spans="1:18" s="7" customFormat="1" ht="56" x14ac:dyDescent="0.15">
      <c r="A13" s="8">
        <v>5</v>
      </c>
      <c r="B13" s="8">
        <v>75435</v>
      </c>
      <c r="C13" s="20" t="s">
        <v>17</v>
      </c>
      <c r="D13" s="19" t="s">
        <v>15</v>
      </c>
      <c r="E13" s="8" t="s">
        <v>59</v>
      </c>
      <c r="F13" s="20" t="s">
        <v>21</v>
      </c>
      <c r="G13" s="23" t="s">
        <v>33</v>
      </c>
      <c r="H13" s="19" t="s">
        <v>35</v>
      </c>
      <c r="I13" s="8" t="s">
        <v>36</v>
      </c>
      <c r="J13" s="25">
        <v>506000</v>
      </c>
      <c r="K13" s="31" t="s">
        <v>83</v>
      </c>
      <c r="L13" s="31" t="s">
        <v>84</v>
      </c>
      <c r="M13" s="33">
        <v>44305</v>
      </c>
      <c r="N13" s="33">
        <v>44302</v>
      </c>
      <c r="O13" s="33" t="s">
        <v>104</v>
      </c>
      <c r="P13" s="36">
        <f t="shared" si="0"/>
        <v>3</v>
      </c>
      <c r="Q13" s="31" t="s">
        <v>76</v>
      </c>
      <c r="R13" s="35" t="s">
        <v>106</v>
      </c>
    </row>
    <row r="14" spans="1:18" s="7" customFormat="1" ht="42" x14ac:dyDescent="0.15">
      <c r="A14" s="8">
        <v>6</v>
      </c>
      <c r="B14" s="8">
        <v>75435</v>
      </c>
      <c r="C14" s="20" t="s">
        <v>17</v>
      </c>
      <c r="D14" s="19" t="s">
        <v>15</v>
      </c>
      <c r="E14" s="8" t="s">
        <v>60</v>
      </c>
      <c r="F14" s="20" t="s">
        <v>22</v>
      </c>
      <c r="G14" s="23" t="s">
        <v>34</v>
      </c>
      <c r="H14" s="19" t="s">
        <v>35</v>
      </c>
      <c r="I14" s="8" t="s">
        <v>36</v>
      </c>
      <c r="J14" s="25">
        <v>70000</v>
      </c>
      <c r="K14" s="31" t="s">
        <v>85</v>
      </c>
      <c r="L14" s="31" t="s">
        <v>86</v>
      </c>
      <c r="M14" s="33">
        <v>44315</v>
      </c>
      <c r="N14" s="33">
        <v>44312</v>
      </c>
      <c r="O14" s="33" t="s">
        <v>104</v>
      </c>
      <c r="P14" s="36">
        <f t="shared" si="0"/>
        <v>3</v>
      </c>
      <c r="Q14" s="31" t="s">
        <v>76</v>
      </c>
      <c r="R14" s="35" t="s">
        <v>106</v>
      </c>
    </row>
    <row r="15" spans="1:18" s="7" customFormat="1" ht="84" x14ac:dyDescent="0.15">
      <c r="A15" s="8">
        <v>7</v>
      </c>
      <c r="B15" s="8">
        <v>75435</v>
      </c>
      <c r="C15" s="20" t="s">
        <v>18</v>
      </c>
      <c r="D15" s="19" t="s">
        <v>15</v>
      </c>
      <c r="E15" s="8" t="s">
        <v>61</v>
      </c>
      <c r="F15" s="20" t="s">
        <v>23</v>
      </c>
      <c r="G15" s="8">
        <v>207</v>
      </c>
      <c r="H15" s="19" t="s">
        <v>37</v>
      </c>
      <c r="I15" s="8" t="s">
        <v>38</v>
      </c>
      <c r="J15" s="10">
        <v>450000</v>
      </c>
      <c r="K15" s="32" t="s">
        <v>89</v>
      </c>
      <c r="L15" s="32" t="s">
        <v>90</v>
      </c>
      <c r="M15" s="33">
        <v>44305</v>
      </c>
      <c r="N15" s="33">
        <v>44302</v>
      </c>
      <c r="O15" s="33" t="s">
        <v>104</v>
      </c>
      <c r="P15" s="36">
        <f t="shared" si="0"/>
        <v>3</v>
      </c>
      <c r="Q15" s="31" t="s">
        <v>76</v>
      </c>
      <c r="R15" s="35" t="s">
        <v>106</v>
      </c>
    </row>
    <row r="16" spans="1:18" s="7" customFormat="1" ht="56" x14ac:dyDescent="0.15">
      <c r="A16" s="8">
        <v>8</v>
      </c>
      <c r="B16" s="8">
        <v>75435</v>
      </c>
      <c r="C16" s="20" t="s">
        <v>19</v>
      </c>
      <c r="D16" s="19" t="s">
        <v>15</v>
      </c>
      <c r="E16" s="8" t="s">
        <v>62</v>
      </c>
      <c r="F16" s="20" t="s">
        <v>24</v>
      </c>
      <c r="G16" s="23" t="s">
        <v>39</v>
      </c>
      <c r="H16" s="19" t="s">
        <v>46</v>
      </c>
      <c r="I16" s="8" t="s">
        <v>47</v>
      </c>
      <c r="J16" s="25">
        <v>150684</v>
      </c>
      <c r="K16" s="31" t="s">
        <v>101</v>
      </c>
      <c r="L16" s="31"/>
      <c r="M16" s="33">
        <v>44293</v>
      </c>
      <c r="N16" s="33">
        <v>44290</v>
      </c>
      <c r="O16" s="33" t="s">
        <v>104</v>
      </c>
      <c r="P16" s="36">
        <f t="shared" si="0"/>
        <v>3</v>
      </c>
      <c r="Q16" s="31" t="s">
        <v>76</v>
      </c>
      <c r="R16" s="35" t="s">
        <v>106</v>
      </c>
    </row>
    <row r="17" spans="1:18" s="7" customFormat="1" ht="56" x14ac:dyDescent="0.15">
      <c r="A17" s="8">
        <v>9</v>
      </c>
      <c r="B17" s="8">
        <v>75435</v>
      </c>
      <c r="C17" s="20" t="s">
        <v>19</v>
      </c>
      <c r="D17" s="19" t="s">
        <v>15</v>
      </c>
      <c r="E17" s="8" t="s">
        <v>63</v>
      </c>
      <c r="F17" s="20" t="s">
        <v>25</v>
      </c>
      <c r="G17" s="23" t="s">
        <v>40</v>
      </c>
      <c r="H17" s="19" t="s">
        <v>48</v>
      </c>
      <c r="I17" s="8" t="s">
        <v>49</v>
      </c>
      <c r="J17" s="25">
        <v>139320</v>
      </c>
      <c r="K17" s="31" t="s">
        <v>91</v>
      </c>
      <c r="L17" s="31" t="s">
        <v>92</v>
      </c>
      <c r="M17" s="33">
        <v>44293</v>
      </c>
      <c r="N17" s="33">
        <v>44290</v>
      </c>
      <c r="O17" s="33" t="s">
        <v>104</v>
      </c>
      <c r="P17" s="36">
        <f t="shared" si="0"/>
        <v>3</v>
      </c>
      <c r="Q17" s="31" t="s">
        <v>76</v>
      </c>
      <c r="R17" s="35" t="s">
        <v>106</v>
      </c>
    </row>
    <row r="18" spans="1:18" s="7" customFormat="1" ht="56" x14ac:dyDescent="0.15">
      <c r="A18" s="8">
        <v>10</v>
      </c>
      <c r="B18" s="8">
        <v>75435</v>
      </c>
      <c r="C18" s="20" t="s">
        <v>19</v>
      </c>
      <c r="D18" s="19" t="s">
        <v>15</v>
      </c>
      <c r="E18" s="8" t="s">
        <v>64</v>
      </c>
      <c r="F18" s="20" t="s">
        <v>26</v>
      </c>
      <c r="G18" s="23" t="s">
        <v>41</v>
      </c>
      <c r="H18" s="23" t="s">
        <v>44</v>
      </c>
      <c r="I18" s="8" t="s">
        <v>47</v>
      </c>
      <c r="J18" s="25">
        <v>121800</v>
      </c>
      <c r="K18" s="31" t="s">
        <v>75</v>
      </c>
      <c r="L18" s="31"/>
      <c r="M18" s="33">
        <v>44321</v>
      </c>
      <c r="N18" s="33">
        <v>44317</v>
      </c>
      <c r="O18" s="33" t="s">
        <v>76</v>
      </c>
      <c r="P18" s="36">
        <f t="shared" si="0"/>
        <v>4</v>
      </c>
      <c r="Q18" s="31" t="s">
        <v>76</v>
      </c>
      <c r="R18" s="35" t="s">
        <v>107</v>
      </c>
    </row>
    <row r="19" spans="1:18" s="7" customFormat="1" ht="42" x14ac:dyDescent="0.15">
      <c r="A19" s="8">
        <v>11</v>
      </c>
      <c r="B19" s="8">
        <v>75435</v>
      </c>
      <c r="C19" s="20" t="s">
        <v>19</v>
      </c>
      <c r="D19" s="19" t="s">
        <v>15</v>
      </c>
      <c r="E19" s="8" t="s">
        <v>65</v>
      </c>
      <c r="F19" s="20" t="s">
        <v>27</v>
      </c>
      <c r="G19" s="34" t="s">
        <v>42</v>
      </c>
      <c r="H19" s="23" t="s">
        <v>45</v>
      </c>
      <c r="I19" s="8" t="s">
        <v>49</v>
      </c>
      <c r="J19" s="25">
        <v>173880</v>
      </c>
      <c r="K19" s="31" t="s">
        <v>93</v>
      </c>
      <c r="L19" s="31" t="s">
        <v>94</v>
      </c>
      <c r="M19" s="33">
        <v>44321</v>
      </c>
      <c r="N19" s="33">
        <v>44317</v>
      </c>
      <c r="O19" s="33" t="s">
        <v>76</v>
      </c>
      <c r="P19" s="36">
        <f t="shared" si="0"/>
        <v>4</v>
      </c>
      <c r="Q19" s="31" t="s">
        <v>76</v>
      </c>
      <c r="R19" s="35" t="s">
        <v>107</v>
      </c>
    </row>
    <row r="20" spans="1:18" s="7" customFormat="1" ht="56" x14ac:dyDescent="0.15">
      <c r="A20" s="8">
        <v>12</v>
      </c>
      <c r="B20" s="8">
        <v>75435</v>
      </c>
      <c r="C20" s="20" t="s">
        <v>19</v>
      </c>
      <c r="D20" s="19" t="s">
        <v>15</v>
      </c>
      <c r="E20" s="8" t="s">
        <v>66</v>
      </c>
      <c r="F20" s="20" t="s">
        <v>28</v>
      </c>
      <c r="G20" s="34" t="s">
        <v>43</v>
      </c>
      <c r="H20" s="23" t="s">
        <v>45</v>
      </c>
      <c r="I20" s="8" t="s">
        <v>49</v>
      </c>
      <c r="J20" s="25">
        <v>69120</v>
      </c>
      <c r="K20" s="31" t="s">
        <v>95</v>
      </c>
      <c r="L20" s="31" t="s">
        <v>96</v>
      </c>
      <c r="M20" s="33">
        <v>44322</v>
      </c>
      <c r="N20" s="33">
        <v>44317</v>
      </c>
      <c r="O20" s="33" t="s">
        <v>76</v>
      </c>
      <c r="P20" s="36">
        <f t="shared" si="0"/>
        <v>5</v>
      </c>
      <c r="Q20" s="31" t="s">
        <v>76</v>
      </c>
      <c r="R20" s="35" t="s">
        <v>107</v>
      </c>
    </row>
    <row r="21" spans="1:18" s="7" customFormat="1" ht="56" x14ac:dyDescent="0.15">
      <c r="A21" s="8">
        <v>13</v>
      </c>
      <c r="B21" s="8">
        <v>75435</v>
      </c>
      <c r="C21" s="26" t="s">
        <v>50</v>
      </c>
      <c r="D21" s="19" t="s">
        <v>15</v>
      </c>
      <c r="E21" s="24" t="s">
        <v>67</v>
      </c>
      <c r="F21" s="23" t="s">
        <v>51</v>
      </c>
      <c r="G21" s="28">
        <v>504465028</v>
      </c>
      <c r="H21" s="24" t="s">
        <v>52</v>
      </c>
      <c r="I21" s="8" t="s">
        <v>53</v>
      </c>
      <c r="J21" s="25">
        <v>386280</v>
      </c>
      <c r="K21" s="31" t="s">
        <v>102</v>
      </c>
      <c r="M21" s="33">
        <v>44299</v>
      </c>
      <c r="N21" s="33">
        <v>44296</v>
      </c>
      <c r="O21" s="33" t="s">
        <v>104</v>
      </c>
      <c r="P21" s="36">
        <f t="shared" si="0"/>
        <v>3</v>
      </c>
      <c r="Q21" s="31" t="s">
        <v>76</v>
      </c>
      <c r="R21" s="35" t="s">
        <v>106</v>
      </c>
    </row>
    <row r="22" spans="1:18" s="7" customFormat="1" ht="84" x14ac:dyDescent="0.15">
      <c r="A22" s="8">
        <v>14</v>
      </c>
      <c r="B22" s="8">
        <v>75435</v>
      </c>
      <c r="C22" s="26" t="s">
        <v>50</v>
      </c>
      <c r="D22" s="19" t="s">
        <v>15</v>
      </c>
      <c r="E22" s="24" t="s">
        <v>68</v>
      </c>
      <c r="F22" s="27" t="s">
        <v>23</v>
      </c>
      <c r="G22" s="22">
        <v>205</v>
      </c>
      <c r="H22" s="29" t="s">
        <v>54</v>
      </c>
      <c r="I22" s="8" t="s">
        <v>38</v>
      </c>
      <c r="J22" s="25">
        <v>250000</v>
      </c>
      <c r="K22" s="31" t="s">
        <v>87</v>
      </c>
      <c r="L22" s="31" t="s">
        <v>88</v>
      </c>
      <c r="M22" s="33">
        <v>44293</v>
      </c>
      <c r="N22" s="33">
        <v>44290</v>
      </c>
      <c r="O22" s="33" t="s">
        <v>104</v>
      </c>
      <c r="P22" s="36">
        <f t="shared" si="0"/>
        <v>3</v>
      </c>
      <c r="Q22" s="31" t="s">
        <v>76</v>
      </c>
      <c r="R22" s="35" t="s">
        <v>106</v>
      </c>
    </row>
    <row r="23" spans="1:18" s="7" customFormat="1" x14ac:dyDescent="0.15">
      <c r="A23" s="37" t="s">
        <v>3</v>
      </c>
      <c r="B23" s="37"/>
      <c r="C23" s="37"/>
      <c r="D23" s="37"/>
      <c r="E23" s="37"/>
      <c r="F23" s="37"/>
      <c r="G23" s="37"/>
      <c r="H23" s="37"/>
      <c r="I23" s="12"/>
      <c r="J23" s="11">
        <f>SUM(J9:J22)</f>
        <v>4056371</v>
      </c>
      <c r="K23" s="11"/>
      <c r="L23" s="11"/>
      <c r="M23" s="11"/>
      <c r="N23" s="11"/>
      <c r="O23" s="11"/>
      <c r="P23" s="11"/>
      <c r="Q23" s="11"/>
      <c r="R23" s="11"/>
    </row>
    <row r="26" spans="1:18" ht="14" x14ac:dyDescent="0.15"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</sheetData>
  <autoFilter ref="A1:R23" xr:uid="{00000000-0009-0000-0000-000000000000}"/>
  <mergeCells count="1">
    <mergeCell ref="A23:H23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  <MediaLengthInSeconds xmlns="8175d881-c252-4cc7-85ac-127631b324f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3" ma:contentTypeDescription="Crear nuevo documento." ma:contentTypeScope="" ma:versionID="f26d9bf56203a074f4e032bae72c8852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448190b95aabae84813113fa1c340a8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D5B0E34-9D38-4296-AFAE-38FDE354353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3503C1-4463-4615-BBC2-65B1C5929103}">
  <ds:schemaRefs>
    <ds:schemaRef ds:uri="e9c0008b-392d-415d-9cd8-880c326eb29f"/>
    <ds:schemaRef ds:uri="http://purl.org/dc/dcmitype/"/>
    <ds:schemaRef ds:uri="http://schemas.microsoft.com/office/2006/documentManagement/types"/>
    <ds:schemaRef ds:uri="49a1f6b0-2a73-4b60-b40f-91d1643b1e69"/>
    <ds:schemaRef ds:uri="http://www.w3.org/XML/1998/namespace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CAC516D-7FFC-404B-BA27-BCC42758DA4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5.1.1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ESPINOZA DE LOS MONTEROS ESPINOZA JESUS ALBERTO</dc:creator>
  <cp:lastModifiedBy>PEREZ PORTILLO SOCRATES</cp:lastModifiedBy>
  <dcterms:created xsi:type="dcterms:W3CDTF">2019-05-30T21:38:01Z</dcterms:created>
  <dcterms:modified xsi:type="dcterms:W3CDTF">2021-12-04T03:54:04Z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30324300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_SourceUrl">
    <vt:lpwstr/>
  </property>
  <property fmtid="{D5CDD505-2E9C-101B-9397-08002B2CF9AE}" pid="9" name="_SharedFileIndex">
    <vt:lpwstr/>
  </property>
  <property fmtid="{D5CDD505-2E9C-101B-9397-08002B2CF9AE}" pid="10" name="ComplianceAssetId">
    <vt:lpwstr/>
  </property>
  <property fmtid="{D5CDD505-2E9C-101B-9397-08002B2CF9AE}" pid="11" name="TemplateUrl">
    <vt:lpwstr/>
  </property>
</Properties>
</file>