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riel_bastida_ine_mx/Documents/Documentos/Acatamiento PRD IA 2019/"/>
    </mc:Choice>
  </mc:AlternateContent>
  <bookViews>
    <workbookView xWindow="-120" yWindow="-120" windowWidth="20736" windowHeight="11160"/>
  </bookViews>
  <sheets>
    <sheet name="Anexo 18" sheetId="15" r:id="rId1"/>
    <sheet name="Anexo 18 AE" sheetId="18" r:id="rId2"/>
    <sheet name="IA Anexo lX a" sheetId="16" state="hidden" r:id="rId3"/>
  </sheets>
  <externalReferences>
    <externalReference r:id="rId4"/>
  </externalReferences>
  <definedNames>
    <definedName name="_xlnm._FilterDatabase" localSheetId="0" hidden="1">'Anexo 18'!$A$8:$W$9</definedName>
    <definedName name="_xlnm._FilterDatabase" localSheetId="1" hidden="1">'Anexo 18 AE'!$A$8:$H$9</definedName>
    <definedName name="_xlnm._FilterDatabase" localSheetId="2" hidden="1">'IA Anexo lX a'!$A$5:$U$389</definedName>
    <definedName name="EntidadesFederativas">[1]Datos!$D$3:$D$34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" i="15" l="1"/>
  <c r="F9" i="18" l="1"/>
  <c r="H9" i="18" s="1"/>
  <c r="M9" i="15"/>
  <c r="I9" i="15"/>
  <c r="S9" i="15" l="1"/>
  <c r="V9" i="15" s="1"/>
</calcChain>
</file>

<file path=xl/sharedStrings.xml><?xml version="1.0" encoding="utf-8"?>
<sst xmlns="http://schemas.openxmlformats.org/spreadsheetml/2006/main" count="1234" uniqueCount="196">
  <si>
    <t>UNIDAD TECNICA DE FISCALIZACIÓN</t>
  </si>
  <si>
    <t>DIRECCIÓN DE AUDITORÍA DE PARTIDOS POLÍTICOS, AGRUPACIONES POLÍTICAS Y OTROS</t>
  </si>
  <si>
    <t>Entidad</t>
  </si>
  <si>
    <t>Sujeto Obligado</t>
  </si>
  <si>
    <t>A</t>
  </si>
  <si>
    <t>C</t>
  </si>
  <si>
    <t>D</t>
  </si>
  <si>
    <t>E</t>
  </si>
  <si>
    <t>G</t>
  </si>
  <si>
    <t>H</t>
  </si>
  <si>
    <t>I</t>
  </si>
  <si>
    <t>K</t>
  </si>
  <si>
    <t>L</t>
  </si>
  <si>
    <t>M</t>
  </si>
  <si>
    <t>CEN y CDE´s</t>
  </si>
  <si>
    <t>B</t>
  </si>
  <si>
    <t>Q</t>
  </si>
  <si>
    <t>R</t>
  </si>
  <si>
    <t>Federal</t>
  </si>
  <si>
    <t>Local</t>
  </si>
  <si>
    <t>REVISIÓN DE INFORME ANUAL 2019</t>
  </si>
  <si>
    <t>N</t>
  </si>
  <si>
    <t>INTEGRACIÓN DE REMANENTES</t>
  </si>
  <si>
    <t>Financiamiento público efectivamente recibido</t>
  </si>
  <si>
    <t xml:space="preserve">Gastos a Disminuir para efectos de remanente </t>
  </si>
  <si>
    <t xml:space="preserve">Salida de recursos no afectable en la cuenta de gastos </t>
  </si>
  <si>
    <t>Egresos por transferencias en efectivo y en especie a campañas, o transferencias del ámbito federal (CEN o CDE) al local (CEE o CDM/CDD), y del local al federal, según sea el caso</t>
  </si>
  <si>
    <t>Reservas para contingencias y obligaciones (NIF C-9, D-3 y D-5) (Según fideicomisos presentados por el SO)</t>
  </si>
  <si>
    <t>Déficit o remanente de la operación ordinaria con financiamiento público</t>
  </si>
  <si>
    <t>Gastos no comprobados según dictamen</t>
  </si>
  <si>
    <t>Déficit de la operación ordinaria con financiamiento público del ejercicio anterior</t>
  </si>
  <si>
    <t>Déficit o, en su caso, superávit a reintegrar de operación ordinaria</t>
  </si>
  <si>
    <t>Gastos registrados en el SIF durante el ejercicio para operación ordinaria, incluyendo los de precampaña, actividades específicas y desarrollo del liderazgo político para las mujeres destinado del recurso de operación ordinaria</t>
  </si>
  <si>
    <t>Depreciaciones y amortizaciones del ejercicio</t>
  </si>
  <si>
    <t>Aportaciones en especie de militantes, simpatizantes y precandidatos</t>
  </si>
  <si>
    <t>Gastos para actividades específicas o similares en el ámbito local, de recursos otorgados para ese fin, sin exceder el monto de financiamiento aprobado por el INE u OPLE</t>
  </si>
  <si>
    <t>Total de gastos a disminuir para efectos de remanente</t>
  </si>
  <si>
    <t>Pagos en el ejercicio de adquisición de activo fijo y activos intangibles</t>
  </si>
  <si>
    <t>Pagos de bienes registrados en la cuenta de gastos por amortizar</t>
  </si>
  <si>
    <t>Pagos de arrendamientos comprometidos</t>
  </si>
  <si>
    <t xml:space="preserve">Total de recursos no afectable en la cuenta de gastos </t>
  </si>
  <si>
    <t>Adquisición y remodelación de inmuebles propios</t>
  </si>
  <si>
    <t>Reservas para pasivos laborales</t>
  </si>
  <si>
    <t>Reservas para contingencias</t>
  </si>
  <si>
    <t>Total para reservas para contingencias y obligaciones</t>
  </si>
  <si>
    <t>F=(B-C-D-E)</t>
  </si>
  <si>
    <t>J=(G+H+I)</t>
  </si>
  <si>
    <t>O=(L+M+N)</t>
  </si>
  <si>
    <t>P=(A-F-J-K-O)</t>
  </si>
  <si>
    <t>S=(P+Q-R)</t>
  </si>
  <si>
    <t>CEN</t>
  </si>
  <si>
    <t>FINANCIAMIENTO PUBLICO ACTIVIDADES ESPECIFICAS.</t>
  </si>
  <si>
    <t>Financiamiento Público aprobado para actividades específicas o similar en el ámbito local</t>
  </si>
  <si>
    <t xml:space="preserve">Gastos para actividades específicas o similar en el ámbito local </t>
  </si>
  <si>
    <t xml:space="preserve">Déficit o remanente de actividades específicas o similar en el ámbito local </t>
  </si>
  <si>
    <t>Gastos no comprobados Dictamen</t>
  </si>
  <si>
    <t xml:space="preserve">Déficit o, en su caso, superávit a reintegrar de actividades específicas o similar en el ámbito local </t>
  </si>
  <si>
    <t>C=(A-B)</t>
  </si>
  <si>
    <t>E=(C+D)</t>
  </si>
  <si>
    <t>MOVIMIENTO CIUDADANO</t>
  </si>
  <si>
    <t>PARTIDO DEL TRABAJO</t>
  </si>
  <si>
    <t>PARTIDO VERDE ECOLOGISTA DE MÉXICO</t>
  </si>
  <si>
    <t>PARTIDO REVOLUCIONARIO INSTITUCIONAL</t>
  </si>
  <si>
    <t>MORENA</t>
  </si>
  <si>
    <t>PARTIDO DE LA REVOLUCIÓN DEMOCRÁTICA</t>
  </si>
  <si>
    <t>PARTIDO ACCIÓN NACIONAL</t>
  </si>
  <si>
    <t>Id_contabilidad</t>
  </si>
  <si>
    <t>AGUASCALIENTES</t>
  </si>
  <si>
    <t>PARTIDO VERDE ECOLOGISTA</t>
  </si>
  <si>
    <t>BAJA CALIFORNIA</t>
  </si>
  <si>
    <t>BAJA CALIFORNIA SUR</t>
  </si>
  <si>
    <t>CAMPECHE</t>
  </si>
  <si>
    <t>CHIAPAS</t>
  </si>
  <si>
    <t>CHIHUAHUA</t>
  </si>
  <si>
    <t>CIUDAD DE MEXICO</t>
  </si>
  <si>
    <t>COAHUILA</t>
  </si>
  <si>
    <t>COLIMA</t>
  </si>
  <si>
    <t>DURANGO</t>
  </si>
  <si>
    <t>GUANAJUATO</t>
  </si>
  <si>
    <t>GUERRERO</t>
  </si>
  <si>
    <t>HIDALGO</t>
  </si>
  <si>
    <t>JALISCO</t>
  </si>
  <si>
    <t>MEXICO</t>
  </si>
  <si>
    <t>MICHOACAN</t>
  </si>
  <si>
    <t>MORELOS</t>
  </si>
  <si>
    <t>NAYARIT</t>
  </si>
  <si>
    <t>NUEVO LEON</t>
  </si>
  <si>
    <t>OAXACA</t>
  </si>
  <si>
    <t>PUEBLA</t>
  </si>
  <si>
    <t>QUERETARO</t>
  </si>
  <si>
    <t>QUINTANA ROO</t>
  </si>
  <si>
    <t>SAN LUIS POTOSI</t>
  </si>
  <si>
    <t>SINALOA</t>
  </si>
  <si>
    <t>SONORA</t>
  </si>
  <si>
    <t>TABASCO</t>
  </si>
  <si>
    <t>TAMAULIPAS</t>
  </si>
  <si>
    <t>TLAXCALA</t>
  </si>
  <si>
    <t>VERACRUZ</t>
  </si>
  <si>
    <t>YUCATAN</t>
  </si>
  <si>
    <t>ZACATECAS</t>
  </si>
  <si>
    <t>Ambito</t>
  </si>
  <si>
    <t>ID Contabilidad</t>
  </si>
  <si>
    <t>Importe</t>
  </si>
  <si>
    <t>LOCAL</t>
  </si>
  <si>
    <t>NUEVA ALIANZA</t>
  </si>
  <si>
    <t>ENCUENTRO SOCIAL</t>
  </si>
  <si>
    <t>PARTIDO HUMANISTA DE BAJA CALIFORNIA</t>
  </si>
  <si>
    <t>PARTIDO PENINSULAR DE LAS CALIFORNIAS</t>
  </si>
  <si>
    <t>MUNICIPALISTA DE B.C.</t>
  </si>
  <si>
    <t>ENCUENTRO SOCIAL CHIHUAHUA</t>
  </si>
  <si>
    <t>PARTIDO HUMANISTA DEL DISTRITO FEDERAL</t>
  </si>
  <si>
    <t>PRIMERO COAHUILA</t>
  </si>
  <si>
    <t>SOCIALDEMÓCRATA INDEPENDIENTE PARTIDO POLÍTICO DE COAHUILA</t>
  </si>
  <si>
    <t>PARTIDO DE LA REVOLUCIÓN COAHUILENSE</t>
  </si>
  <si>
    <t>PARTIDO CAMPESINO POPULAR</t>
  </si>
  <si>
    <t>PARTIDO JOVEN</t>
  </si>
  <si>
    <t>PARTIDO SOCIALISTA DE GUERRERO</t>
  </si>
  <si>
    <t>COINCIDENCIA GUERRERENSE</t>
  </si>
  <si>
    <t>IMPULSO HUMANISTA DE GUERRERO</t>
  </si>
  <si>
    <t>PARTIDO SOCIALISTA DE MÉXICO</t>
  </si>
  <si>
    <t>PARTIDO DEL PUEBLO DE GUERRERO</t>
  </si>
  <si>
    <t>SOMOS</t>
  </si>
  <si>
    <t>PARTIDO FUTURO DEMOCRÁTICO</t>
  </si>
  <si>
    <t>VÍA RADICAL</t>
  </si>
  <si>
    <t>PARTIDO DE LA REVOLUCIÓN SOCIALISTA</t>
  </si>
  <si>
    <t>RED</t>
  </si>
  <si>
    <t>PARTIDO RENOVACION SOCIAL</t>
  </si>
  <si>
    <t>PARTIDO SOCIALDEMOCRATA DE OAXACA</t>
  </si>
  <si>
    <t>PARTIDO DE MUJERES REVOLUCIONARIAS</t>
  </si>
  <si>
    <t>PARTIDO SOCIAL DEMÓCRATA</t>
  </si>
  <si>
    <t>CONVERGENCIA QUERÉTARO</t>
  </si>
  <si>
    <t>PARTIDO INDEPENDIENTE DE SINALOA</t>
  </si>
  <si>
    <t>MOVIMIENTO ALTERNATIVO SONORENSE</t>
  </si>
  <si>
    <t>NUEVA ALIANZA TAMAULIPAS</t>
  </si>
  <si>
    <t>ALTERNATIVA VERACRUZANA</t>
  </si>
  <si>
    <t>PARTIDO CARDENISTA</t>
  </si>
  <si>
    <t>MOVIMIENTO DIGNIDAD ZACATECAS</t>
  </si>
  <si>
    <t>PARTIDO DEL PUEBLO</t>
  </si>
  <si>
    <t>PAZ PARA DESARROLLAR ZACATECAS</t>
  </si>
  <si>
    <t>LA FAMILIA PRIMERO</t>
  </si>
  <si>
    <t>PARTIDO LIBRE DE AGUASCALIENTES</t>
  </si>
  <si>
    <t>UNIDOS PODEMOS MÁS</t>
  </si>
  <si>
    <t>NUEVA ALIANZA AGUASCALIENTES</t>
  </si>
  <si>
    <t>PARTIDO DE BAJA CALIFORNIA</t>
  </si>
  <si>
    <t>ENCUENTRO SOCIAL DE BAJA CALIFORNIA</t>
  </si>
  <si>
    <t>TRANSFORMEMOS</t>
  </si>
  <si>
    <t>BAJA CALIFORNIA SUR COHERENTE</t>
  </si>
  <si>
    <t>NUEVA ALIANZA BAJA CALIFORNIA SUR</t>
  </si>
  <si>
    <t>PARTIDO DE RENOVACIÓN SUDCALIFORNIANA</t>
  </si>
  <si>
    <t>PARTIDO HUMANISTA DE BAJA CALIFORNIA SUR</t>
  </si>
  <si>
    <t>PARTIDO LIBERAL CAMPECHANO</t>
  </si>
  <si>
    <t>NUEVA ALIANZA CAMPECHE</t>
  </si>
  <si>
    <t>PARTIDO CHIAPAS UNIDO</t>
  </si>
  <si>
    <t>PODEMOS MOVER A CHIAPAS</t>
  </si>
  <si>
    <t>NUEVA ALIANZA CHIAPAS</t>
  </si>
  <si>
    <t>NUEVA ALIANZA CHIHUAHUA</t>
  </si>
  <si>
    <t>EMILIANO ZAPATA LA TIERRA Y SU PRODUCTO</t>
  </si>
  <si>
    <t>UNIDAD DEMOCRÁTICA DE COAHUILA</t>
  </si>
  <si>
    <t>UNIDOS</t>
  </si>
  <si>
    <t>NUEVA ALIANZA COLIMA</t>
  </si>
  <si>
    <t>PARTIDO DURANGUENSE</t>
  </si>
  <si>
    <t>NUEVA ALIANZA ESTADO DE MÉXICO</t>
  </si>
  <si>
    <t>NUEVA ALIANZA GUANAJUATO</t>
  </si>
  <si>
    <t>ENCUENTRO SOCIAL HIDALGO</t>
  </si>
  <si>
    <t>MÁS POR HIDALGO</t>
  </si>
  <si>
    <t>NUEVA ALIANZA HIDALGO</t>
  </si>
  <si>
    <t>PODEMOS</t>
  </si>
  <si>
    <t>ENCUENTRO SOCIAL JALISCO</t>
  </si>
  <si>
    <t>PARTIDO HUMANISTA MORELOS</t>
  </si>
  <si>
    <t>SOCIALDEMOCRATA DE MORELOS</t>
  </si>
  <si>
    <t>NUEVA ALIANZA MORELOS</t>
  </si>
  <si>
    <t>PARTIDO ENCUENTRO SOCIAL MORELOS</t>
  </si>
  <si>
    <t>MOVIMIENTO LEVÁNTATE PARA NAYARIT</t>
  </si>
  <si>
    <t>NUEVA ALIANZA NAYARIT</t>
  </si>
  <si>
    <t>VISIÓN Y VALORES EN ACCIÓN</t>
  </si>
  <si>
    <t>NUEVA ALIANZA NUEVO LEÓN</t>
  </si>
  <si>
    <t>NUEVA ALIANZA OAXACA</t>
  </si>
  <si>
    <t>PARTIDO UNIDAD POPULAR</t>
  </si>
  <si>
    <t>PACTO SOCIAL DE INTEGRACIÓN PARTIDO POLÍTICO</t>
  </si>
  <si>
    <t>PARTIDO COMPROMISO POR PUEBLA</t>
  </si>
  <si>
    <t>NUEVA ALIANZA PUEBLA</t>
  </si>
  <si>
    <t>QUERÉTARO INDEPENDIENTE</t>
  </si>
  <si>
    <t>CONFIANZA POR QUINTANA ROO</t>
  </si>
  <si>
    <t>MOVIMIENTO AUTENTICO SOCIAL</t>
  </si>
  <si>
    <t>ENCUENTRO SOCIAL QUINTANA ROO</t>
  </si>
  <si>
    <t>CONCIENCIA POPULAR</t>
  </si>
  <si>
    <t>NUEVA ALIANZA SAN LUIS POTOSÍ</t>
  </si>
  <si>
    <t>PARTIDO SINALOENSE</t>
  </si>
  <si>
    <t>NUEVA ALIANZA SONORA</t>
  </si>
  <si>
    <t>ENCUENTRO SOCIAL TLAXCALA</t>
  </si>
  <si>
    <t>NUEVA ALIANZA TLAXCALA</t>
  </si>
  <si>
    <t>PARTIDO ALIANZA CIUDADANA</t>
  </si>
  <si>
    <t>PARTIDO SOCIALISTA</t>
  </si>
  <si>
    <t>NUEVA ALIANZA YUCATÁN</t>
  </si>
  <si>
    <t>NUEVA ALIANZA ZACATECAS</t>
  </si>
  <si>
    <t>Anexo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</si>
</sst>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(&quot;$&quot;* #,##0.00_);_(&quot;$&quot;* \(#,##0.00\);_(&quot;$&quot;* &quot;-&quot;??_);_(@_)"/>
    <numFmt numFmtId="166" formatCode="\$#,##0.00;[Red]\-\$#,##0.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color rgb="FF000000"/>
      <name val="Arial Narrow"/>
      <family val="2"/>
    </font>
    <font>
      <b/>
      <sz val="10"/>
      <name val="Arial"/>
      <family val="2"/>
    </font>
    <font>
      <sz val="11"/>
      <color indexed="8"/>
      <name val="Calibri"/>
      <family val="2"/>
      <scheme val="minor"/>
    </font>
    <font>
      <b/>
      <sz val="13"/>
      <name val="Arial"/>
      <family val="2"/>
    </font>
    <font>
      <b/>
      <sz val="13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</cellStyleXfs>
  <cellXfs count="71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1" fontId="7" fillId="2" borderId="6" xfId="0" applyNumberFormat="1" applyFont="1" applyFill="1" applyBorder="1" applyAlignment="1">
      <alignment horizontal="center" vertical="top" wrapText="1"/>
    </xf>
    <xf numFmtId="1" fontId="7" fillId="2" borderId="16" xfId="0" applyNumberFormat="1" applyFont="1" applyFill="1" applyBorder="1" applyAlignment="1">
      <alignment horizontal="center" vertical="top" wrapText="1"/>
    </xf>
    <xf numFmtId="1" fontId="3" fillId="0" borderId="0" xfId="0" applyNumberFormat="1" applyFont="1" applyAlignment="1">
      <alignment horizontal="center" vertical="top"/>
    </xf>
    <xf numFmtId="164" fontId="5" fillId="0" borderId="1" xfId="0" applyNumberFormat="1" applyFont="1" applyBorder="1" applyAlignment="1">
      <alignment horizontal="right" vertical="center"/>
    </xf>
    <xf numFmtId="0" fontId="11" fillId="0" borderId="0" xfId="0" applyFont="1" applyAlignment="1">
      <alignment vertical="top"/>
    </xf>
    <xf numFmtId="0" fontId="11" fillId="0" borderId="1" xfId="0" applyFont="1" applyBorder="1"/>
    <xf numFmtId="4" fontId="11" fillId="0" borderId="1" xfId="0" applyNumberFormat="1" applyFont="1" applyBorder="1"/>
    <xf numFmtId="0" fontId="11" fillId="0" borderId="0" xfId="0" applyFont="1"/>
    <xf numFmtId="0" fontId="11" fillId="0" borderId="1" xfId="0" applyFont="1" applyBorder="1" applyAlignment="1">
      <alignment vertical="top"/>
    </xf>
    <xf numFmtId="4" fontId="11" fillId="2" borderId="4" xfId="0" applyNumberFormat="1" applyFont="1" applyFill="1" applyBorder="1" applyAlignment="1">
      <alignment vertical="top"/>
    </xf>
    <xf numFmtId="4" fontId="11" fillId="2" borderId="1" xfId="0" applyNumberFormat="1" applyFont="1" applyFill="1" applyBorder="1" applyAlignment="1">
      <alignment vertical="top"/>
    </xf>
    <xf numFmtId="0" fontId="11" fillId="0" borderId="1" xfId="0" applyFont="1" applyBorder="1" applyAlignment="1">
      <alignment vertical="top" wrapText="1"/>
    </xf>
    <xf numFmtId="4" fontId="11" fillId="2" borderId="1" xfId="0" applyNumberFormat="1" applyFont="1" applyFill="1" applyBorder="1" applyAlignment="1">
      <alignment vertical="top" wrapText="1"/>
    </xf>
    <xf numFmtId="4" fontId="11" fillId="0" borderId="1" xfId="3" applyNumberFormat="1" applyFont="1" applyBorder="1" applyAlignment="1">
      <alignment horizontal="right"/>
    </xf>
    <xf numFmtId="0" fontId="11" fillId="0" borderId="1" xfId="0" applyFont="1" applyBorder="1" applyAlignment="1">
      <alignment vertical="center" wrapText="1"/>
    </xf>
    <xf numFmtId="4" fontId="11" fillId="0" borderId="1" xfId="3" applyNumberFormat="1" applyFont="1" applyBorder="1" applyAlignment="1">
      <alignment horizontal="right" vertical="center" wrapText="1"/>
    </xf>
    <xf numFmtId="4" fontId="6" fillId="0" borderId="1" xfId="3" applyNumberFormat="1" applyFont="1" applyBorder="1" applyAlignment="1">
      <alignment horizontal="right"/>
    </xf>
    <xf numFmtId="0" fontId="11" fillId="0" borderId="1" xfId="0" applyFont="1" applyBorder="1" applyAlignment="1">
      <alignment vertical="center"/>
    </xf>
    <xf numFmtId="4" fontId="6" fillId="0" borderId="1" xfId="3" applyNumberFormat="1" applyFont="1" applyBorder="1" applyAlignment="1">
      <alignment horizontal="right" vertical="center"/>
    </xf>
    <xf numFmtId="4" fontId="11" fillId="0" borderId="1" xfId="3" applyNumberFormat="1" applyFont="1" applyBorder="1"/>
    <xf numFmtId="4" fontId="11" fillId="0" borderId="1" xfId="3" applyNumberFormat="1" applyFont="1" applyBorder="1" applyAlignment="1">
      <alignment vertical="center" wrapText="1"/>
    </xf>
    <xf numFmtId="4" fontId="11" fillId="0" borderId="1" xfId="2" applyNumberFormat="1" applyFont="1" applyBorder="1"/>
    <xf numFmtId="4" fontId="11" fillId="0" borderId="1" xfId="0" applyNumberFormat="1" applyFont="1" applyBorder="1" applyAlignment="1">
      <alignment horizontal="right"/>
    </xf>
    <xf numFmtId="4" fontId="11" fillId="0" borderId="1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vertical="center" wrapText="1"/>
    </xf>
    <xf numFmtId="4" fontId="11" fillId="0" borderId="3" xfId="0" applyNumberFormat="1" applyFont="1" applyBorder="1" applyAlignment="1">
      <alignment vertical="top"/>
    </xf>
    <xf numFmtId="4" fontId="11" fillId="0" borderId="1" xfId="5" applyNumberFormat="1" applyFont="1" applyBorder="1"/>
    <xf numFmtId="4" fontId="11" fillId="0" borderId="1" xfId="5" applyNumberFormat="1" applyFont="1" applyBorder="1" applyAlignment="1">
      <alignment vertical="center" wrapText="1"/>
    </xf>
    <xf numFmtId="4" fontId="11" fillId="0" borderId="1" xfId="3" applyNumberFormat="1" applyFont="1" applyBorder="1" applyAlignment="1">
      <alignment vertical="center"/>
    </xf>
    <xf numFmtId="4" fontId="11" fillId="0" borderId="0" xfId="0" applyNumberFormat="1" applyFont="1" applyAlignment="1">
      <alignment horizontal="right"/>
    </xf>
    <xf numFmtId="0" fontId="9" fillId="0" borderId="0" xfId="1" applyFont="1" applyAlignment="1">
      <alignment vertical="center" wrapText="1"/>
    </xf>
    <xf numFmtId="0" fontId="9" fillId="0" borderId="0" xfId="1" applyFont="1" applyAlignment="1">
      <alignment horizontal="center" vertical="center" wrapText="1"/>
    </xf>
    <xf numFmtId="1" fontId="7" fillId="2" borderId="6" xfId="0" applyNumberFormat="1" applyFont="1" applyFill="1" applyBorder="1" applyAlignment="1">
      <alignment horizontal="center" vertical="center" wrapText="1"/>
    </xf>
    <xf numFmtId="1" fontId="2" fillId="2" borderId="6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center" vertical="center" wrapText="1"/>
    </xf>
    <xf numFmtId="166" fontId="13" fillId="0" borderId="0" xfId="0" applyNumberFormat="1" applyFont="1"/>
    <xf numFmtId="0" fontId="9" fillId="0" borderId="0" xfId="1" applyFont="1" applyAlignment="1">
      <alignment horizontal="center" vertical="center" wrapText="1"/>
    </xf>
    <xf numFmtId="1" fontId="7" fillId="2" borderId="6" xfId="0" applyNumberFormat="1" applyFont="1" applyFill="1" applyBorder="1" applyAlignment="1">
      <alignment horizontal="center" vertical="top" wrapText="1"/>
    </xf>
    <xf numFmtId="1" fontId="7" fillId="2" borderId="14" xfId="0" applyNumberFormat="1" applyFont="1" applyFill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" fontId="7" fillId="2" borderId="15" xfId="0" applyNumberFormat="1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1" fontId="7" fillId="2" borderId="18" xfId="0" applyNumberFormat="1" applyFont="1" applyFill="1" applyBorder="1" applyAlignment="1">
      <alignment horizontal="center" vertical="top" wrapText="1"/>
    </xf>
    <xf numFmtId="1" fontId="7" fillId="2" borderId="19" xfId="0" applyNumberFormat="1" applyFont="1" applyFill="1" applyBorder="1" applyAlignment="1">
      <alignment horizontal="center" vertical="top" wrapText="1"/>
    </xf>
  </cellXfs>
  <cellStyles count="43">
    <cellStyle name="Millares" xfId="3" builtinId="3"/>
    <cellStyle name="Millares 2" xfId="2"/>
    <cellStyle name="Millares 2 2" xfId="4"/>
    <cellStyle name="Millares 2 2 2" xfId="8"/>
    <cellStyle name="Millares 2 2 2 2" xfId="33"/>
    <cellStyle name="Millares 2 2 2 3" xfId="22"/>
    <cellStyle name="Millares 2 2 3" xfId="11"/>
    <cellStyle name="Millares 2 3" xfId="6"/>
    <cellStyle name="Millares 2 3 2" xfId="25"/>
    <cellStyle name="Millares 2 3 2 2" xfId="36"/>
    <cellStyle name="Millares 2 3 3" xfId="30"/>
    <cellStyle name="Millares 2 3 4" xfId="18"/>
    <cellStyle name="Millares 2 4" xfId="10"/>
    <cellStyle name="Millares 3" xfId="7"/>
    <cellStyle name="Millares 3 2" xfId="26"/>
    <cellStyle name="Millares 3 2 2" xfId="37"/>
    <cellStyle name="Millares 3 3" xfId="31"/>
    <cellStyle name="Millares 3 4" xfId="19"/>
    <cellStyle name="Millares 4" xfId="13"/>
    <cellStyle name="Moneda" xfId="5" builtinId="4"/>
    <cellStyle name="Moneda 2" xfId="9"/>
    <cellStyle name="Moneda 2 2" xfId="23"/>
    <cellStyle name="Moneda 2 2 2" xfId="34"/>
    <cellStyle name="Moneda 2 2 2 2" xfId="38"/>
    <cellStyle name="Moneda 2 2 3" xfId="41"/>
    <cellStyle name="Moneda 2 3" xfId="28"/>
    <cellStyle name="Moneda 2 4" xfId="16"/>
    <cellStyle name="Moneda 2 5" xfId="39"/>
    <cellStyle name="Moneda 3" xfId="14"/>
    <cellStyle name="Moneda 3 2" xfId="24"/>
    <cellStyle name="Moneda 3 2 2" xfId="35"/>
    <cellStyle name="Moneda 3 3" xfId="29"/>
    <cellStyle name="Moneda 4" xfId="21"/>
    <cellStyle name="Moneda 4 2" xfId="32"/>
    <cellStyle name="Moneda 5" xfId="27"/>
    <cellStyle name="Moneda 6" xfId="40"/>
    <cellStyle name="Normal" xfId="0" builtinId="0"/>
    <cellStyle name="Normal 10" xfId="17"/>
    <cellStyle name="Normal 16" xfId="20"/>
    <cellStyle name="Normal 2" xfId="12"/>
    <cellStyle name="Normal 2 2" xfId="15"/>
    <cellStyle name="Normal 4 9" xfId="1"/>
    <cellStyle name="Normal 8" xfId="4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EA00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906742</xdr:colOff>
      <xdr:row>0</xdr:row>
      <xdr:rowOff>238311</xdr:rowOff>
    </xdr:from>
    <xdr:ext cx="1756522" cy="737271"/>
    <xdr:pic>
      <xdr:nvPicPr>
        <xdr:cNvPr id="3" name="18 Imagen" descr="C:\Users\Octavio-Martinez\Pictures\untitled.png">
          <a:extLst>
            <a:ext uri="{FF2B5EF4-FFF2-40B4-BE49-F238E27FC236}">
              <a16:creationId xmlns:a16="http://schemas.microsoft.com/office/drawing/2014/main" id="{4DB3B4EC-A705-46F6-8C5E-432521AEAE8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906742" y="238311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81242</xdr:colOff>
      <xdr:row>1</xdr:row>
      <xdr:rowOff>3362</xdr:rowOff>
    </xdr:from>
    <xdr:ext cx="1512422" cy="634814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1242" y="251012"/>
          <a:ext cx="1512422" cy="63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81242</xdr:colOff>
      <xdr:row>1</xdr:row>
      <xdr:rowOff>3362</xdr:rowOff>
    </xdr:from>
    <xdr:ext cx="1512422" cy="634814"/>
    <xdr:pic>
      <xdr:nvPicPr>
        <xdr:cNvPr id="3" name="18 Imagen" descr="C:\Users\Octavio-Martinez\Pictures\untitled.png">
          <a:extLst>
            <a:ext uri="{FF2B5EF4-FFF2-40B4-BE49-F238E27FC236}">
              <a16:creationId xmlns:a16="http://schemas.microsoft.com/office/drawing/2014/main" id="{33FB380F-D04B-4AEF-8228-E950EB84FE6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62292" y="251012"/>
          <a:ext cx="1512422" cy="63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100853</xdr:rowOff>
    </xdr:from>
    <xdr:ext cx="1495066" cy="627529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0" y="100853"/>
          <a:ext cx="1495066" cy="6275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BELILLO\ABEL2\Dictamenes%20PPN%20IC\DICTAMENES%20IC%202012\4.5%20Movimiento%20Progresista\Anexos%20en%20Word%20y%20Excel\Anexos%20Dictamen%20Diputados\Anexos%20Dictamen%20Diputados\Anexo%202%20Dictamen%20of%205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DeCampaña"/>
      <sheetName val="InformeDeCampaña felip"/>
      <sheetName val="Comp BAL vs PRORRATEO "/>
      <sheetName val="Datos"/>
      <sheetName val="IA"/>
      <sheetName val="Específicas"/>
      <sheetName val="Mujeres"/>
      <sheetName val="Cuentas de balance"/>
      <sheetName val="Numeralia"/>
      <sheetName val="Oficios EyO"/>
      <sheetName val="Circular"/>
      <sheetName val="Otros"/>
    </sheetNames>
    <sheetDataSet>
      <sheetData sheetId="0" refreshError="1"/>
      <sheetData sheetId="1" refreshError="1"/>
      <sheetData sheetId="2"/>
      <sheetData sheetId="3">
        <row r="3">
          <cell r="B3" t="str">
            <v>Partido Acción Nacional</v>
          </cell>
          <cell r="D3" t="str">
            <v>Aguascalientes</v>
          </cell>
        </row>
        <row r="4">
          <cell r="D4" t="str">
            <v>Baja California</v>
          </cell>
        </row>
        <row r="5">
          <cell r="D5" t="str">
            <v>Baja California Sur</v>
          </cell>
        </row>
        <row r="6">
          <cell r="D6" t="str">
            <v>Campeche</v>
          </cell>
        </row>
        <row r="7">
          <cell r="D7" t="str">
            <v>Coahuila de Zaragoza</v>
          </cell>
        </row>
        <row r="8">
          <cell r="D8" t="str">
            <v>Colima</v>
          </cell>
        </row>
        <row r="9">
          <cell r="D9" t="str">
            <v>Chiapas</v>
          </cell>
        </row>
        <row r="10">
          <cell r="D10" t="str">
            <v>Chihuahua</v>
          </cell>
        </row>
        <row r="11">
          <cell r="D11" t="str">
            <v>Distrito Federal</v>
          </cell>
        </row>
        <row r="12">
          <cell r="D12" t="str">
            <v>Durango</v>
          </cell>
        </row>
        <row r="13">
          <cell r="D13" t="str">
            <v>Guanajuato</v>
          </cell>
        </row>
        <row r="14">
          <cell r="D14" t="str">
            <v>Guerrero</v>
          </cell>
        </row>
        <row r="15">
          <cell r="D15" t="str">
            <v>Hidalgo</v>
          </cell>
        </row>
        <row r="16">
          <cell r="D16" t="str">
            <v>Jalisco</v>
          </cell>
        </row>
        <row r="17">
          <cell r="D17" t="str">
            <v>México</v>
          </cell>
        </row>
        <row r="18">
          <cell r="D18" t="str">
            <v>Michoacán de Ocampo</v>
          </cell>
        </row>
        <row r="19">
          <cell r="D19" t="str">
            <v>Morelos</v>
          </cell>
        </row>
        <row r="20">
          <cell r="D20" t="str">
            <v>Nayarit</v>
          </cell>
        </row>
        <row r="21">
          <cell r="D21" t="str">
            <v>Nuevo León</v>
          </cell>
        </row>
        <row r="22">
          <cell r="D22" t="str">
            <v>Oaxaca</v>
          </cell>
        </row>
        <row r="23">
          <cell r="D23" t="str">
            <v>Puebla</v>
          </cell>
        </row>
        <row r="24">
          <cell r="D24" t="str">
            <v>Querétaro</v>
          </cell>
        </row>
        <row r="25">
          <cell r="D25" t="str">
            <v>Quintana Roo</v>
          </cell>
        </row>
        <row r="26">
          <cell r="D26" t="str">
            <v>San Luis Potosí</v>
          </cell>
        </row>
        <row r="27">
          <cell r="D27" t="str">
            <v>Sinaloa</v>
          </cell>
        </row>
        <row r="28">
          <cell r="D28" t="str">
            <v>Sonora</v>
          </cell>
        </row>
        <row r="29">
          <cell r="D29" t="str">
            <v>Tabasco</v>
          </cell>
        </row>
        <row r="30">
          <cell r="D30" t="str">
            <v>Tamaulipas</v>
          </cell>
        </row>
        <row r="31">
          <cell r="D31" t="str">
            <v>Tlaxcala</v>
          </cell>
        </row>
        <row r="32">
          <cell r="D32" t="str">
            <v>Veracruz de Ignacio de la Llave</v>
          </cell>
        </row>
        <row r="33">
          <cell r="D33" t="str">
            <v>Yucatán</v>
          </cell>
        </row>
        <row r="34">
          <cell r="D34" t="str">
            <v>Zacatecas</v>
          </cell>
        </row>
      </sheetData>
      <sheetData sheetId="4">
        <row r="3">
          <cell r="D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"/>
  <sheetViews>
    <sheetView showGridLines="0" tabSelected="1" zoomScale="75" zoomScaleNormal="75" workbookViewId="0">
      <selection activeCell="R9" sqref="R9"/>
    </sheetView>
  </sheetViews>
  <sheetFormatPr baseColWidth="10" defaultColWidth="11.44140625" defaultRowHeight="19.95" customHeight="1"/>
  <cols>
    <col min="1" max="1" width="16.44140625" style="3" bestFit="1" customWidth="1"/>
    <col min="2" max="2" width="25.88671875" style="3" bestFit="1" customWidth="1"/>
    <col min="3" max="3" width="50.44140625" style="4" bestFit="1" customWidth="1"/>
    <col min="4" max="4" width="22.33203125" style="5" customWidth="1"/>
    <col min="5" max="5" width="27.6640625" style="5" customWidth="1"/>
    <col min="6" max="6" width="20.33203125" style="5" customWidth="1"/>
    <col min="7" max="7" width="21.88671875" style="5" customWidth="1"/>
    <col min="8" max="8" width="23.6640625" style="5" customWidth="1"/>
    <col min="9" max="9" width="20.44140625" style="6" customWidth="1"/>
    <col min="10" max="10" width="21.6640625" style="5" customWidth="1"/>
    <col min="11" max="12" width="21.109375" style="5" customWidth="1"/>
    <col min="13" max="13" width="19.33203125" style="5" customWidth="1"/>
    <col min="14" max="14" width="27.88671875" style="5" customWidth="1"/>
    <col min="15" max="15" width="21.6640625" style="5" customWidth="1"/>
    <col min="16" max="16" width="18.6640625" style="5" customWidth="1"/>
    <col min="17" max="17" width="20" style="5" customWidth="1"/>
    <col min="18" max="18" width="21.5546875" style="5" customWidth="1"/>
    <col min="19" max="19" width="21.6640625" style="5" customWidth="1"/>
    <col min="20" max="20" width="22.109375" style="5" customWidth="1"/>
    <col min="21" max="21" width="20.6640625" style="5" customWidth="1"/>
    <col min="22" max="22" width="21" style="5" customWidth="1"/>
    <col min="23" max="16384" width="11.44140625" style="1"/>
  </cols>
  <sheetData>
    <row r="1" spans="1:22" s="7" customFormat="1" ht="19.95" customHeight="1">
      <c r="B1" s="51" t="s">
        <v>0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s="7" customFormat="1" ht="19.95" customHeight="1">
      <c r="B2" s="51" t="s">
        <v>1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</row>
    <row r="3" spans="1:22" s="7" customFormat="1" ht="19.95" customHeight="1">
      <c r="B3" s="51" t="s">
        <v>20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</row>
    <row r="4" spans="1:22" s="7" customFormat="1" ht="19.95" customHeight="1">
      <c r="B4" s="51" t="s">
        <v>22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</row>
    <row r="5" spans="1:22" s="7" customFormat="1" ht="19.95" customHeight="1" thickBot="1">
      <c r="A5" s="40"/>
      <c r="B5" s="51" t="s">
        <v>195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</row>
    <row r="6" spans="1:22" s="8" customFormat="1" ht="33.6" customHeight="1" thickBot="1">
      <c r="A6" s="54" t="s">
        <v>66</v>
      </c>
      <c r="B6" s="54" t="s">
        <v>2</v>
      </c>
      <c r="C6" s="59" t="s">
        <v>3</v>
      </c>
      <c r="D6" s="52" t="s">
        <v>23</v>
      </c>
      <c r="E6" s="62" t="s">
        <v>24</v>
      </c>
      <c r="F6" s="63"/>
      <c r="G6" s="63"/>
      <c r="H6" s="63"/>
      <c r="I6" s="64"/>
      <c r="J6" s="65" t="s">
        <v>25</v>
      </c>
      <c r="K6" s="66"/>
      <c r="L6" s="66"/>
      <c r="M6" s="67"/>
      <c r="N6" s="52" t="s">
        <v>26</v>
      </c>
      <c r="O6" s="56" t="s">
        <v>27</v>
      </c>
      <c r="P6" s="57"/>
      <c r="Q6" s="57"/>
      <c r="R6" s="58"/>
      <c r="S6" s="52" t="s">
        <v>28</v>
      </c>
      <c r="T6" s="69" t="s">
        <v>29</v>
      </c>
      <c r="U6" s="52" t="s">
        <v>30</v>
      </c>
      <c r="V6" s="52" t="s">
        <v>31</v>
      </c>
    </row>
    <row r="7" spans="1:22" s="11" customFormat="1" ht="126" customHeight="1" thickBot="1">
      <c r="A7" s="55"/>
      <c r="B7" s="55"/>
      <c r="C7" s="60"/>
      <c r="D7" s="61"/>
      <c r="E7" s="9" t="s">
        <v>32</v>
      </c>
      <c r="F7" s="9" t="s">
        <v>33</v>
      </c>
      <c r="G7" s="9" t="s">
        <v>34</v>
      </c>
      <c r="H7" s="9" t="s">
        <v>35</v>
      </c>
      <c r="I7" s="9" t="s">
        <v>36</v>
      </c>
      <c r="J7" s="9" t="s">
        <v>37</v>
      </c>
      <c r="K7" s="9" t="s">
        <v>38</v>
      </c>
      <c r="L7" s="9" t="s">
        <v>39</v>
      </c>
      <c r="M7" s="9" t="s">
        <v>40</v>
      </c>
      <c r="N7" s="53"/>
      <c r="O7" s="9" t="s">
        <v>41</v>
      </c>
      <c r="P7" s="9" t="s">
        <v>42</v>
      </c>
      <c r="Q7" s="9" t="s">
        <v>43</v>
      </c>
      <c r="R7" s="10" t="s">
        <v>44</v>
      </c>
      <c r="S7" s="53"/>
      <c r="T7" s="70"/>
      <c r="U7" s="53"/>
      <c r="V7" s="53"/>
    </row>
    <row r="8" spans="1:22" s="11" customFormat="1" ht="19.95" customHeight="1">
      <c r="A8" s="43">
        <v>0</v>
      </c>
      <c r="B8" s="43">
        <v>1</v>
      </c>
      <c r="C8" s="44">
        <v>2</v>
      </c>
      <c r="D8" s="41" t="s">
        <v>4</v>
      </c>
      <c r="E8" s="41" t="s">
        <v>15</v>
      </c>
      <c r="F8" s="41" t="s">
        <v>5</v>
      </c>
      <c r="G8" s="41" t="s">
        <v>6</v>
      </c>
      <c r="H8" s="42" t="s">
        <v>7</v>
      </c>
      <c r="I8" s="42" t="s">
        <v>45</v>
      </c>
      <c r="J8" s="41" t="s">
        <v>8</v>
      </c>
      <c r="K8" s="49" t="s">
        <v>9</v>
      </c>
      <c r="L8" s="49" t="s">
        <v>10</v>
      </c>
      <c r="M8" s="41" t="s">
        <v>46</v>
      </c>
      <c r="N8" s="41" t="s">
        <v>11</v>
      </c>
      <c r="O8" s="41" t="s">
        <v>12</v>
      </c>
      <c r="P8" s="41" t="s">
        <v>13</v>
      </c>
      <c r="Q8" s="41" t="s">
        <v>21</v>
      </c>
      <c r="R8" s="41" t="s">
        <v>47</v>
      </c>
      <c r="S8" s="41" t="s">
        <v>48</v>
      </c>
      <c r="T8" s="41" t="s">
        <v>16</v>
      </c>
      <c r="U8" s="42" t="s">
        <v>17</v>
      </c>
      <c r="V8" s="42" t="s">
        <v>49</v>
      </c>
    </row>
    <row r="9" spans="1:22" s="4" customFormat="1" ht="19.95" customHeight="1">
      <c r="A9" s="2" t="s">
        <v>14</v>
      </c>
      <c r="B9" s="2" t="s">
        <v>14</v>
      </c>
      <c r="C9" s="2" t="s">
        <v>64</v>
      </c>
      <c r="D9" s="12">
        <v>396987946</v>
      </c>
      <c r="E9" s="12">
        <v>303504444.93000001</v>
      </c>
      <c r="F9" s="12">
        <v>922639.04</v>
      </c>
      <c r="G9" s="12">
        <v>1322008.1000000001</v>
      </c>
      <c r="H9" s="12">
        <v>11909638</v>
      </c>
      <c r="I9" s="12">
        <f t="shared" ref="I9" si="0">E9-F9-G9-H9</f>
        <v>289350159.78999996</v>
      </c>
      <c r="J9" s="12">
        <v>3087137.21</v>
      </c>
      <c r="K9" s="12">
        <v>1022149.89</v>
      </c>
      <c r="L9" s="12">
        <v>0</v>
      </c>
      <c r="M9" s="12">
        <f t="shared" ref="M9" si="1">J9+K9+L9</f>
        <v>4109287.1</v>
      </c>
      <c r="N9" s="12">
        <v>81528229.730000004</v>
      </c>
      <c r="O9" s="12">
        <v>60000000</v>
      </c>
      <c r="P9" s="12">
        <v>0</v>
      </c>
      <c r="Q9" s="12">
        <v>0</v>
      </c>
      <c r="R9" s="12">
        <f>O9+P9+Q9</f>
        <v>60000000</v>
      </c>
      <c r="S9" s="12">
        <f>D9-I9-M9-N9-R9</f>
        <v>-37999730.61999996</v>
      </c>
      <c r="T9" s="12"/>
      <c r="U9" s="12"/>
      <c r="V9" s="12">
        <f t="shared" ref="V9" si="2">S9+T9-U9</f>
        <v>-37999730.61999996</v>
      </c>
    </row>
    <row r="11" spans="1:22" ht="19.95" customHeight="1">
      <c r="E11" s="50"/>
    </row>
  </sheetData>
  <mergeCells count="17">
    <mergeCell ref="A6:A7"/>
    <mergeCell ref="N6:N7"/>
    <mergeCell ref="O6:R6"/>
    <mergeCell ref="S6:S7"/>
    <mergeCell ref="T6:T7"/>
    <mergeCell ref="B6:B7"/>
    <mergeCell ref="C6:C7"/>
    <mergeCell ref="D6:D7"/>
    <mergeCell ref="E6:I6"/>
    <mergeCell ref="J6:M6"/>
    <mergeCell ref="B1:V1"/>
    <mergeCell ref="B2:V2"/>
    <mergeCell ref="B3:V3"/>
    <mergeCell ref="B4:V4"/>
    <mergeCell ref="V6:V7"/>
    <mergeCell ref="U6:U7"/>
    <mergeCell ref="B5:V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showGridLines="0" zoomScale="80" zoomScaleNormal="80" workbookViewId="0">
      <selection activeCell="E6" sqref="E6:E7"/>
    </sheetView>
  </sheetViews>
  <sheetFormatPr baseColWidth="10" defaultColWidth="11.44140625" defaultRowHeight="19.95" customHeight="1"/>
  <cols>
    <col min="1" max="1" width="14.5546875" style="3" bestFit="1" customWidth="1"/>
    <col min="2" max="2" width="20" style="3" bestFit="1" customWidth="1"/>
    <col min="3" max="3" width="41.33203125" style="4" bestFit="1" customWidth="1"/>
    <col min="4" max="8" width="22.33203125" style="5" customWidth="1"/>
    <col min="9" max="16384" width="11.44140625" style="1"/>
  </cols>
  <sheetData>
    <row r="1" spans="1:8" s="7" customFormat="1" ht="19.95" customHeight="1">
      <c r="B1" s="51" t="s">
        <v>0</v>
      </c>
      <c r="C1" s="51"/>
      <c r="D1" s="51"/>
      <c r="E1" s="51"/>
      <c r="F1" s="51"/>
      <c r="G1" s="51"/>
      <c r="H1" s="51"/>
    </row>
    <row r="2" spans="1:8" s="7" customFormat="1" ht="19.95" customHeight="1">
      <c r="B2" s="51" t="s">
        <v>1</v>
      </c>
      <c r="C2" s="51"/>
      <c r="D2" s="51"/>
      <c r="E2" s="51"/>
      <c r="F2" s="51"/>
      <c r="G2" s="51"/>
      <c r="H2" s="51"/>
    </row>
    <row r="3" spans="1:8" s="7" customFormat="1" ht="19.95" customHeight="1">
      <c r="B3" s="51" t="s">
        <v>20</v>
      </c>
      <c r="C3" s="51"/>
      <c r="D3" s="51"/>
      <c r="E3" s="51"/>
      <c r="F3" s="51"/>
      <c r="G3" s="51"/>
      <c r="H3" s="51"/>
    </row>
    <row r="4" spans="1:8" s="7" customFormat="1" ht="19.95" customHeight="1">
      <c r="B4" s="51" t="s">
        <v>22</v>
      </c>
      <c r="C4" s="51"/>
      <c r="D4" s="51"/>
      <c r="E4" s="51"/>
      <c r="F4" s="51"/>
      <c r="G4" s="51"/>
      <c r="H4" s="51"/>
    </row>
    <row r="5" spans="1:8" s="7" customFormat="1" ht="19.95" customHeight="1" thickBot="1">
      <c r="A5" s="40"/>
      <c r="B5" s="51" t="s">
        <v>195</v>
      </c>
      <c r="C5" s="51"/>
      <c r="D5" s="51"/>
      <c r="E5" s="51"/>
      <c r="F5" s="51"/>
      <c r="G5" s="51"/>
      <c r="H5" s="51"/>
    </row>
    <row r="6" spans="1:8" s="8" customFormat="1" ht="33.6" customHeight="1">
      <c r="A6" s="54" t="s">
        <v>66</v>
      </c>
      <c r="B6" s="54" t="s">
        <v>2</v>
      </c>
      <c r="C6" s="59" t="s">
        <v>3</v>
      </c>
      <c r="D6" s="52" t="s">
        <v>52</v>
      </c>
      <c r="E6" s="52" t="s">
        <v>53</v>
      </c>
      <c r="F6" s="52" t="s">
        <v>54</v>
      </c>
      <c r="G6" s="52" t="s">
        <v>55</v>
      </c>
      <c r="H6" s="52" t="s">
        <v>56</v>
      </c>
    </row>
    <row r="7" spans="1:8" s="11" customFormat="1" ht="126" customHeight="1" thickBot="1">
      <c r="A7" s="55"/>
      <c r="B7" s="55"/>
      <c r="C7" s="60"/>
      <c r="D7" s="61"/>
      <c r="E7" s="61"/>
      <c r="F7" s="61"/>
      <c r="G7" s="61"/>
      <c r="H7" s="61"/>
    </row>
    <row r="8" spans="1:8" s="11" customFormat="1" ht="19.95" customHeight="1">
      <c r="A8" s="43">
        <v>0</v>
      </c>
      <c r="B8" s="43">
        <v>1</v>
      </c>
      <c r="C8" s="44">
        <v>2</v>
      </c>
      <c r="D8" s="41" t="s">
        <v>4</v>
      </c>
      <c r="E8" s="41" t="s">
        <v>15</v>
      </c>
      <c r="F8" s="41" t="s">
        <v>57</v>
      </c>
      <c r="G8" s="41" t="s">
        <v>6</v>
      </c>
      <c r="H8" s="41" t="s">
        <v>58</v>
      </c>
    </row>
    <row r="9" spans="1:8" s="4" customFormat="1" ht="19.95" customHeight="1">
      <c r="A9" s="2" t="s">
        <v>14</v>
      </c>
      <c r="B9" s="2" t="s">
        <v>14</v>
      </c>
      <c r="C9" s="2" t="s">
        <v>64</v>
      </c>
      <c r="D9" s="12">
        <v>11909638</v>
      </c>
      <c r="E9" s="12">
        <v>11909638</v>
      </c>
      <c r="F9" s="12">
        <f t="shared" ref="F9" si="0">D9-E9</f>
        <v>0</v>
      </c>
      <c r="G9" s="12"/>
      <c r="H9" s="12">
        <f t="shared" ref="H9" si="1">F9+0</f>
        <v>0</v>
      </c>
    </row>
  </sheetData>
  <mergeCells count="13">
    <mergeCell ref="A6:A7"/>
    <mergeCell ref="B1:H1"/>
    <mergeCell ref="B2:H2"/>
    <mergeCell ref="B3:H3"/>
    <mergeCell ref="B4:H4"/>
    <mergeCell ref="H6:H7"/>
    <mergeCell ref="E6:E7"/>
    <mergeCell ref="F6:F7"/>
    <mergeCell ref="G6:G7"/>
    <mergeCell ref="B6:B7"/>
    <mergeCell ref="C6:C7"/>
    <mergeCell ref="D6:D7"/>
    <mergeCell ref="B5:H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89"/>
  <sheetViews>
    <sheetView zoomScale="85" zoomScaleNormal="85" workbookViewId="0">
      <selection activeCell="E101" sqref="E101"/>
    </sheetView>
  </sheetViews>
  <sheetFormatPr baseColWidth="10" defaultColWidth="11.5546875" defaultRowHeight="15.6"/>
  <cols>
    <col min="1" max="1" width="7.33203125" style="16" bestFit="1" customWidth="1"/>
    <col min="2" max="2" width="21.88671875" style="16" bestFit="1" customWidth="1"/>
    <col min="3" max="3" width="14.6640625" style="16" bestFit="1" customWidth="1"/>
    <col min="4" max="4" width="67.5546875" style="16" bestFit="1" customWidth="1"/>
    <col min="5" max="5" width="12.88671875" style="16" bestFit="1" customWidth="1"/>
    <col min="6" max="16384" width="11.5546875" style="16"/>
  </cols>
  <sheetData>
    <row r="1" spans="1:20" ht="16.5" customHeight="1">
      <c r="A1" s="51" t="s">
        <v>0</v>
      </c>
      <c r="B1" s="51"/>
      <c r="C1" s="51"/>
      <c r="D1" s="51"/>
      <c r="E1" s="51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0" ht="16.5" customHeight="1">
      <c r="A2" s="51" t="s">
        <v>1</v>
      </c>
      <c r="B2" s="51"/>
      <c r="C2" s="51"/>
      <c r="D2" s="51"/>
      <c r="E2" s="51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20" ht="16.5" customHeight="1">
      <c r="A3" s="51" t="s">
        <v>20</v>
      </c>
      <c r="B3" s="51"/>
      <c r="C3" s="51"/>
      <c r="D3" s="51"/>
      <c r="E3" s="51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</row>
    <row r="4" spans="1:20" s="13" customFormat="1" ht="24.75" customHeight="1">
      <c r="A4" s="68" t="s">
        <v>51</v>
      </c>
      <c r="B4" s="68"/>
      <c r="C4" s="68"/>
      <c r="D4" s="68"/>
      <c r="E4" s="68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</row>
    <row r="5" spans="1:20" ht="16.95" customHeight="1">
      <c r="A5" s="45" t="s">
        <v>100</v>
      </c>
      <c r="B5" s="45" t="s">
        <v>2</v>
      </c>
      <c r="C5" s="45" t="s">
        <v>101</v>
      </c>
      <c r="D5" s="45" t="s">
        <v>3</v>
      </c>
      <c r="E5" s="46" t="s">
        <v>102</v>
      </c>
    </row>
    <row r="6" spans="1:20" ht="16.2" hidden="1" customHeight="1">
      <c r="A6" s="14" t="s">
        <v>18</v>
      </c>
      <c r="B6" s="14" t="s">
        <v>50</v>
      </c>
      <c r="C6" s="14"/>
      <c r="D6" s="14" t="s">
        <v>65</v>
      </c>
      <c r="E6" s="15">
        <v>25841942</v>
      </c>
    </row>
    <row r="7" spans="1:20" ht="16.2" hidden="1" customHeight="1">
      <c r="A7" s="14" t="s">
        <v>18</v>
      </c>
      <c r="B7" s="14" t="s">
        <v>50</v>
      </c>
      <c r="C7" s="14"/>
      <c r="D7" s="14" t="s">
        <v>62</v>
      </c>
      <c r="E7" s="15">
        <v>24342602</v>
      </c>
    </row>
    <row r="8" spans="1:20" ht="16.2" hidden="1" customHeight="1">
      <c r="A8" s="14" t="s">
        <v>18</v>
      </c>
      <c r="B8" s="14" t="s">
        <v>50</v>
      </c>
      <c r="C8" s="14"/>
      <c r="D8" s="2" t="s">
        <v>64</v>
      </c>
      <c r="E8" s="15">
        <v>11909638</v>
      </c>
    </row>
    <row r="9" spans="1:20" ht="16.2" hidden="1" customHeight="1">
      <c r="A9" s="14" t="s">
        <v>18</v>
      </c>
      <c r="B9" s="14" t="s">
        <v>50</v>
      </c>
      <c r="C9" s="14"/>
      <c r="D9" s="14" t="s">
        <v>60</v>
      </c>
      <c r="E9" s="15">
        <v>10415418</v>
      </c>
    </row>
    <row r="10" spans="1:20" ht="16.2" customHeight="1">
      <c r="A10" s="14" t="s">
        <v>18</v>
      </c>
      <c r="B10" s="14" t="s">
        <v>50</v>
      </c>
      <c r="C10" s="14"/>
      <c r="D10" s="2" t="s">
        <v>61</v>
      </c>
      <c r="E10" s="15">
        <v>11369702</v>
      </c>
    </row>
    <row r="11" spans="1:20" ht="16.2" hidden="1" customHeight="1">
      <c r="A11" s="14" t="s">
        <v>18</v>
      </c>
      <c r="B11" s="14" t="s">
        <v>50</v>
      </c>
      <c r="C11" s="14"/>
      <c r="D11" s="14" t="s">
        <v>59</v>
      </c>
      <c r="E11" s="15">
        <v>10950905</v>
      </c>
    </row>
    <row r="12" spans="1:20" ht="16.2" hidden="1" customHeight="1">
      <c r="A12" s="14" t="s">
        <v>18</v>
      </c>
      <c r="B12" s="14" t="s">
        <v>50</v>
      </c>
      <c r="C12" s="14"/>
      <c r="D12" s="14" t="s">
        <v>63</v>
      </c>
      <c r="E12" s="15">
        <v>78384649.25</v>
      </c>
    </row>
    <row r="13" spans="1:20" ht="16.2" hidden="1" customHeight="1">
      <c r="A13" s="14" t="s">
        <v>19</v>
      </c>
      <c r="B13" s="14" t="s">
        <v>67</v>
      </c>
      <c r="C13" s="47">
        <v>497</v>
      </c>
      <c r="D13" s="14" t="s">
        <v>65</v>
      </c>
      <c r="E13" s="15">
        <v>438226.38</v>
      </c>
    </row>
    <row r="14" spans="1:20" ht="16.2" hidden="1" customHeight="1">
      <c r="A14" s="14" t="s">
        <v>19</v>
      </c>
      <c r="B14" s="14" t="s">
        <v>67</v>
      </c>
      <c r="C14" s="47">
        <v>432</v>
      </c>
      <c r="D14" s="14" t="s">
        <v>62</v>
      </c>
      <c r="E14" s="15">
        <v>296785.2</v>
      </c>
    </row>
    <row r="15" spans="1:20" ht="16.2" hidden="1" customHeight="1">
      <c r="A15" s="14" t="s">
        <v>19</v>
      </c>
      <c r="B15" s="14" t="s">
        <v>67</v>
      </c>
      <c r="C15" s="47">
        <v>99</v>
      </c>
      <c r="D15" s="14" t="s">
        <v>64</v>
      </c>
      <c r="E15" s="15">
        <v>0</v>
      </c>
    </row>
    <row r="16" spans="1:20" ht="16.2" hidden="1" customHeight="1">
      <c r="A16" s="14" t="s">
        <v>19</v>
      </c>
      <c r="B16" s="14" t="s">
        <v>67</v>
      </c>
      <c r="C16" s="47">
        <v>164</v>
      </c>
      <c r="D16" s="14" t="s">
        <v>60</v>
      </c>
      <c r="E16" s="15">
        <v>94017.66</v>
      </c>
    </row>
    <row r="17" spans="1:5" ht="16.2" customHeight="1">
      <c r="A17" s="14" t="s">
        <v>19</v>
      </c>
      <c r="B17" s="14" t="s">
        <v>67</v>
      </c>
      <c r="C17" s="47">
        <v>229</v>
      </c>
      <c r="D17" s="14" t="s">
        <v>68</v>
      </c>
      <c r="E17" s="15">
        <v>110272.84</v>
      </c>
    </row>
    <row r="18" spans="1:5" ht="16.2" hidden="1" customHeight="1">
      <c r="A18" s="14" t="s">
        <v>19</v>
      </c>
      <c r="B18" s="14" t="s">
        <v>67</v>
      </c>
      <c r="C18" s="47">
        <v>294</v>
      </c>
      <c r="D18" s="14" t="s">
        <v>59</v>
      </c>
      <c r="E18" s="15">
        <v>0</v>
      </c>
    </row>
    <row r="19" spans="1:5" ht="16.2" hidden="1" customHeight="1">
      <c r="A19" s="14" t="s">
        <v>19</v>
      </c>
      <c r="B19" s="14" t="s">
        <v>67</v>
      </c>
      <c r="C19" s="47">
        <v>359</v>
      </c>
      <c r="D19" s="14" t="s">
        <v>63</v>
      </c>
      <c r="E19" s="15">
        <v>351250.61</v>
      </c>
    </row>
    <row r="20" spans="1:5" ht="16.2" hidden="1" customHeight="1">
      <c r="A20" s="14" t="s">
        <v>19</v>
      </c>
      <c r="B20" s="14" t="s">
        <v>67</v>
      </c>
      <c r="C20" s="47">
        <v>718</v>
      </c>
      <c r="D20" s="14" t="s">
        <v>140</v>
      </c>
      <c r="E20" s="15">
        <v>56546.31</v>
      </c>
    </row>
    <row r="21" spans="1:5" ht="16.2" hidden="1" customHeight="1">
      <c r="A21" s="14" t="s">
        <v>19</v>
      </c>
      <c r="B21" s="14" t="s">
        <v>67</v>
      </c>
      <c r="C21" s="47">
        <v>698</v>
      </c>
      <c r="D21" s="14" t="s">
        <v>141</v>
      </c>
      <c r="E21" s="15">
        <v>56546.31</v>
      </c>
    </row>
    <row r="22" spans="1:5" ht="16.2" hidden="1" customHeight="1">
      <c r="A22" s="14" t="s">
        <v>19</v>
      </c>
      <c r="B22" s="14" t="s">
        <v>67</v>
      </c>
      <c r="C22" s="47">
        <v>778</v>
      </c>
      <c r="D22" s="14" t="s">
        <v>142</v>
      </c>
      <c r="E22" s="15">
        <v>104256.31</v>
      </c>
    </row>
    <row r="23" spans="1:5" ht="16.2" hidden="1" customHeight="1">
      <c r="A23" s="14" t="s">
        <v>19</v>
      </c>
      <c r="B23" s="14" t="s">
        <v>69</v>
      </c>
      <c r="C23" s="47">
        <v>498</v>
      </c>
      <c r="D23" s="17" t="s">
        <v>65</v>
      </c>
      <c r="E23" s="18">
        <v>1281138.5100000002</v>
      </c>
    </row>
    <row r="24" spans="1:5" ht="16.2" hidden="1" customHeight="1">
      <c r="A24" s="14" t="s">
        <v>19</v>
      </c>
      <c r="B24" s="14" t="s">
        <v>69</v>
      </c>
      <c r="C24" s="47">
        <v>433</v>
      </c>
      <c r="D24" s="17" t="s">
        <v>62</v>
      </c>
      <c r="E24" s="19">
        <v>842652.7</v>
      </c>
    </row>
    <row r="25" spans="1:5" ht="16.2" hidden="1" customHeight="1">
      <c r="A25" s="14" t="s">
        <v>19</v>
      </c>
      <c r="B25" s="14" t="s">
        <v>69</v>
      </c>
      <c r="C25" s="47">
        <v>100</v>
      </c>
      <c r="D25" s="14" t="s">
        <v>64</v>
      </c>
      <c r="E25" s="19">
        <v>296218.59000000003</v>
      </c>
    </row>
    <row r="26" spans="1:5" ht="16.2" hidden="1" customHeight="1">
      <c r="A26" s="14" t="s">
        <v>19</v>
      </c>
      <c r="B26" s="14" t="s">
        <v>69</v>
      </c>
      <c r="C26" s="47">
        <v>165</v>
      </c>
      <c r="D26" s="17" t="s">
        <v>60</v>
      </c>
      <c r="E26" s="19">
        <v>0</v>
      </c>
    </row>
    <row r="27" spans="1:5" ht="16.2" customHeight="1">
      <c r="A27" s="14" t="s">
        <v>19</v>
      </c>
      <c r="B27" s="14" t="s">
        <v>69</v>
      </c>
      <c r="C27" s="47">
        <v>230</v>
      </c>
      <c r="D27" s="14" t="s">
        <v>68</v>
      </c>
      <c r="E27" s="19">
        <v>0</v>
      </c>
    </row>
    <row r="28" spans="1:5" ht="16.2" hidden="1" customHeight="1">
      <c r="A28" s="14" t="s">
        <v>19</v>
      </c>
      <c r="B28" s="14" t="s">
        <v>69</v>
      </c>
      <c r="C28" s="47">
        <v>295</v>
      </c>
      <c r="D28" s="17" t="s">
        <v>59</v>
      </c>
      <c r="E28" s="19">
        <v>386378.55</v>
      </c>
    </row>
    <row r="29" spans="1:5" ht="16.2" hidden="1" customHeight="1">
      <c r="A29" s="14" t="s">
        <v>19</v>
      </c>
      <c r="B29" s="14" t="s">
        <v>69</v>
      </c>
      <c r="C29" s="47">
        <v>360</v>
      </c>
      <c r="D29" s="17" t="s">
        <v>63</v>
      </c>
      <c r="E29" s="19">
        <v>650589.81999999995</v>
      </c>
    </row>
    <row r="30" spans="1:5" ht="16.2" hidden="1" customHeight="1">
      <c r="A30" s="14" t="s">
        <v>19</v>
      </c>
      <c r="B30" s="14" t="s">
        <v>69</v>
      </c>
      <c r="C30" s="47">
        <v>594</v>
      </c>
      <c r="D30" s="20" t="s">
        <v>143</v>
      </c>
      <c r="E30" s="21">
        <v>321631.83</v>
      </c>
    </row>
    <row r="31" spans="1:5" ht="16.2" hidden="1" customHeight="1">
      <c r="A31" s="14" t="s">
        <v>19</v>
      </c>
      <c r="B31" s="14" t="s">
        <v>69</v>
      </c>
      <c r="C31" s="47">
        <v>898</v>
      </c>
      <c r="D31" s="20" t="s">
        <v>144</v>
      </c>
      <c r="E31" s="21">
        <v>13529.66</v>
      </c>
    </row>
    <row r="32" spans="1:5" ht="16.2" hidden="1" customHeight="1">
      <c r="A32" s="14" t="s">
        <v>19</v>
      </c>
      <c r="B32" s="14" t="s">
        <v>69</v>
      </c>
      <c r="C32" s="47">
        <v>597</v>
      </c>
      <c r="D32" s="20" t="s">
        <v>145</v>
      </c>
      <c r="E32" s="21">
        <v>537350.02</v>
      </c>
    </row>
    <row r="33" spans="1:5" ht="16.2" hidden="1" customHeight="1">
      <c r="A33" s="14" t="s">
        <v>19</v>
      </c>
      <c r="B33" s="14" t="s">
        <v>70</v>
      </c>
      <c r="C33" s="47">
        <v>499</v>
      </c>
      <c r="D33" s="14" t="s">
        <v>65</v>
      </c>
      <c r="E33" s="22">
        <v>134490.35999999999</v>
      </c>
    </row>
    <row r="34" spans="1:5" ht="16.2" hidden="1" customHeight="1">
      <c r="A34" s="14" t="s">
        <v>19</v>
      </c>
      <c r="B34" s="14" t="s">
        <v>70</v>
      </c>
      <c r="C34" s="47">
        <v>434</v>
      </c>
      <c r="D34" s="14" t="s">
        <v>62</v>
      </c>
      <c r="E34" s="22">
        <v>86558.399999999994</v>
      </c>
    </row>
    <row r="35" spans="1:5" ht="16.2" hidden="1" customHeight="1">
      <c r="A35" s="14" t="s">
        <v>19</v>
      </c>
      <c r="B35" s="14" t="s">
        <v>70</v>
      </c>
      <c r="C35" s="47">
        <v>101</v>
      </c>
      <c r="D35" s="14" t="s">
        <v>64</v>
      </c>
      <c r="E35" s="22">
        <v>58801.14</v>
      </c>
    </row>
    <row r="36" spans="1:5" ht="16.2" hidden="1" customHeight="1">
      <c r="A36" s="14" t="s">
        <v>19</v>
      </c>
      <c r="B36" s="14" t="s">
        <v>70</v>
      </c>
      <c r="C36" s="47">
        <v>166</v>
      </c>
      <c r="D36" s="14" t="s">
        <v>60</v>
      </c>
      <c r="E36" s="22">
        <v>84628.69</v>
      </c>
    </row>
    <row r="37" spans="1:5" ht="16.2" customHeight="1">
      <c r="A37" s="14" t="s">
        <v>19</v>
      </c>
      <c r="B37" s="14" t="s">
        <v>70</v>
      </c>
      <c r="C37" s="47">
        <v>231</v>
      </c>
      <c r="D37" s="14" t="s">
        <v>68</v>
      </c>
      <c r="E37" s="22">
        <v>24436.95</v>
      </c>
    </row>
    <row r="38" spans="1:5" ht="16.2" hidden="1" customHeight="1">
      <c r="A38" s="14" t="s">
        <v>19</v>
      </c>
      <c r="B38" s="14" t="s">
        <v>70</v>
      </c>
      <c r="C38" s="47">
        <v>296</v>
      </c>
      <c r="D38" s="14" t="s">
        <v>59</v>
      </c>
      <c r="E38" s="22">
        <v>0</v>
      </c>
    </row>
    <row r="39" spans="1:5" ht="16.2" hidden="1" customHeight="1">
      <c r="A39" s="14" t="s">
        <v>19</v>
      </c>
      <c r="B39" s="14" t="s">
        <v>70</v>
      </c>
      <c r="C39" s="47">
        <v>361</v>
      </c>
      <c r="D39" s="14" t="s">
        <v>63</v>
      </c>
      <c r="E39" s="22">
        <v>273281.43</v>
      </c>
    </row>
    <row r="40" spans="1:5" ht="16.2" hidden="1" customHeight="1">
      <c r="A40" s="14" t="s">
        <v>19</v>
      </c>
      <c r="B40" s="14" t="s">
        <v>70</v>
      </c>
      <c r="C40" s="47">
        <v>623</v>
      </c>
      <c r="D40" s="14" t="s">
        <v>146</v>
      </c>
      <c r="E40" s="22">
        <v>24436.95</v>
      </c>
    </row>
    <row r="41" spans="1:5" ht="16.2" hidden="1" customHeight="1">
      <c r="A41" s="14" t="s">
        <v>19</v>
      </c>
      <c r="B41" s="14" t="s">
        <v>70</v>
      </c>
      <c r="C41" s="47">
        <v>765</v>
      </c>
      <c r="D41" s="23" t="s">
        <v>147</v>
      </c>
      <c r="E41" s="24">
        <v>51586.84</v>
      </c>
    </row>
    <row r="42" spans="1:5" ht="16.2" hidden="1" customHeight="1">
      <c r="A42" s="14" t="s">
        <v>19</v>
      </c>
      <c r="B42" s="14" t="s">
        <v>70</v>
      </c>
      <c r="C42" s="47">
        <v>391</v>
      </c>
      <c r="D42" s="23" t="s">
        <v>148</v>
      </c>
      <c r="E42" s="24">
        <v>38172.1</v>
      </c>
    </row>
    <row r="43" spans="1:5" ht="16.2" hidden="1" customHeight="1">
      <c r="A43" s="14" t="s">
        <v>19</v>
      </c>
      <c r="B43" s="14" t="s">
        <v>70</v>
      </c>
      <c r="C43" s="47">
        <v>619</v>
      </c>
      <c r="D43" s="23" t="s">
        <v>149</v>
      </c>
      <c r="E43" s="24">
        <v>38172.1</v>
      </c>
    </row>
    <row r="44" spans="1:5" ht="16.2" hidden="1" customHeight="1">
      <c r="A44" s="14" t="s">
        <v>19</v>
      </c>
      <c r="B44" s="14" t="s">
        <v>71</v>
      </c>
      <c r="C44" s="47">
        <v>500</v>
      </c>
      <c r="D44" s="14" t="s">
        <v>65</v>
      </c>
      <c r="E44" s="15">
        <v>286182.98</v>
      </c>
    </row>
    <row r="45" spans="1:5" ht="16.2" hidden="1" customHeight="1">
      <c r="A45" s="14" t="s">
        <v>19</v>
      </c>
      <c r="B45" s="14" t="s">
        <v>71</v>
      </c>
      <c r="C45" s="47">
        <v>435</v>
      </c>
      <c r="D45" s="14" t="s">
        <v>62</v>
      </c>
      <c r="E45" s="15">
        <v>358961.49</v>
      </c>
    </row>
    <row r="46" spans="1:5" ht="16.2" hidden="1" customHeight="1">
      <c r="A46" s="14" t="s">
        <v>19</v>
      </c>
      <c r="B46" s="14" t="s">
        <v>71</v>
      </c>
      <c r="C46" s="47">
        <v>102</v>
      </c>
      <c r="D46" s="14" t="s">
        <v>64</v>
      </c>
      <c r="E46" s="15">
        <v>83313.14</v>
      </c>
    </row>
    <row r="47" spans="1:5" ht="16.2" hidden="1" customHeight="1">
      <c r="A47" s="14" t="s">
        <v>19</v>
      </c>
      <c r="B47" s="14" t="s">
        <v>71</v>
      </c>
      <c r="C47" s="47">
        <v>167</v>
      </c>
      <c r="D47" s="14" t="s">
        <v>60</v>
      </c>
      <c r="E47" s="15">
        <v>86419.92</v>
      </c>
    </row>
    <row r="48" spans="1:5" ht="16.2" customHeight="1">
      <c r="A48" s="14" t="s">
        <v>19</v>
      </c>
      <c r="B48" s="14" t="s">
        <v>71</v>
      </c>
      <c r="C48" s="47">
        <v>232</v>
      </c>
      <c r="D48" s="14" t="s">
        <v>68</v>
      </c>
      <c r="E48" s="15">
        <v>46472.56</v>
      </c>
    </row>
    <row r="49" spans="1:5" ht="16.2" hidden="1" customHeight="1">
      <c r="A49" s="14" t="s">
        <v>19</v>
      </c>
      <c r="B49" s="14" t="s">
        <v>71</v>
      </c>
      <c r="C49" s="47">
        <v>297</v>
      </c>
      <c r="D49" s="14" t="s">
        <v>59</v>
      </c>
      <c r="E49" s="15">
        <v>46472.56</v>
      </c>
    </row>
    <row r="50" spans="1:5" ht="16.2" hidden="1" customHeight="1">
      <c r="A50" s="14" t="s">
        <v>19</v>
      </c>
      <c r="B50" s="14" t="s">
        <v>71</v>
      </c>
      <c r="C50" s="47">
        <v>362</v>
      </c>
      <c r="D50" s="14" t="s">
        <v>63</v>
      </c>
      <c r="E50" s="15">
        <v>393409.01</v>
      </c>
    </row>
    <row r="51" spans="1:5" ht="16.2" hidden="1" customHeight="1">
      <c r="A51" s="14" t="s">
        <v>19</v>
      </c>
      <c r="B51" s="14" t="s">
        <v>71</v>
      </c>
      <c r="C51" s="47">
        <v>624</v>
      </c>
      <c r="D51" s="14" t="s">
        <v>150</v>
      </c>
      <c r="E51" s="15">
        <v>46472.56</v>
      </c>
    </row>
    <row r="52" spans="1:5" ht="16.2" hidden="1" customHeight="1">
      <c r="A52" s="14" t="s">
        <v>19</v>
      </c>
      <c r="B52" s="14" t="s">
        <v>71</v>
      </c>
      <c r="C52" s="47">
        <v>779</v>
      </c>
      <c r="D52" s="14" t="s">
        <v>151</v>
      </c>
      <c r="E52" s="15">
        <v>46472.56</v>
      </c>
    </row>
    <row r="53" spans="1:5" ht="16.2" hidden="1" customHeight="1">
      <c r="A53" s="14" t="s">
        <v>19</v>
      </c>
      <c r="B53" s="14" t="s">
        <v>72</v>
      </c>
      <c r="C53" s="47">
        <v>503</v>
      </c>
      <c r="D53" s="14" t="s">
        <v>65</v>
      </c>
      <c r="E53" s="25">
        <v>175393.09</v>
      </c>
    </row>
    <row r="54" spans="1:5" ht="16.2" hidden="1" customHeight="1">
      <c r="A54" s="14" t="s">
        <v>19</v>
      </c>
      <c r="B54" s="14" t="s">
        <v>72</v>
      </c>
      <c r="C54" s="47">
        <v>438</v>
      </c>
      <c r="D54" s="14" t="s">
        <v>62</v>
      </c>
      <c r="E54" s="25">
        <v>370007.39</v>
      </c>
    </row>
    <row r="55" spans="1:5" ht="16.2" hidden="1" customHeight="1">
      <c r="A55" s="14" t="s">
        <v>19</v>
      </c>
      <c r="B55" s="14" t="s">
        <v>72</v>
      </c>
      <c r="C55" s="47">
        <v>105</v>
      </c>
      <c r="D55" s="14" t="s">
        <v>64</v>
      </c>
      <c r="E55" s="25">
        <v>169896.28</v>
      </c>
    </row>
    <row r="56" spans="1:5" ht="16.2" hidden="1" customHeight="1">
      <c r="A56" s="14" t="s">
        <v>19</v>
      </c>
      <c r="B56" s="14" t="s">
        <v>72</v>
      </c>
      <c r="C56" s="47">
        <v>170</v>
      </c>
      <c r="D56" s="14" t="s">
        <v>60</v>
      </c>
      <c r="E56" s="25">
        <v>184742.45</v>
      </c>
    </row>
    <row r="57" spans="1:5" ht="16.2" customHeight="1">
      <c r="A57" s="14" t="s">
        <v>19</v>
      </c>
      <c r="B57" s="14" t="s">
        <v>72</v>
      </c>
      <c r="C57" s="47">
        <v>235</v>
      </c>
      <c r="D57" s="14" t="s">
        <v>68</v>
      </c>
      <c r="E57" s="25">
        <v>413481.66</v>
      </c>
    </row>
    <row r="58" spans="1:5" ht="16.2" hidden="1" customHeight="1">
      <c r="A58" s="14" t="s">
        <v>19</v>
      </c>
      <c r="B58" s="14" t="s">
        <v>72</v>
      </c>
      <c r="C58" s="47">
        <v>365</v>
      </c>
      <c r="D58" s="14" t="s">
        <v>63</v>
      </c>
      <c r="E58" s="25">
        <v>833175.95</v>
      </c>
    </row>
    <row r="59" spans="1:5" ht="16.2" hidden="1" customHeight="1">
      <c r="A59" s="14" t="s">
        <v>19</v>
      </c>
      <c r="B59" s="14" t="s">
        <v>72</v>
      </c>
      <c r="C59" s="47">
        <v>392</v>
      </c>
      <c r="D59" s="23" t="s">
        <v>152</v>
      </c>
      <c r="E59" s="25">
        <v>190372.29</v>
      </c>
    </row>
    <row r="60" spans="1:5" ht="16.2" hidden="1" customHeight="1">
      <c r="A60" s="14" t="s">
        <v>19</v>
      </c>
      <c r="B60" s="14" t="s">
        <v>72</v>
      </c>
      <c r="C60" s="47">
        <v>393</v>
      </c>
      <c r="D60" s="23" t="s">
        <v>153</v>
      </c>
      <c r="E60" s="25">
        <v>196839.33</v>
      </c>
    </row>
    <row r="61" spans="1:5" ht="16.2" hidden="1" customHeight="1">
      <c r="A61" s="14" t="s">
        <v>19</v>
      </c>
      <c r="B61" s="14" t="s">
        <v>72</v>
      </c>
      <c r="C61" s="47">
        <v>738</v>
      </c>
      <c r="D61" s="14" t="s">
        <v>154</v>
      </c>
      <c r="E61" s="25">
        <v>51712.42</v>
      </c>
    </row>
    <row r="62" spans="1:5" ht="16.2" hidden="1" customHeight="1">
      <c r="A62" s="14" t="s">
        <v>19</v>
      </c>
      <c r="B62" s="14" t="s">
        <v>73</v>
      </c>
      <c r="C62" s="47">
        <v>504</v>
      </c>
      <c r="D62" s="14" t="s">
        <v>65</v>
      </c>
      <c r="E62" s="22">
        <v>1149361.33</v>
      </c>
    </row>
    <row r="63" spans="1:5" ht="16.2" hidden="1" customHeight="1">
      <c r="A63" s="14" t="s">
        <v>19</v>
      </c>
      <c r="B63" s="14" t="s">
        <v>73</v>
      </c>
      <c r="C63" s="47">
        <v>439</v>
      </c>
      <c r="D63" s="14" t="s">
        <v>62</v>
      </c>
      <c r="E63" s="22">
        <v>774261.91</v>
      </c>
    </row>
    <row r="64" spans="1:5" ht="16.2" hidden="1" customHeight="1">
      <c r="A64" s="14" t="s">
        <v>19</v>
      </c>
      <c r="B64" s="14" t="s">
        <v>73</v>
      </c>
      <c r="C64" s="47">
        <v>106</v>
      </c>
      <c r="D64" s="14" t="s">
        <v>64</v>
      </c>
      <c r="E64" s="22">
        <v>0</v>
      </c>
    </row>
    <row r="65" spans="1:5" ht="16.2" hidden="1" customHeight="1">
      <c r="A65" s="14" t="s">
        <v>19</v>
      </c>
      <c r="B65" s="14" t="s">
        <v>73</v>
      </c>
      <c r="C65" s="47">
        <v>171</v>
      </c>
      <c r="D65" s="14" t="s">
        <v>60</v>
      </c>
      <c r="E65" s="22">
        <v>300272.90999999997</v>
      </c>
    </row>
    <row r="66" spans="1:5" ht="16.2" customHeight="1">
      <c r="A66" s="14" t="s">
        <v>19</v>
      </c>
      <c r="B66" s="14" t="s">
        <v>73</v>
      </c>
      <c r="C66" s="47">
        <v>236</v>
      </c>
      <c r="D66" s="14" t="s">
        <v>68</v>
      </c>
      <c r="E66" s="22">
        <v>324928.09999999998</v>
      </c>
    </row>
    <row r="67" spans="1:5" ht="16.2" hidden="1" customHeight="1">
      <c r="A67" s="14" t="s">
        <v>19</v>
      </c>
      <c r="B67" s="14" t="s">
        <v>72</v>
      </c>
      <c r="C67" s="47">
        <v>300</v>
      </c>
      <c r="D67" s="14" t="s">
        <v>59</v>
      </c>
      <c r="E67" s="22">
        <v>0</v>
      </c>
    </row>
    <row r="68" spans="1:5" ht="16.2" hidden="1" customHeight="1">
      <c r="A68" s="14" t="s">
        <v>19</v>
      </c>
      <c r="B68" s="14" t="s">
        <v>73</v>
      </c>
      <c r="C68" s="47">
        <v>301</v>
      </c>
      <c r="D68" s="14" t="s">
        <v>59</v>
      </c>
      <c r="E68" s="22">
        <v>286596.46999999997</v>
      </c>
    </row>
    <row r="69" spans="1:5" ht="16.2" hidden="1" customHeight="1">
      <c r="A69" s="14" t="s">
        <v>19</v>
      </c>
      <c r="B69" s="14" t="s">
        <v>73</v>
      </c>
      <c r="C69" s="47">
        <v>366</v>
      </c>
      <c r="D69" s="14" t="s">
        <v>63</v>
      </c>
      <c r="E69" s="22">
        <v>1112521.3</v>
      </c>
    </row>
    <row r="70" spans="1:5" ht="16.2" hidden="1" customHeight="1">
      <c r="A70" s="14" t="s">
        <v>19</v>
      </c>
      <c r="B70" s="14" t="s">
        <v>73</v>
      </c>
      <c r="C70" s="47">
        <v>758</v>
      </c>
      <c r="D70" s="14" t="s">
        <v>155</v>
      </c>
      <c r="E70" s="22">
        <v>318704.82</v>
      </c>
    </row>
    <row r="71" spans="1:5" ht="16.2" hidden="1" customHeight="1">
      <c r="A71" s="14" t="s">
        <v>19</v>
      </c>
      <c r="B71" s="26" t="s">
        <v>74</v>
      </c>
      <c r="C71" s="48">
        <v>505</v>
      </c>
      <c r="D71" s="26" t="s">
        <v>65</v>
      </c>
      <c r="E71" s="27">
        <v>2184382.06</v>
      </c>
    </row>
    <row r="72" spans="1:5" ht="16.2" hidden="1" customHeight="1">
      <c r="A72" s="14" t="s">
        <v>19</v>
      </c>
      <c r="B72" s="26" t="s">
        <v>74</v>
      </c>
      <c r="C72" s="48">
        <v>440</v>
      </c>
      <c r="D72" s="26" t="s">
        <v>62</v>
      </c>
      <c r="E72" s="27">
        <v>1609938.91</v>
      </c>
    </row>
    <row r="73" spans="1:5" ht="16.2" hidden="1" customHeight="1">
      <c r="A73" s="14" t="s">
        <v>19</v>
      </c>
      <c r="B73" s="26" t="s">
        <v>74</v>
      </c>
      <c r="C73" s="48">
        <v>107</v>
      </c>
      <c r="D73" s="14" t="s">
        <v>64</v>
      </c>
      <c r="E73" s="27">
        <v>1783969.01</v>
      </c>
    </row>
    <row r="74" spans="1:5" ht="16.2" hidden="1" customHeight="1">
      <c r="A74" s="14" t="s">
        <v>19</v>
      </c>
      <c r="B74" s="26" t="s">
        <v>74</v>
      </c>
      <c r="C74" s="48">
        <v>172</v>
      </c>
      <c r="D74" s="26" t="s">
        <v>60</v>
      </c>
      <c r="E74" s="27">
        <v>957516.84</v>
      </c>
    </row>
    <row r="75" spans="1:5" ht="16.2" customHeight="1">
      <c r="A75" s="14" t="s">
        <v>19</v>
      </c>
      <c r="B75" s="26" t="s">
        <v>74</v>
      </c>
      <c r="C75" s="48">
        <v>237</v>
      </c>
      <c r="D75" s="14" t="s">
        <v>68</v>
      </c>
      <c r="E75" s="27">
        <v>1065799.6799999999</v>
      </c>
    </row>
    <row r="76" spans="1:5" ht="16.2" hidden="1" customHeight="1">
      <c r="A76" s="14" t="s">
        <v>19</v>
      </c>
      <c r="B76" s="26" t="s">
        <v>74</v>
      </c>
      <c r="C76" s="48">
        <v>302</v>
      </c>
      <c r="D76" s="26" t="s">
        <v>59</v>
      </c>
      <c r="E76" s="27">
        <v>0</v>
      </c>
    </row>
    <row r="77" spans="1:5" ht="16.2" hidden="1" customHeight="1">
      <c r="A77" s="14" t="s">
        <v>19</v>
      </c>
      <c r="B77" s="26" t="s">
        <v>74</v>
      </c>
      <c r="C77" s="48">
        <v>367</v>
      </c>
      <c r="D77" s="26" t="s">
        <v>63</v>
      </c>
      <c r="E77" s="27">
        <v>5078921.9000000004</v>
      </c>
    </row>
    <row r="78" spans="1:5" ht="16.2" hidden="1" customHeight="1">
      <c r="A78" s="14" t="s">
        <v>19</v>
      </c>
      <c r="B78" s="14" t="s">
        <v>75</v>
      </c>
      <c r="C78" s="47">
        <v>501</v>
      </c>
      <c r="D78" s="14" t="s">
        <v>65</v>
      </c>
      <c r="E78" s="28">
        <v>998816.06</v>
      </c>
    </row>
    <row r="79" spans="1:5" ht="16.2" hidden="1" customHeight="1">
      <c r="A79" s="14" t="s">
        <v>19</v>
      </c>
      <c r="B79" s="14" t="s">
        <v>75</v>
      </c>
      <c r="C79" s="47">
        <v>436</v>
      </c>
      <c r="D79" s="14" t="s">
        <v>62</v>
      </c>
      <c r="E79" s="28">
        <v>1144585.3</v>
      </c>
    </row>
    <row r="80" spans="1:5" ht="16.2" hidden="1" customHeight="1">
      <c r="A80" s="14" t="s">
        <v>19</v>
      </c>
      <c r="B80" s="14" t="s">
        <v>75</v>
      </c>
      <c r="C80" s="47">
        <v>103</v>
      </c>
      <c r="D80" s="14" t="s">
        <v>64</v>
      </c>
      <c r="E80" s="28">
        <v>216323.49</v>
      </c>
    </row>
    <row r="81" spans="1:5" ht="16.2" hidden="1" customHeight="1">
      <c r="A81" s="14" t="s">
        <v>19</v>
      </c>
      <c r="B81" s="14" t="s">
        <v>75</v>
      </c>
      <c r="C81" s="47">
        <v>168</v>
      </c>
      <c r="D81" s="14" t="s">
        <v>60</v>
      </c>
      <c r="E81" s="28">
        <v>0</v>
      </c>
    </row>
    <row r="82" spans="1:5" ht="16.2" customHeight="1">
      <c r="A82" s="14" t="s">
        <v>19</v>
      </c>
      <c r="B82" s="14" t="s">
        <v>75</v>
      </c>
      <c r="C82" s="47">
        <v>233</v>
      </c>
      <c r="D82" s="14" t="s">
        <v>68</v>
      </c>
      <c r="E82" s="28">
        <v>0</v>
      </c>
    </row>
    <row r="83" spans="1:5" ht="16.2" hidden="1" customHeight="1">
      <c r="A83" s="14" t="s">
        <v>19</v>
      </c>
      <c r="B83" s="14" t="s">
        <v>75</v>
      </c>
      <c r="C83" s="47">
        <v>298</v>
      </c>
      <c r="D83" s="14" t="s">
        <v>59</v>
      </c>
      <c r="E83" s="28">
        <v>0</v>
      </c>
    </row>
    <row r="84" spans="1:5" ht="16.2" hidden="1" customHeight="1">
      <c r="A84" s="14" t="s">
        <v>19</v>
      </c>
      <c r="B84" s="14" t="s">
        <v>75</v>
      </c>
      <c r="C84" s="47">
        <v>363</v>
      </c>
      <c r="D84" s="14" t="s">
        <v>63</v>
      </c>
      <c r="E84" s="28">
        <v>445020.09</v>
      </c>
    </row>
    <row r="85" spans="1:5" ht="16.2" hidden="1" customHeight="1">
      <c r="A85" s="14" t="s">
        <v>19</v>
      </c>
      <c r="B85" s="14" t="s">
        <v>75</v>
      </c>
      <c r="C85" s="47">
        <v>1018</v>
      </c>
      <c r="D85" s="23" t="s">
        <v>156</v>
      </c>
      <c r="E85" s="29">
        <v>128370.48</v>
      </c>
    </row>
    <row r="86" spans="1:5" ht="16.2" hidden="1" customHeight="1">
      <c r="A86" s="14" t="s">
        <v>19</v>
      </c>
      <c r="B86" s="14" t="s">
        <v>75</v>
      </c>
      <c r="C86" s="47">
        <v>1038</v>
      </c>
      <c r="D86" s="23" t="s">
        <v>113</v>
      </c>
      <c r="E86" s="29">
        <v>128370.48</v>
      </c>
    </row>
    <row r="87" spans="1:5" ht="16.2" hidden="1" customHeight="1">
      <c r="A87" s="14" t="s">
        <v>19</v>
      </c>
      <c r="B87" s="14" t="s">
        <v>75</v>
      </c>
      <c r="C87" s="47">
        <v>608</v>
      </c>
      <c r="D87" s="23" t="s">
        <v>157</v>
      </c>
      <c r="E87" s="29">
        <v>243356.5</v>
      </c>
    </row>
    <row r="88" spans="1:5" ht="16.2" hidden="1" customHeight="1">
      <c r="A88" s="14" t="s">
        <v>19</v>
      </c>
      <c r="B88" s="14" t="s">
        <v>75</v>
      </c>
      <c r="C88" s="47">
        <v>998</v>
      </c>
      <c r="D88" s="23" t="s">
        <v>158</v>
      </c>
      <c r="E88" s="29">
        <v>128370.48</v>
      </c>
    </row>
    <row r="89" spans="1:5" ht="16.2" hidden="1" customHeight="1">
      <c r="A89" s="14" t="s">
        <v>19</v>
      </c>
      <c r="B89" s="14" t="s">
        <v>76</v>
      </c>
      <c r="C89" s="47">
        <v>502</v>
      </c>
      <c r="D89" s="14" t="s">
        <v>65</v>
      </c>
      <c r="E89" s="29">
        <v>141465.18</v>
      </c>
    </row>
    <row r="90" spans="1:5" ht="16.2" hidden="1" customHeight="1">
      <c r="A90" s="14" t="s">
        <v>19</v>
      </c>
      <c r="B90" s="14" t="s">
        <v>76</v>
      </c>
      <c r="C90" s="47">
        <v>437</v>
      </c>
      <c r="D90" s="14" t="s">
        <v>62</v>
      </c>
      <c r="E90" s="29">
        <v>161891.73000000001</v>
      </c>
    </row>
    <row r="91" spans="1:5" ht="16.2" hidden="1" customHeight="1">
      <c r="A91" s="14" t="s">
        <v>19</v>
      </c>
      <c r="B91" s="14" t="s">
        <v>76</v>
      </c>
      <c r="C91" s="47">
        <v>104</v>
      </c>
      <c r="D91" s="14" t="s">
        <v>64</v>
      </c>
      <c r="E91" s="29">
        <v>32179.5</v>
      </c>
    </row>
    <row r="92" spans="1:5" ht="16.2" hidden="1" customHeight="1">
      <c r="A92" s="14" t="s">
        <v>19</v>
      </c>
      <c r="B92" s="14" t="s">
        <v>76</v>
      </c>
      <c r="C92" s="47">
        <v>169</v>
      </c>
      <c r="D92" s="14" t="s">
        <v>60</v>
      </c>
      <c r="E92" s="29">
        <v>60130.05</v>
      </c>
    </row>
    <row r="93" spans="1:5" ht="16.2" customHeight="1">
      <c r="A93" s="14" t="s">
        <v>19</v>
      </c>
      <c r="B93" s="14" t="s">
        <v>76</v>
      </c>
      <c r="C93" s="47">
        <v>234</v>
      </c>
      <c r="D93" s="14" t="s">
        <v>68</v>
      </c>
      <c r="E93" s="29">
        <v>76954.47</v>
      </c>
    </row>
    <row r="94" spans="1:5" ht="16.2" hidden="1" customHeight="1">
      <c r="A94" s="14" t="s">
        <v>19</v>
      </c>
      <c r="B94" s="14" t="s">
        <v>76</v>
      </c>
      <c r="C94" s="47">
        <v>299</v>
      </c>
      <c r="D94" s="14" t="s">
        <v>59</v>
      </c>
      <c r="E94" s="29">
        <v>79228.23000000001</v>
      </c>
    </row>
    <row r="95" spans="1:5" ht="16.2" hidden="1" customHeight="1">
      <c r="A95" s="14" t="s">
        <v>19</v>
      </c>
      <c r="B95" s="14" t="s">
        <v>76</v>
      </c>
      <c r="C95" s="47">
        <v>364</v>
      </c>
      <c r="D95" s="14" t="s">
        <v>63</v>
      </c>
      <c r="E95" s="29">
        <v>241934.07</v>
      </c>
    </row>
    <row r="96" spans="1:5" ht="16.2" hidden="1" customHeight="1">
      <c r="A96" s="14" t="s">
        <v>19</v>
      </c>
      <c r="B96" s="14" t="s">
        <v>76</v>
      </c>
      <c r="C96" s="47">
        <v>766</v>
      </c>
      <c r="D96" s="14" t="s">
        <v>159</v>
      </c>
      <c r="E96" s="29">
        <v>64336.17</v>
      </c>
    </row>
    <row r="97" spans="1:5" ht="16.2" hidden="1" customHeight="1">
      <c r="A97" s="14" t="s">
        <v>19</v>
      </c>
      <c r="B97" s="14" t="s">
        <v>77</v>
      </c>
      <c r="C97" s="47">
        <v>506</v>
      </c>
      <c r="D97" s="14" t="s">
        <v>65</v>
      </c>
      <c r="E97" s="15">
        <v>335683</v>
      </c>
    </row>
    <row r="98" spans="1:5" ht="16.2" hidden="1" customHeight="1">
      <c r="A98" s="14" t="s">
        <v>19</v>
      </c>
      <c r="B98" s="14" t="s">
        <v>77</v>
      </c>
      <c r="C98" s="47">
        <v>441</v>
      </c>
      <c r="D98" s="14" t="s">
        <v>62</v>
      </c>
      <c r="E98" s="15">
        <v>428248</v>
      </c>
    </row>
    <row r="99" spans="1:5" ht="16.2" hidden="1" customHeight="1">
      <c r="A99" s="14" t="s">
        <v>19</v>
      </c>
      <c r="B99" s="14" t="s">
        <v>77</v>
      </c>
      <c r="C99" s="47">
        <v>108</v>
      </c>
      <c r="D99" s="14" t="s">
        <v>64</v>
      </c>
      <c r="E99" s="15">
        <v>148006</v>
      </c>
    </row>
    <row r="100" spans="1:5" ht="16.2" hidden="1" customHeight="1">
      <c r="A100" s="14" t="s">
        <v>19</v>
      </c>
      <c r="B100" s="14" t="s">
        <v>77</v>
      </c>
      <c r="C100" s="47">
        <v>173</v>
      </c>
      <c r="D100" s="14" t="s">
        <v>60</v>
      </c>
      <c r="E100" s="15">
        <v>193864</v>
      </c>
    </row>
    <row r="101" spans="1:5" ht="16.2" customHeight="1">
      <c r="A101" s="14" t="s">
        <v>19</v>
      </c>
      <c r="B101" s="14" t="s">
        <v>77</v>
      </c>
      <c r="C101" s="47">
        <v>238</v>
      </c>
      <c r="D101" s="14" t="s">
        <v>68</v>
      </c>
      <c r="E101" s="15">
        <v>148006</v>
      </c>
    </row>
    <row r="102" spans="1:5" ht="16.2" hidden="1" customHeight="1">
      <c r="A102" s="14" t="s">
        <v>19</v>
      </c>
      <c r="B102" s="14" t="s">
        <v>77</v>
      </c>
      <c r="C102" s="47">
        <v>303</v>
      </c>
      <c r="D102" s="14" t="s">
        <v>59</v>
      </c>
      <c r="E102" s="15">
        <v>136825</v>
      </c>
    </row>
    <row r="103" spans="1:5" ht="16.2" hidden="1" customHeight="1">
      <c r="A103" s="14" t="s">
        <v>19</v>
      </c>
      <c r="B103" s="14" t="s">
        <v>77</v>
      </c>
      <c r="C103" s="47">
        <v>368</v>
      </c>
      <c r="D103" s="14" t="s">
        <v>63</v>
      </c>
      <c r="E103" s="15">
        <v>485711</v>
      </c>
    </row>
    <row r="104" spans="1:5" ht="16.2" hidden="1" customHeight="1">
      <c r="A104" s="14" t="s">
        <v>19</v>
      </c>
      <c r="B104" s="14" t="s">
        <v>77</v>
      </c>
      <c r="C104" s="47">
        <v>394</v>
      </c>
      <c r="D104" s="14" t="s">
        <v>160</v>
      </c>
      <c r="E104" s="15">
        <v>145601</v>
      </c>
    </row>
    <row r="105" spans="1:5" ht="16.2" hidden="1" customHeight="1">
      <c r="A105" s="14" t="s">
        <v>19</v>
      </c>
      <c r="B105" s="14" t="s">
        <v>82</v>
      </c>
      <c r="C105" s="47">
        <v>511</v>
      </c>
      <c r="D105" s="14" t="s">
        <v>65</v>
      </c>
      <c r="E105" s="28">
        <v>2891474.39</v>
      </c>
    </row>
    <row r="106" spans="1:5" ht="16.2" hidden="1" customHeight="1">
      <c r="A106" s="14" t="s">
        <v>19</v>
      </c>
      <c r="B106" s="14" t="s">
        <v>82</v>
      </c>
      <c r="C106" s="47">
        <v>446</v>
      </c>
      <c r="D106" s="14" t="s">
        <v>62</v>
      </c>
      <c r="E106" s="28">
        <v>3938577.32</v>
      </c>
    </row>
    <row r="107" spans="1:5" ht="16.2" hidden="1" customHeight="1">
      <c r="A107" s="14" t="s">
        <v>19</v>
      </c>
      <c r="B107" s="14" t="s">
        <v>82</v>
      </c>
      <c r="C107" s="47">
        <v>113</v>
      </c>
      <c r="D107" s="14" t="s">
        <v>64</v>
      </c>
      <c r="E107" s="28">
        <v>1751123.71</v>
      </c>
    </row>
    <row r="108" spans="1:5" ht="16.2" hidden="1" customHeight="1">
      <c r="A108" s="14" t="s">
        <v>19</v>
      </c>
      <c r="B108" s="14" t="s">
        <v>82</v>
      </c>
      <c r="C108" s="47">
        <v>178</v>
      </c>
      <c r="D108" s="14" t="s">
        <v>60</v>
      </c>
      <c r="E108" s="28">
        <v>1263183.96</v>
      </c>
    </row>
    <row r="109" spans="1:5" ht="16.2" customHeight="1">
      <c r="A109" s="14" t="s">
        <v>19</v>
      </c>
      <c r="B109" s="14" t="s">
        <v>82</v>
      </c>
      <c r="C109" s="47">
        <v>243</v>
      </c>
      <c r="D109" s="14" t="s">
        <v>68</v>
      </c>
      <c r="E109" s="28">
        <v>1419644.43</v>
      </c>
    </row>
    <row r="110" spans="1:5" ht="16.2" hidden="1" customHeight="1">
      <c r="A110" s="14" t="s">
        <v>19</v>
      </c>
      <c r="B110" s="14" t="s">
        <v>82</v>
      </c>
      <c r="C110" s="47">
        <v>308</v>
      </c>
      <c r="D110" s="14" t="s">
        <v>59</v>
      </c>
      <c r="E110" s="28">
        <v>392608.07</v>
      </c>
    </row>
    <row r="111" spans="1:5" ht="16.2" hidden="1" customHeight="1">
      <c r="A111" s="14" t="s">
        <v>19</v>
      </c>
      <c r="B111" s="14" t="s">
        <v>82</v>
      </c>
      <c r="C111" s="47">
        <v>373</v>
      </c>
      <c r="D111" s="14" t="s">
        <v>63</v>
      </c>
      <c r="E111" s="28">
        <v>6755804.3399999999</v>
      </c>
    </row>
    <row r="112" spans="1:5" ht="16.2" hidden="1" customHeight="1">
      <c r="A112" s="14" t="s">
        <v>19</v>
      </c>
      <c r="B112" s="14" t="s">
        <v>82</v>
      </c>
      <c r="C112" s="47">
        <v>759</v>
      </c>
      <c r="D112" s="14" t="s">
        <v>161</v>
      </c>
      <c r="E112" s="28">
        <v>1217987.42</v>
      </c>
    </row>
    <row r="113" spans="1:5" ht="16.2" hidden="1" customHeight="1">
      <c r="A113" s="14" t="s">
        <v>19</v>
      </c>
      <c r="B113" s="14" t="s">
        <v>78</v>
      </c>
      <c r="C113" s="47">
        <v>507</v>
      </c>
      <c r="D113" s="14" t="s">
        <v>65</v>
      </c>
      <c r="E113" s="25">
        <v>1396970.4428000001</v>
      </c>
    </row>
    <row r="114" spans="1:5" ht="16.2" hidden="1" customHeight="1">
      <c r="A114" s="14" t="s">
        <v>19</v>
      </c>
      <c r="B114" s="14" t="s">
        <v>78</v>
      </c>
      <c r="C114" s="47">
        <v>442</v>
      </c>
      <c r="D114" s="14" t="s">
        <v>62</v>
      </c>
      <c r="E114" s="25">
        <v>665131.28060000006</v>
      </c>
    </row>
    <row r="115" spans="1:5" ht="16.2" hidden="1" customHeight="1">
      <c r="A115" s="14" t="s">
        <v>19</v>
      </c>
      <c r="B115" s="14" t="s">
        <v>78</v>
      </c>
      <c r="C115" s="47">
        <v>109</v>
      </c>
      <c r="D115" s="14" t="s">
        <v>64</v>
      </c>
      <c r="E115" s="25">
        <v>318047.93239999999</v>
      </c>
    </row>
    <row r="116" spans="1:5" ht="16.2" hidden="1" customHeight="1">
      <c r="A116" s="14" t="s">
        <v>19</v>
      </c>
      <c r="B116" s="14" t="s">
        <v>78</v>
      </c>
      <c r="C116" s="47">
        <v>174</v>
      </c>
      <c r="D116" s="14" t="s">
        <v>60</v>
      </c>
      <c r="E116" s="25">
        <v>0</v>
      </c>
    </row>
    <row r="117" spans="1:5" ht="16.2" customHeight="1">
      <c r="A117" s="14" t="s">
        <v>19</v>
      </c>
      <c r="B117" s="14" t="s">
        <v>78</v>
      </c>
      <c r="C117" s="47">
        <v>239</v>
      </c>
      <c r="D117" s="14" t="s">
        <v>68</v>
      </c>
      <c r="E117" s="25">
        <v>488971.5551</v>
      </c>
    </row>
    <row r="118" spans="1:5" ht="16.2" hidden="1" customHeight="1">
      <c r="A118" s="14" t="s">
        <v>19</v>
      </c>
      <c r="B118" s="14" t="s">
        <v>78</v>
      </c>
      <c r="C118" s="47">
        <v>304</v>
      </c>
      <c r="D118" s="14" t="s">
        <v>59</v>
      </c>
      <c r="E118" s="25">
        <v>313465.68190000003</v>
      </c>
    </row>
    <row r="119" spans="1:5" ht="16.2" hidden="1" customHeight="1">
      <c r="A119" s="14" t="s">
        <v>19</v>
      </c>
      <c r="B119" s="14" t="s">
        <v>78</v>
      </c>
      <c r="C119" s="47">
        <v>369</v>
      </c>
      <c r="D119" s="14" t="s">
        <v>63</v>
      </c>
      <c r="E119" s="25">
        <v>788307.82689999999</v>
      </c>
    </row>
    <row r="120" spans="1:5" ht="16.2" hidden="1" customHeight="1">
      <c r="A120" s="14" t="s">
        <v>19</v>
      </c>
      <c r="B120" s="14" t="s">
        <v>78</v>
      </c>
      <c r="C120" s="47">
        <v>780</v>
      </c>
      <c r="D120" s="14" t="s">
        <v>162</v>
      </c>
      <c r="E120" s="25">
        <v>324807.049</v>
      </c>
    </row>
    <row r="121" spans="1:5" ht="16.2" hidden="1" customHeight="1">
      <c r="A121" s="14" t="s">
        <v>19</v>
      </c>
      <c r="B121" s="14" t="s">
        <v>79</v>
      </c>
      <c r="C121" s="47">
        <v>508</v>
      </c>
      <c r="D121" s="14" t="s">
        <v>65</v>
      </c>
      <c r="E121" s="15">
        <v>311338.65999999997</v>
      </c>
    </row>
    <row r="122" spans="1:5" ht="16.2" hidden="1" customHeight="1">
      <c r="A122" s="14" t="s">
        <v>19</v>
      </c>
      <c r="B122" s="14" t="s">
        <v>79</v>
      </c>
      <c r="C122" s="47">
        <v>443</v>
      </c>
      <c r="D122" s="14" t="s">
        <v>62</v>
      </c>
      <c r="E122" s="15">
        <v>804497.81</v>
      </c>
    </row>
    <row r="123" spans="1:5" ht="16.2" hidden="1" customHeight="1">
      <c r="A123" s="14" t="s">
        <v>19</v>
      </c>
      <c r="B123" s="14" t="s">
        <v>79</v>
      </c>
      <c r="C123" s="47">
        <v>110</v>
      </c>
      <c r="D123" s="14" t="s">
        <v>64</v>
      </c>
      <c r="E123" s="15">
        <v>702107.46</v>
      </c>
    </row>
    <row r="124" spans="1:5" ht="16.2" hidden="1" customHeight="1">
      <c r="A124" s="14" t="s">
        <v>19</v>
      </c>
      <c r="B124" s="14" t="s">
        <v>79</v>
      </c>
      <c r="C124" s="47">
        <v>175</v>
      </c>
      <c r="D124" s="14" t="s">
        <v>60</v>
      </c>
      <c r="E124" s="15">
        <v>364740.14</v>
      </c>
    </row>
    <row r="125" spans="1:5" ht="16.2" customHeight="1">
      <c r="A125" s="14" t="s">
        <v>19</v>
      </c>
      <c r="B125" s="14" t="s">
        <v>79</v>
      </c>
      <c r="C125" s="47">
        <v>240</v>
      </c>
      <c r="D125" s="14" t="s">
        <v>68</v>
      </c>
      <c r="E125" s="15">
        <v>325262.23</v>
      </c>
    </row>
    <row r="126" spans="1:5" ht="16.2" hidden="1" customHeight="1">
      <c r="A126" s="14" t="s">
        <v>19</v>
      </c>
      <c r="B126" s="14" t="s">
        <v>79</v>
      </c>
      <c r="C126" s="47">
        <v>305</v>
      </c>
      <c r="D126" s="14" t="s">
        <v>59</v>
      </c>
      <c r="E126" s="15">
        <v>291914.44</v>
      </c>
    </row>
    <row r="127" spans="1:5" ht="16.2" hidden="1" customHeight="1">
      <c r="A127" s="14" t="s">
        <v>19</v>
      </c>
      <c r="B127" s="14" t="s">
        <v>79</v>
      </c>
      <c r="C127" s="47">
        <v>370</v>
      </c>
      <c r="D127" s="14" t="s">
        <v>63</v>
      </c>
      <c r="E127" s="15">
        <v>1237468.78</v>
      </c>
    </row>
    <row r="128" spans="1:5" ht="16.2" hidden="1" customHeight="1">
      <c r="A128" s="14" t="s">
        <v>19</v>
      </c>
      <c r="B128" s="14" t="s">
        <v>80</v>
      </c>
      <c r="C128" s="47">
        <v>509</v>
      </c>
      <c r="D128" s="14" t="s">
        <v>65</v>
      </c>
      <c r="E128" s="25">
        <v>191739.21</v>
      </c>
    </row>
    <row r="129" spans="1:5" ht="16.2" hidden="1" customHeight="1">
      <c r="A129" s="14" t="s">
        <v>19</v>
      </c>
      <c r="B129" s="14" t="s">
        <v>80</v>
      </c>
      <c r="C129" s="47">
        <v>444</v>
      </c>
      <c r="D129" s="14" t="s">
        <v>62</v>
      </c>
      <c r="E129" s="25">
        <v>297588.07</v>
      </c>
    </row>
    <row r="130" spans="1:5" ht="16.2" hidden="1" customHeight="1">
      <c r="A130" s="14" t="s">
        <v>19</v>
      </c>
      <c r="B130" s="14" t="s">
        <v>80</v>
      </c>
      <c r="C130" s="47">
        <v>111</v>
      </c>
      <c r="D130" s="14" t="s">
        <v>64</v>
      </c>
      <c r="E130" s="25">
        <v>116664.59</v>
      </c>
    </row>
    <row r="131" spans="1:5" ht="16.2" hidden="1" customHeight="1">
      <c r="A131" s="14" t="s">
        <v>19</v>
      </c>
      <c r="B131" s="14" t="s">
        <v>80</v>
      </c>
      <c r="C131" s="47">
        <v>176</v>
      </c>
      <c r="D131" s="14" t="s">
        <v>60</v>
      </c>
      <c r="E131" s="25">
        <v>121929.8</v>
      </c>
    </row>
    <row r="132" spans="1:5" ht="16.2" customHeight="1">
      <c r="A132" s="14" t="s">
        <v>19</v>
      </c>
      <c r="B132" s="14" t="s">
        <v>80</v>
      </c>
      <c r="C132" s="47">
        <v>241</v>
      </c>
      <c r="D132" s="14" t="s">
        <v>68</v>
      </c>
      <c r="E132" s="15">
        <v>0</v>
      </c>
    </row>
    <row r="133" spans="1:5" ht="16.2" hidden="1" customHeight="1">
      <c r="A133" s="14" t="s">
        <v>19</v>
      </c>
      <c r="B133" s="14" t="s">
        <v>80</v>
      </c>
      <c r="C133" s="47">
        <v>306</v>
      </c>
      <c r="D133" s="14" t="s">
        <v>59</v>
      </c>
      <c r="E133" s="15">
        <v>0</v>
      </c>
    </row>
    <row r="134" spans="1:5" ht="16.2" hidden="1" customHeight="1">
      <c r="A134" s="14" t="s">
        <v>19</v>
      </c>
      <c r="B134" s="14" t="s">
        <v>80</v>
      </c>
      <c r="C134" s="47">
        <v>371</v>
      </c>
      <c r="D134" s="14" t="s">
        <v>63</v>
      </c>
      <c r="E134" s="25">
        <v>568927.91</v>
      </c>
    </row>
    <row r="135" spans="1:5" ht="16.2" hidden="1" customHeight="1">
      <c r="A135" s="14" t="s">
        <v>19</v>
      </c>
      <c r="B135" s="14" t="s">
        <v>80</v>
      </c>
      <c r="C135" s="47">
        <v>878</v>
      </c>
      <c r="D135" s="23" t="s">
        <v>163</v>
      </c>
      <c r="E135" s="25">
        <v>231530.88</v>
      </c>
    </row>
    <row r="136" spans="1:5" ht="16.2" hidden="1" customHeight="1">
      <c r="A136" s="14" t="s">
        <v>19</v>
      </c>
      <c r="B136" s="14" t="s">
        <v>80</v>
      </c>
      <c r="C136" s="47">
        <v>660</v>
      </c>
      <c r="D136" s="23" t="s">
        <v>164</v>
      </c>
      <c r="E136" s="25">
        <v>280980.92</v>
      </c>
    </row>
    <row r="137" spans="1:5" ht="16.2" hidden="1" customHeight="1">
      <c r="A137" s="14" t="s">
        <v>19</v>
      </c>
      <c r="B137" s="14" t="s">
        <v>80</v>
      </c>
      <c r="C137" s="47">
        <v>760</v>
      </c>
      <c r="D137" s="23" t="s">
        <v>165</v>
      </c>
      <c r="E137" s="30">
        <v>429444.8</v>
      </c>
    </row>
    <row r="138" spans="1:5" ht="16.2" hidden="1" customHeight="1">
      <c r="A138" s="14" t="s">
        <v>19</v>
      </c>
      <c r="B138" s="14" t="s">
        <v>80</v>
      </c>
      <c r="C138" s="47">
        <v>678</v>
      </c>
      <c r="D138" s="23" t="s">
        <v>166</v>
      </c>
      <c r="E138" s="25">
        <v>280980.92</v>
      </c>
    </row>
    <row r="139" spans="1:5" ht="16.2" hidden="1" customHeight="1">
      <c r="A139" s="14" t="s">
        <v>19</v>
      </c>
      <c r="B139" s="14" t="s">
        <v>81</v>
      </c>
      <c r="C139" s="47">
        <v>510</v>
      </c>
      <c r="D139" s="14" t="s">
        <v>65</v>
      </c>
      <c r="E139" s="15">
        <v>533080.92000000004</v>
      </c>
    </row>
    <row r="140" spans="1:5" ht="16.2" hidden="1" customHeight="1">
      <c r="A140" s="14" t="s">
        <v>19</v>
      </c>
      <c r="B140" s="14" t="s">
        <v>81</v>
      </c>
      <c r="C140" s="47">
        <v>445</v>
      </c>
      <c r="D140" s="14" t="s">
        <v>62</v>
      </c>
      <c r="E140" s="15">
        <v>543627.66</v>
      </c>
    </row>
    <row r="141" spans="1:5" ht="16.2" hidden="1" customHeight="1">
      <c r="A141" s="14" t="s">
        <v>19</v>
      </c>
      <c r="B141" s="14" t="s">
        <v>81</v>
      </c>
      <c r="C141" s="47">
        <v>112</v>
      </c>
      <c r="D141" s="14" t="s">
        <v>64</v>
      </c>
      <c r="E141" s="31">
        <v>0</v>
      </c>
    </row>
    <row r="142" spans="1:5" ht="16.2" hidden="1" customHeight="1">
      <c r="A142" s="14" t="s">
        <v>19</v>
      </c>
      <c r="B142" s="14" t="s">
        <v>81</v>
      </c>
      <c r="C142" s="47">
        <v>177</v>
      </c>
      <c r="D142" s="14" t="s">
        <v>60</v>
      </c>
      <c r="E142" s="31">
        <v>0</v>
      </c>
    </row>
    <row r="143" spans="1:5" ht="16.2" customHeight="1">
      <c r="A143" s="14" t="s">
        <v>19</v>
      </c>
      <c r="B143" s="14" t="s">
        <v>81</v>
      </c>
      <c r="C143" s="47">
        <v>242</v>
      </c>
      <c r="D143" s="14" t="s">
        <v>68</v>
      </c>
      <c r="E143" s="15">
        <v>287657.59999999998</v>
      </c>
    </row>
    <row r="144" spans="1:5" ht="16.2" hidden="1" customHeight="1">
      <c r="A144" s="14" t="s">
        <v>19</v>
      </c>
      <c r="B144" s="14" t="s">
        <v>81</v>
      </c>
      <c r="C144" s="47">
        <v>307</v>
      </c>
      <c r="D144" s="14" t="s">
        <v>59</v>
      </c>
      <c r="E144" s="15">
        <v>841979.16</v>
      </c>
    </row>
    <row r="145" spans="1:5" ht="16.2" hidden="1" customHeight="1">
      <c r="A145" s="14" t="s">
        <v>19</v>
      </c>
      <c r="B145" s="14" t="s">
        <v>81</v>
      </c>
      <c r="C145" s="47">
        <v>372</v>
      </c>
      <c r="D145" s="14" t="s">
        <v>63</v>
      </c>
      <c r="E145" s="15">
        <v>695976.19</v>
      </c>
    </row>
    <row r="146" spans="1:5" ht="16.2" hidden="1" customHeight="1">
      <c r="A146" s="14" t="s">
        <v>19</v>
      </c>
      <c r="B146" s="14" t="s">
        <v>81</v>
      </c>
      <c r="C146" s="47">
        <v>575</v>
      </c>
      <c r="D146" s="23" t="s">
        <v>167</v>
      </c>
      <c r="E146" s="32">
        <v>943254.5</v>
      </c>
    </row>
    <row r="147" spans="1:5" ht="16.2" hidden="1" customHeight="1">
      <c r="A147" s="14" t="s">
        <v>19</v>
      </c>
      <c r="B147" s="14" t="s">
        <v>83</v>
      </c>
      <c r="C147" s="47">
        <v>512</v>
      </c>
      <c r="D147" s="14" t="s">
        <v>65</v>
      </c>
      <c r="E147" s="25">
        <v>806546.27</v>
      </c>
    </row>
    <row r="148" spans="1:5" ht="16.2" hidden="1" customHeight="1">
      <c r="A148" s="14" t="s">
        <v>19</v>
      </c>
      <c r="B148" s="14" t="s">
        <v>83</v>
      </c>
      <c r="C148" s="47">
        <v>447</v>
      </c>
      <c r="D148" s="14" t="s">
        <v>62</v>
      </c>
      <c r="E148" s="25">
        <v>1042509.79</v>
      </c>
    </row>
    <row r="149" spans="1:5" ht="16.2" hidden="1" customHeight="1">
      <c r="A149" s="14" t="s">
        <v>19</v>
      </c>
      <c r="B149" s="14" t="s">
        <v>83</v>
      </c>
      <c r="C149" s="47">
        <v>114</v>
      </c>
      <c r="D149" s="14" t="s">
        <v>64</v>
      </c>
      <c r="E149" s="25">
        <v>947925.49</v>
      </c>
    </row>
    <row r="150" spans="1:5" ht="16.2" hidden="1" customHeight="1">
      <c r="A150" s="14" t="s">
        <v>19</v>
      </c>
      <c r="B150" s="14" t="s">
        <v>83</v>
      </c>
      <c r="C150" s="47">
        <v>179</v>
      </c>
      <c r="D150" s="14" t="s">
        <v>60</v>
      </c>
      <c r="E150" s="25">
        <v>506145.6</v>
      </c>
    </row>
    <row r="151" spans="1:5" ht="16.2" customHeight="1">
      <c r="A151" s="14" t="s">
        <v>19</v>
      </c>
      <c r="B151" s="14" t="s">
        <v>83</v>
      </c>
      <c r="C151" s="47">
        <v>244</v>
      </c>
      <c r="D151" s="14" t="s">
        <v>68</v>
      </c>
      <c r="E151" s="25">
        <v>615011.02</v>
      </c>
    </row>
    <row r="152" spans="1:5" ht="16.2" hidden="1" customHeight="1">
      <c r="A152" s="14" t="s">
        <v>19</v>
      </c>
      <c r="B152" s="14" t="s">
        <v>83</v>
      </c>
      <c r="C152" s="47">
        <v>309</v>
      </c>
      <c r="D152" s="14" t="s">
        <v>59</v>
      </c>
      <c r="E152" s="25">
        <v>396931.16</v>
      </c>
    </row>
    <row r="153" spans="1:5" ht="16.2" hidden="1" customHeight="1">
      <c r="A153" s="14" t="s">
        <v>19</v>
      </c>
      <c r="B153" s="14" t="s">
        <v>83</v>
      </c>
      <c r="C153" s="47">
        <v>374</v>
      </c>
      <c r="D153" s="14" t="s">
        <v>63</v>
      </c>
      <c r="E153" s="25">
        <v>1445385.95</v>
      </c>
    </row>
    <row r="154" spans="1:5" ht="16.2" hidden="1" customHeight="1">
      <c r="A154" s="14" t="s">
        <v>19</v>
      </c>
      <c r="B154" s="14" t="s">
        <v>84</v>
      </c>
      <c r="C154" s="47">
        <v>513</v>
      </c>
      <c r="D154" s="14" t="s">
        <v>65</v>
      </c>
      <c r="E154" s="15">
        <v>223267.52</v>
      </c>
    </row>
    <row r="155" spans="1:5" ht="16.2" hidden="1" customHeight="1">
      <c r="A155" s="14" t="s">
        <v>19</v>
      </c>
      <c r="B155" s="14" t="s">
        <v>84</v>
      </c>
      <c r="C155" s="47">
        <v>448</v>
      </c>
      <c r="D155" s="14" t="s">
        <v>62</v>
      </c>
      <c r="E155" s="15">
        <v>274523.48</v>
      </c>
    </row>
    <row r="156" spans="1:5" ht="16.2" hidden="1" customHeight="1">
      <c r="A156" s="14" t="s">
        <v>19</v>
      </c>
      <c r="B156" s="14" t="s">
        <v>84</v>
      </c>
      <c r="C156" s="47">
        <v>115</v>
      </c>
      <c r="D156" s="14" t="s">
        <v>64</v>
      </c>
      <c r="E156" s="15">
        <v>273886.76</v>
      </c>
    </row>
    <row r="157" spans="1:5" ht="16.2" hidden="1" customHeight="1">
      <c r="A157" s="14" t="s">
        <v>19</v>
      </c>
      <c r="B157" s="14" t="s">
        <v>84</v>
      </c>
      <c r="C157" s="47">
        <v>180</v>
      </c>
      <c r="D157" s="14" t="s">
        <v>60</v>
      </c>
      <c r="E157" s="15">
        <v>146861.12</v>
      </c>
    </row>
    <row r="158" spans="1:5" ht="16.2" customHeight="1">
      <c r="A158" s="14" t="s">
        <v>19</v>
      </c>
      <c r="B158" s="14" t="s">
        <v>84</v>
      </c>
      <c r="C158" s="47">
        <v>245</v>
      </c>
      <c r="D158" s="14" t="s">
        <v>68</v>
      </c>
      <c r="E158" s="15">
        <v>148612.1</v>
      </c>
    </row>
    <row r="159" spans="1:5" ht="16.2" hidden="1" customHeight="1">
      <c r="A159" s="14" t="s">
        <v>19</v>
      </c>
      <c r="B159" s="14" t="s">
        <v>84</v>
      </c>
      <c r="C159" s="47">
        <v>310</v>
      </c>
      <c r="D159" s="14" t="s">
        <v>59</v>
      </c>
      <c r="E159" s="15">
        <v>133330.82</v>
      </c>
    </row>
    <row r="160" spans="1:5" ht="16.2" hidden="1" customHeight="1">
      <c r="A160" s="14" t="s">
        <v>19</v>
      </c>
      <c r="B160" s="14" t="s">
        <v>84</v>
      </c>
      <c r="C160" s="47">
        <v>375</v>
      </c>
      <c r="D160" s="14" t="s">
        <v>63</v>
      </c>
      <c r="E160" s="15">
        <v>551337.5</v>
      </c>
    </row>
    <row r="161" spans="1:5" ht="16.2" hidden="1" customHeight="1">
      <c r="A161" s="14" t="s">
        <v>19</v>
      </c>
      <c r="B161" s="14" t="s">
        <v>84</v>
      </c>
      <c r="C161" s="47">
        <v>615</v>
      </c>
      <c r="D161" s="14" t="s">
        <v>168</v>
      </c>
      <c r="E161" s="15">
        <v>126008.54</v>
      </c>
    </row>
    <row r="162" spans="1:5" ht="16.2" hidden="1" customHeight="1">
      <c r="A162" s="14" t="s">
        <v>19</v>
      </c>
      <c r="B162" s="14" t="s">
        <v>84</v>
      </c>
      <c r="C162" s="47">
        <v>614</v>
      </c>
      <c r="D162" s="14" t="s">
        <v>169</v>
      </c>
      <c r="E162" s="15">
        <v>116298.56</v>
      </c>
    </row>
    <row r="163" spans="1:5" ht="16.2" hidden="1" customHeight="1">
      <c r="A163" s="14" t="s">
        <v>19</v>
      </c>
      <c r="B163" s="14" t="s">
        <v>84</v>
      </c>
      <c r="C163" s="47">
        <v>838</v>
      </c>
      <c r="D163" s="23" t="s">
        <v>170</v>
      </c>
      <c r="E163" s="33">
        <v>133649.18</v>
      </c>
    </row>
    <row r="164" spans="1:5" ht="16.2" hidden="1" customHeight="1">
      <c r="A164" s="14" t="s">
        <v>19</v>
      </c>
      <c r="B164" s="14" t="s">
        <v>84</v>
      </c>
      <c r="C164" s="47">
        <v>1039</v>
      </c>
      <c r="D164" s="23" t="s">
        <v>171</v>
      </c>
      <c r="E164" s="33">
        <v>146224.4</v>
      </c>
    </row>
    <row r="165" spans="1:5" ht="16.2" hidden="1" customHeight="1">
      <c r="A165" s="14" t="s">
        <v>19</v>
      </c>
      <c r="B165" s="14" t="s">
        <v>85</v>
      </c>
      <c r="C165" s="47">
        <v>514</v>
      </c>
      <c r="D165" s="14" t="s">
        <v>65</v>
      </c>
      <c r="E165" s="15">
        <v>313128.84000000003</v>
      </c>
    </row>
    <row r="166" spans="1:5" ht="16.2" hidden="1" customHeight="1">
      <c r="A166" s="14" t="s">
        <v>19</v>
      </c>
      <c r="B166" s="14" t="s">
        <v>85</v>
      </c>
      <c r="C166" s="47">
        <v>449</v>
      </c>
      <c r="D166" s="14" t="s">
        <v>62</v>
      </c>
      <c r="E166" s="15">
        <v>334388.27</v>
      </c>
    </row>
    <row r="167" spans="1:5" ht="16.2" hidden="1" customHeight="1">
      <c r="A167" s="14" t="s">
        <v>19</v>
      </c>
      <c r="B167" s="14" t="s">
        <v>85</v>
      </c>
      <c r="C167" s="47">
        <v>116</v>
      </c>
      <c r="D167" s="14" t="s">
        <v>64</v>
      </c>
      <c r="E167" s="15">
        <v>124813.72</v>
      </c>
    </row>
    <row r="168" spans="1:5" ht="16.2" hidden="1" customHeight="1">
      <c r="A168" s="14" t="s">
        <v>19</v>
      </c>
      <c r="B168" s="14" t="s">
        <v>85</v>
      </c>
      <c r="C168" s="47">
        <v>181</v>
      </c>
      <c r="D168" s="14" t="s">
        <v>60</v>
      </c>
      <c r="E168" s="15">
        <v>92779.95</v>
      </c>
    </row>
    <row r="169" spans="1:5" ht="16.2" customHeight="1">
      <c r="A169" s="14" t="s">
        <v>19</v>
      </c>
      <c r="B169" s="14" t="s">
        <v>85</v>
      </c>
      <c r="C169" s="47">
        <v>246</v>
      </c>
      <c r="D169" s="14" t="s">
        <v>68</v>
      </c>
      <c r="E169" s="15">
        <v>0</v>
      </c>
    </row>
    <row r="170" spans="1:5" ht="16.2" hidden="1" customHeight="1">
      <c r="A170" s="14" t="s">
        <v>19</v>
      </c>
      <c r="B170" s="14" t="s">
        <v>85</v>
      </c>
      <c r="C170" s="47">
        <v>311</v>
      </c>
      <c r="D170" s="14" t="s">
        <v>59</v>
      </c>
      <c r="E170" s="15">
        <v>135266.94</v>
      </c>
    </row>
    <row r="171" spans="1:5" ht="16.2" hidden="1" customHeight="1">
      <c r="A171" s="14" t="s">
        <v>19</v>
      </c>
      <c r="B171" s="14" t="s">
        <v>85</v>
      </c>
      <c r="C171" s="47">
        <v>376</v>
      </c>
      <c r="D171" s="14" t="s">
        <v>63</v>
      </c>
      <c r="E171" s="15">
        <v>204608.92</v>
      </c>
    </row>
    <row r="172" spans="1:5" ht="16.2" hidden="1" customHeight="1">
      <c r="A172" s="14" t="s">
        <v>19</v>
      </c>
      <c r="B172" s="14" t="s">
        <v>85</v>
      </c>
      <c r="C172" s="47">
        <v>958</v>
      </c>
      <c r="D172" s="23" t="s">
        <v>172</v>
      </c>
      <c r="E172" s="15">
        <v>22303.07</v>
      </c>
    </row>
    <row r="173" spans="1:5" ht="16.2" hidden="1" customHeight="1">
      <c r="A173" s="14" t="s">
        <v>19</v>
      </c>
      <c r="B173" s="14" t="s">
        <v>85</v>
      </c>
      <c r="C173" s="47">
        <v>798</v>
      </c>
      <c r="D173" s="23" t="s">
        <v>173</v>
      </c>
      <c r="E173" s="15">
        <v>88591.83</v>
      </c>
    </row>
    <row r="174" spans="1:5" ht="16.2" hidden="1" customHeight="1">
      <c r="A174" s="14" t="s">
        <v>19</v>
      </c>
      <c r="B174" s="14" t="s">
        <v>85</v>
      </c>
      <c r="C174" s="47">
        <v>938</v>
      </c>
      <c r="D174" s="23" t="s">
        <v>174</v>
      </c>
      <c r="E174" s="15">
        <v>22303.07</v>
      </c>
    </row>
    <row r="175" spans="1:5" ht="16.2" hidden="1" customHeight="1">
      <c r="A175" s="14" t="s">
        <v>19</v>
      </c>
      <c r="B175" s="14" t="s">
        <v>86</v>
      </c>
      <c r="C175" s="47">
        <v>515</v>
      </c>
      <c r="D175" s="17" t="s">
        <v>65</v>
      </c>
      <c r="E175" s="34">
        <v>0</v>
      </c>
    </row>
    <row r="176" spans="1:5" ht="16.2" hidden="1" customHeight="1">
      <c r="A176" s="14" t="s">
        <v>19</v>
      </c>
      <c r="B176" s="14" t="s">
        <v>86</v>
      </c>
      <c r="C176" s="47">
        <v>450</v>
      </c>
      <c r="D176" s="17" t="s">
        <v>62</v>
      </c>
      <c r="E176" s="34">
        <v>0</v>
      </c>
    </row>
    <row r="177" spans="1:5" ht="16.2" hidden="1" customHeight="1">
      <c r="A177" s="14" t="s">
        <v>19</v>
      </c>
      <c r="B177" s="14" t="s">
        <v>86</v>
      </c>
      <c r="C177" s="47">
        <v>117</v>
      </c>
      <c r="D177" s="14" t="s">
        <v>64</v>
      </c>
      <c r="E177" s="34">
        <v>0</v>
      </c>
    </row>
    <row r="178" spans="1:5" ht="16.2" hidden="1" customHeight="1">
      <c r="A178" s="14" t="s">
        <v>19</v>
      </c>
      <c r="B178" s="14" t="s">
        <v>86</v>
      </c>
      <c r="C178" s="47">
        <v>182</v>
      </c>
      <c r="D178" s="17" t="s">
        <v>60</v>
      </c>
      <c r="E178" s="34">
        <v>0</v>
      </c>
    </row>
    <row r="179" spans="1:5" ht="16.2" customHeight="1">
      <c r="A179" s="14" t="s">
        <v>19</v>
      </c>
      <c r="B179" s="14" t="s">
        <v>86</v>
      </c>
      <c r="C179" s="47">
        <v>247</v>
      </c>
      <c r="D179" s="14" t="s">
        <v>68</v>
      </c>
      <c r="E179" s="34">
        <v>0</v>
      </c>
    </row>
    <row r="180" spans="1:5" ht="16.2" hidden="1" customHeight="1">
      <c r="A180" s="14" t="s">
        <v>19</v>
      </c>
      <c r="B180" s="14" t="s">
        <v>86</v>
      </c>
      <c r="C180" s="47">
        <v>312</v>
      </c>
      <c r="D180" s="17" t="s">
        <v>59</v>
      </c>
      <c r="E180" s="34">
        <v>0</v>
      </c>
    </row>
    <row r="181" spans="1:5" ht="16.2" hidden="1" customHeight="1">
      <c r="A181" s="14" t="s">
        <v>19</v>
      </c>
      <c r="B181" s="14" t="s">
        <v>86</v>
      </c>
      <c r="C181" s="47">
        <v>377</v>
      </c>
      <c r="D181" s="17" t="s">
        <v>63</v>
      </c>
      <c r="E181" s="34">
        <v>0</v>
      </c>
    </row>
    <row r="182" spans="1:5" ht="16.2" hidden="1" customHeight="1">
      <c r="A182" s="14" t="s">
        <v>19</v>
      </c>
      <c r="B182" s="14" t="s">
        <v>86</v>
      </c>
      <c r="C182" s="47">
        <v>739</v>
      </c>
      <c r="D182" s="20" t="s">
        <v>175</v>
      </c>
      <c r="E182" s="34">
        <v>0</v>
      </c>
    </row>
    <row r="183" spans="1:5" ht="16.2" hidden="1" customHeight="1">
      <c r="A183" s="14" t="s">
        <v>19</v>
      </c>
      <c r="B183" s="14" t="s">
        <v>87</v>
      </c>
      <c r="C183" s="47">
        <v>516</v>
      </c>
      <c r="D183" s="14" t="s">
        <v>65</v>
      </c>
      <c r="E183" s="15">
        <v>419445.23</v>
      </c>
    </row>
    <row r="184" spans="1:5" ht="16.2" hidden="1" customHeight="1">
      <c r="A184" s="14" t="s">
        <v>19</v>
      </c>
      <c r="B184" s="14" t="s">
        <v>87</v>
      </c>
      <c r="C184" s="47">
        <v>451</v>
      </c>
      <c r="D184" s="14" t="s">
        <v>62</v>
      </c>
      <c r="E184" s="15">
        <v>863343.02</v>
      </c>
    </row>
    <row r="185" spans="1:5" ht="16.2" hidden="1" customHeight="1">
      <c r="A185" s="14" t="s">
        <v>19</v>
      </c>
      <c r="B185" s="14" t="s">
        <v>87</v>
      </c>
      <c r="C185" s="47">
        <v>118</v>
      </c>
      <c r="D185" s="14" t="s">
        <v>64</v>
      </c>
      <c r="E185" s="15">
        <v>445072.97</v>
      </c>
    </row>
    <row r="186" spans="1:5" ht="16.2" hidden="1" customHeight="1">
      <c r="A186" s="14" t="s">
        <v>19</v>
      </c>
      <c r="B186" s="14" t="s">
        <v>87</v>
      </c>
      <c r="C186" s="47">
        <v>183</v>
      </c>
      <c r="D186" s="14" t="s">
        <v>60</v>
      </c>
      <c r="E186" s="15">
        <v>383376.54</v>
      </c>
    </row>
    <row r="187" spans="1:5" ht="16.2" customHeight="1">
      <c r="A187" s="14" t="s">
        <v>19</v>
      </c>
      <c r="B187" s="14" t="s">
        <v>87</v>
      </c>
      <c r="C187" s="47">
        <v>248</v>
      </c>
      <c r="D187" s="14" t="s">
        <v>68</v>
      </c>
      <c r="E187" s="15">
        <v>280232.8</v>
      </c>
    </row>
    <row r="188" spans="1:5" ht="16.2" hidden="1" customHeight="1">
      <c r="A188" s="14" t="s">
        <v>19</v>
      </c>
      <c r="B188" s="14" t="s">
        <v>87</v>
      </c>
      <c r="C188" s="47">
        <v>313</v>
      </c>
      <c r="D188" s="14" t="s">
        <v>59</v>
      </c>
      <c r="E188" s="15">
        <v>0</v>
      </c>
    </row>
    <row r="189" spans="1:5" ht="16.2" hidden="1" customHeight="1">
      <c r="A189" s="14" t="s">
        <v>19</v>
      </c>
      <c r="B189" s="14" t="s">
        <v>87</v>
      </c>
      <c r="C189" s="47">
        <v>378</v>
      </c>
      <c r="D189" s="14" t="s">
        <v>63</v>
      </c>
      <c r="E189" s="15">
        <v>1658119.39</v>
      </c>
    </row>
    <row r="190" spans="1:5" ht="16.2" hidden="1" customHeight="1">
      <c r="A190" s="14" t="s">
        <v>19</v>
      </c>
      <c r="B190" s="14" t="s">
        <v>87</v>
      </c>
      <c r="C190" s="47">
        <v>781</v>
      </c>
      <c r="D190" s="23" t="s">
        <v>176</v>
      </c>
      <c r="E190" s="33">
        <v>300798.27</v>
      </c>
    </row>
    <row r="191" spans="1:5" ht="16.2" hidden="1" customHeight="1">
      <c r="A191" s="14" t="s">
        <v>19</v>
      </c>
      <c r="B191" s="14" t="s">
        <v>87</v>
      </c>
      <c r="C191" s="47">
        <v>598</v>
      </c>
      <c r="D191" s="23" t="s">
        <v>177</v>
      </c>
      <c r="E191" s="33">
        <v>169495.64</v>
      </c>
    </row>
    <row r="192" spans="1:5" ht="16.2" hidden="1" customHeight="1">
      <c r="A192" s="14" t="s">
        <v>19</v>
      </c>
      <c r="B192" s="14" t="s">
        <v>88</v>
      </c>
      <c r="C192" s="47">
        <v>517</v>
      </c>
      <c r="D192" s="14" t="s">
        <v>65</v>
      </c>
      <c r="E192" s="31">
        <v>0</v>
      </c>
    </row>
    <row r="193" spans="1:5" ht="16.2" hidden="1" customHeight="1">
      <c r="A193" s="14" t="s">
        <v>19</v>
      </c>
      <c r="B193" s="14" t="s">
        <v>88</v>
      </c>
      <c r="C193" s="47">
        <v>452</v>
      </c>
      <c r="D193" s="14" t="s">
        <v>62</v>
      </c>
      <c r="E193" s="31">
        <v>0</v>
      </c>
    </row>
    <row r="194" spans="1:5" ht="16.2" hidden="1" customHeight="1">
      <c r="A194" s="14" t="s">
        <v>19</v>
      </c>
      <c r="B194" s="14" t="s">
        <v>88</v>
      </c>
      <c r="C194" s="47">
        <v>119</v>
      </c>
      <c r="D194" s="14" t="s">
        <v>64</v>
      </c>
      <c r="E194" s="31">
        <v>0</v>
      </c>
    </row>
    <row r="195" spans="1:5" ht="16.2" hidden="1" customHeight="1">
      <c r="A195" s="14" t="s">
        <v>19</v>
      </c>
      <c r="B195" s="14" t="s">
        <v>88</v>
      </c>
      <c r="C195" s="47">
        <v>184</v>
      </c>
      <c r="D195" s="14" t="s">
        <v>60</v>
      </c>
      <c r="E195" s="31">
        <v>0</v>
      </c>
    </row>
    <row r="196" spans="1:5" ht="16.2" customHeight="1">
      <c r="A196" s="14" t="s">
        <v>19</v>
      </c>
      <c r="B196" s="14" t="s">
        <v>88</v>
      </c>
      <c r="C196" s="47">
        <v>249</v>
      </c>
      <c r="D196" s="14" t="s">
        <v>68</v>
      </c>
      <c r="E196" s="31">
        <v>0</v>
      </c>
    </row>
    <row r="197" spans="1:5" ht="16.2" hidden="1" customHeight="1">
      <c r="A197" s="14" t="s">
        <v>19</v>
      </c>
      <c r="B197" s="14" t="s">
        <v>88</v>
      </c>
      <c r="C197" s="47">
        <v>314</v>
      </c>
      <c r="D197" s="14" t="s">
        <v>59</v>
      </c>
      <c r="E197" s="31">
        <v>0</v>
      </c>
    </row>
    <row r="198" spans="1:5" ht="16.2" hidden="1" customHeight="1">
      <c r="A198" s="14" t="s">
        <v>19</v>
      </c>
      <c r="B198" s="14" t="s">
        <v>88</v>
      </c>
      <c r="C198" s="47">
        <v>379</v>
      </c>
      <c r="D198" s="14" t="s">
        <v>63</v>
      </c>
      <c r="E198" s="31">
        <v>0</v>
      </c>
    </row>
    <row r="199" spans="1:5" ht="16.2" hidden="1" customHeight="1">
      <c r="A199" s="14" t="s">
        <v>19</v>
      </c>
      <c r="B199" s="14" t="s">
        <v>88</v>
      </c>
      <c r="C199" s="47">
        <v>600</v>
      </c>
      <c r="D199" s="23" t="s">
        <v>178</v>
      </c>
      <c r="E199" s="31">
        <v>0</v>
      </c>
    </row>
    <row r="200" spans="1:5" ht="16.2" hidden="1" customHeight="1">
      <c r="A200" s="14" t="s">
        <v>19</v>
      </c>
      <c r="B200" s="14" t="s">
        <v>88</v>
      </c>
      <c r="C200" s="47">
        <v>599</v>
      </c>
      <c r="D200" s="23" t="s">
        <v>179</v>
      </c>
      <c r="E200" s="31">
        <v>0</v>
      </c>
    </row>
    <row r="201" spans="1:5" ht="16.2" hidden="1" customHeight="1">
      <c r="A201" s="14" t="s">
        <v>19</v>
      </c>
      <c r="B201" s="14" t="s">
        <v>88</v>
      </c>
      <c r="C201" s="47">
        <v>761</v>
      </c>
      <c r="D201" s="23" t="s">
        <v>180</v>
      </c>
      <c r="E201" s="31">
        <v>0</v>
      </c>
    </row>
    <row r="202" spans="1:5" ht="16.2" hidden="1" customHeight="1">
      <c r="A202" s="14" t="s">
        <v>19</v>
      </c>
      <c r="B202" s="14" t="s">
        <v>89</v>
      </c>
      <c r="C202" s="47">
        <v>518</v>
      </c>
      <c r="D202" s="14" t="s">
        <v>65</v>
      </c>
      <c r="E202" s="31">
        <v>887035.94</v>
      </c>
    </row>
    <row r="203" spans="1:5" ht="16.2" hidden="1" customHeight="1">
      <c r="A203" s="14" t="s">
        <v>19</v>
      </c>
      <c r="B203" s="14" t="s">
        <v>89</v>
      </c>
      <c r="C203" s="47">
        <v>453</v>
      </c>
      <c r="D203" s="14" t="s">
        <v>62</v>
      </c>
      <c r="E203" s="31">
        <v>526373.99</v>
      </c>
    </row>
    <row r="204" spans="1:5" ht="16.2" hidden="1" customHeight="1">
      <c r="A204" s="14" t="s">
        <v>19</v>
      </c>
      <c r="B204" s="14" t="s">
        <v>89</v>
      </c>
      <c r="C204" s="47">
        <v>120</v>
      </c>
      <c r="D204" s="14" t="s">
        <v>64</v>
      </c>
      <c r="E204" s="31">
        <v>0</v>
      </c>
    </row>
    <row r="205" spans="1:5" ht="16.2" hidden="1" customHeight="1">
      <c r="A205" s="14" t="s">
        <v>19</v>
      </c>
      <c r="B205" s="14" t="s">
        <v>89</v>
      </c>
      <c r="C205" s="47">
        <v>185</v>
      </c>
      <c r="D205" s="14" t="s">
        <v>60</v>
      </c>
      <c r="E205" s="31">
        <v>0</v>
      </c>
    </row>
    <row r="206" spans="1:5" ht="16.2" customHeight="1">
      <c r="A206" s="14" t="s">
        <v>19</v>
      </c>
      <c r="B206" s="14" t="s">
        <v>89</v>
      </c>
      <c r="C206" s="47">
        <v>250</v>
      </c>
      <c r="D206" s="14" t="s">
        <v>68</v>
      </c>
      <c r="E206" s="31">
        <v>225817.98</v>
      </c>
    </row>
    <row r="207" spans="1:5" ht="16.2" hidden="1" customHeight="1">
      <c r="A207" s="14" t="s">
        <v>19</v>
      </c>
      <c r="B207" s="14" t="s">
        <v>89</v>
      </c>
      <c r="C207" s="47">
        <v>315</v>
      </c>
      <c r="D207" s="14" t="s">
        <v>59</v>
      </c>
      <c r="E207" s="31">
        <v>0</v>
      </c>
    </row>
    <row r="208" spans="1:5" ht="16.2" hidden="1" customHeight="1">
      <c r="A208" s="14" t="s">
        <v>19</v>
      </c>
      <c r="B208" s="14" t="s">
        <v>89</v>
      </c>
      <c r="C208" s="47">
        <v>380</v>
      </c>
      <c r="D208" s="14" t="s">
        <v>63</v>
      </c>
      <c r="E208" s="31">
        <v>639635</v>
      </c>
    </row>
    <row r="209" spans="1:5" ht="16.2" hidden="1" customHeight="1">
      <c r="A209" s="14" t="s">
        <v>19</v>
      </c>
      <c r="B209" s="14" t="s">
        <v>89</v>
      </c>
      <c r="C209" s="47">
        <v>626</v>
      </c>
      <c r="D209" s="14" t="s">
        <v>181</v>
      </c>
      <c r="E209" s="31">
        <v>237422.5</v>
      </c>
    </row>
    <row r="210" spans="1:5" ht="16.2" hidden="1" customHeight="1">
      <c r="A210" s="14" t="s">
        <v>19</v>
      </c>
      <c r="B210" s="14" t="s">
        <v>90</v>
      </c>
      <c r="C210" s="47">
        <v>519</v>
      </c>
      <c r="D210" s="14" t="s">
        <v>65</v>
      </c>
      <c r="E210" s="35">
        <v>450650.97000000003</v>
      </c>
    </row>
    <row r="211" spans="1:5" ht="16.2" hidden="1" customHeight="1">
      <c r="A211" s="14" t="s">
        <v>19</v>
      </c>
      <c r="B211" s="14" t="s">
        <v>90</v>
      </c>
      <c r="C211" s="47">
        <v>454</v>
      </c>
      <c r="D211" s="14" t="s">
        <v>62</v>
      </c>
      <c r="E211" s="35">
        <v>433038.09</v>
      </c>
    </row>
    <row r="212" spans="1:5" ht="16.2" hidden="1" customHeight="1">
      <c r="A212" s="14" t="s">
        <v>19</v>
      </c>
      <c r="B212" s="14" t="s">
        <v>90</v>
      </c>
      <c r="C212" s="47">
        <v>121</v>
      </c>
      <c r="D212" s="14" t="s">
        <v>64</v>
      </c>
      <c r="E212" s="35">
        <v>205043.90999999997</v>
      </c>
    </row>
    <row r="213" spans="1:5" ht="16.2" hidden="1" customHeight="1">
      <c r="A213" s="14" t="s">
        <v>19</v>
      </c>
      <c r="B213" s="14" t="s">
        <v>90</v>
      </c>
      <c r="C213" s="47">
        <v>186</v>
      </c>
      <c r="D213" s="14" t="s">
        <v>60</v>
      </c>
      <c r="E213" s="35">
        <v>59108.85</v>
      </c>
    </row>
    <row r="214" spans="1:5" ht="16.2" customHeight="1">
      <c r="A214" s="14" t="s">
        <v>19</v>
      </c>
      <c r="B214" s="14" t="s">
        <v>90</v>
      </c>
      <c r="C214" s="47">
        <v>251</v>
      </c>
      <c r="D214" s="14" t="s">
        <v>68</v>
      </c>
      <c r="E214" s="35">
        <v>227319.96</v>
      </c>
    </row>
    <row r="215" spans="1:5" ht="16.2" hidden="1" customHeight="1">
      <c r="A215" s="14" t="s">
        <v>19</v>
      </c>
      <c r="B215" s="14" t="s">
        <v>90</v>
      </c>
      <c r="C215" s="47">
        <v>316</v>
      </c>
      <c r="D215" s="14" t="s">
        <v>59</v>
      </c>
      <c r="E215" s="35">
        <v>59109.149999999994</v>
      </c>
    </row>
    <row r="216" spans="1:5" ht="16.2" hidden="1" customHeight="1">
      <c r="A216" s="14" t="s">
        <v>19</v>
      </c>
      <c r="B216" s="14" t="s">
        <v>90</v>
      </c>
      <c r="C216" s="47">
        <v>381</v>
      </c>
      <c r="D216" s="14" t="s">
        <v>63</v>
      </c>
      <c r="E216" s="35">
        <v>252380.58000000002</v>
      </c>
    </row>
    <row r="217" spans="1:5" ht="16.2" hidden="1" customHeight="1">
      <c r="A217" s="14" t="s">
        <v>19</v>
      </c>
      <c r="B217" s="14" t="s">
        <v>90</v>
      </c>
      <c r="C217" s="47">
        <v>658</v>
      </c>
      <c r="D217" s="23" t="s">
        <v>182</v>
      </c>
      <c r="E217" s="36">
        <v>59108.85</v>
      </c>
    </row>
    <row r="218" spans="1:5" ht="16.2" hidden="1" customHeight="1">
      <c r="A218" s="14" t="s">
        <v>19</v>
      </c>
      <c r="B218" s="14" t="s">
        <v>90</v>
      </c>
      <c r="C218" s="47">
        <v>659</v>
      </c>
      <c r="D218" s="23" t="s">
        <v>183</v>
      </c>
      <c r="E218" s="36">
        <v>59108.85</v>
      </c>
    </row>
    <row r="219" spans="1:5" ht="16.2" hidden="1" customHeight="1">
      <c r="A219" s="14" t="s">
        <v>19</v>
      </c>
      <c r="B219" s="14" t="s">
        <v>90</v>
      </c>
      <c r="C219" s="47">
        <v>858</v>
      </c>
      <c r="D219" s="23" t="s">
        <v>184</v>
      </c>
      <c r="E219" s="36">
        <v>112175.91</v>
      </c>
    </row>
    <row r="220" spans="1:5" ht="16.2" hidden="1" customHeight="1">
      <c r="A220" s="14" t="s">
        <v>19</v>
      </c>
      <c r="B220" s="14" t="s">
        <v>91</v>
      </c>
      <c r="C220" s="47">
        <v>520</v>
      </c>
      <c r="D220" s="14" t="s">
        <v>65</v>
      </c>
      <c r="E220" s="25">
        <v>558518.68999999994</v>
      </c>
    </row>
    <row r="221" spans="1:5" ht="16.2" hidden="1" customHeight="1">
      <c r="A221" s="14" t="s">
        <v>19</v>
      </c>
      <c r="B221" s="14" t="s">
        <v>91</v>
      </c>
      <c r="C221" s="47">
        <v>455</v>
      </c>
      <c r="D221" s="14" t="s">
        <v>62</v>
      </c>
      <c r="E221" s="25">
        <v>464950.33</v>
      </c>
    </row>
    <row r="222" spans="1:5" ht="16.2" hidden="1" customHeight="1">
      <c r="A222" s="14" t="s">
        <v>19</v>
      </c>
      <c r="B222" s="14" t="s">
        <v>91</v>
      </c>
      <c r="C222" s="47">
        <v>122</v>
      </c>
      <c r="D222" s="14" t="s">
        <v>64</v>
      </c>
      <c r="E222" s="25">
        <v>430984.16</v>
      </c>
    </row>
    <row r="223" spans="1:5" ht="16.2" hidden="1" customHeight="1">
      <c r="A223" s="14" t="s">
        <v>19</v>
      </c>
      <c r="B223" s="14" t="s">
        <v>91</v>
      </c>
      <c r="C223" s="47">
        <v>187</v>
      </c>
      <c r="D223" s="14" t="s">
        <v>60</v>
      </c>
      <c r="E223" s="25">
        <v>204311.16</v>
      </c>
    </row>
    <row r="224" spans="1:5" ht="16.2" customHeight="1">
      <c r="A224" s="14" t="s">
        <v>19</v>
      </c>
      <c r="B224" s="14" t="s">
        <v>91</v>
      </c>
      <c r="C224" s="47">
        <v>252</v>
      </c>
      <c r="D224" s="14" t="s">
        <v>68</v>
      </c>
      <c r="E224" s="25">
        <v>248943.85</v>
      </c>
    </row>
    <row r="225" spans="1:5" ht="16.2" hidden="1" customHeight="1">
      <c r="A225" s="14" t="s">
        <v>19</v>
      </c>
      <c r="B225" s="14" t="s">
        <v>91</v>
      </c>
      <c r="C225" s="47">
        <v>317</v>
      </c>
      <c r="D225" s="14" t="s">
        <v>59</v>
      </c>
      <c r="E225" s="25">
        <v>252269.52</v>
      </c>
    </row>
    <row r="226" spans="1:5" ht="16.2" hidden="1" customHeight="1">
      <c r="A226" s="14" t="s">
        <v>19</v>
      </c>
      <c r="B226" s="14" t="s">
        <v>91</v>
      </c>
      <c r="C226" s="47">
        <v>382</v>
      </c>
      <c r="D226" s="14" t="s">
        <v>63</v>
      </c>
      <c r="E226" s="25">
        <v>573504.18000000005</v>
      </c>
    </row>
    <row r="227" spans="1:5" ht="16.2" hidden="1" customHeight="1">
      <c r="A227" s="14" t="s">
        <v>19</v>
      </c>
      <c r="B227" s="14" t="s">
        <v>91</v>
      </c>
      <c r="C227" s="47">
        <v>397</v>
      </c>
      <c r="D227" s="23" t="s">
        <v>185</v>
      </c>
      <c r="E227" s="25">
        <v>199370.62</v>
      </c>
    </row>
    <row r="228" spans="1:5" ht="16.2" hidden="1" customHeight="1">
      <c r="A228" s="14" t="s">
        <v>19</v>
      </c>
      <c r="B228" s="14" t="s">
        <v>91</v>
      </c>
      <c r="C228" s="47">
        <v>740</v>
      </c>
      <c r="D228" s="23" t="s">
        <v>186</v>
      </c>
      <c r="E228" s="25">
        <v>225266.46</v>
      </c>
    </row>
    <row r="229" spans="1:5" ht="16.2" hidden="1" customHeight="1">
      <c r="A229" s="14" t="s">
        <v>19</v>
      </c>
      <c r="B229" s="26" t="s">
        <v>92</v>
      </c>
      <c r="C229" s="48">
        <v>521</v>
      </c>
      <c r="D229" s="26" t="s">
        <v>65</v>
      </c>
      <c r="E229" s="37">
        <v>533111.78</v>
      </c>
    </row>
    <row r="230" spans="1:5" ht="16.2" hidden="1" customHeight="1">
      <c r="A230" s="14" t="s">
        <v>19</v>
      </c>
      <c r="B230" s="26" t="s">
        <v>92</v>
      </c>
      <c r="C230" s="48">
        <v>456</v>
      </c>
      <c r="D230" s="26" t="s">
        <v>62</v>
      </c>
      <c r="E230" s="37">
        <v>914448.59</v>
      </c>
    </row>
    <row r="231" spans="1:5" ht="16.2" hidden="1" customHeight="1">
      <c r="A231" s="14" t="s">
        <v>19</v>
      </c>
      <c r="B231" s="26" t="s">
        <v>92</v>
      </c>
      <c r="C231" s="48">
        <v>123</v>
      </c>
      <c r="D231" s="14" t="s">
        <v>64</v>
      </c>
      <c r="E231" s="37">
        <v>0</v>
      </c>
    </row>
    <row r="232" spans="1:5" ht="16.2" hidden="1" customHeight="1">
      <c r="A232" s="14" t="s">
        <v>19</v>
      </c>
      <c r="B232" s="26" t="s">
        <v>92</v>
      </c>
      <c r="C232" s="48">
        <v>188</v>
      </c>
      <c r="D232" s="26" t="s">
        <v>60</v>
      </c>
      <c r="E232" s="37">
        <v>316422.93</v>
      </c>
    </row>
    <row r="233" spans="1:5" ht="16.2" customHeight="1">
      <c r="A233" s="14" t="s">
        <v>19</v>
      </c>
      <c r="B233" s="26" t="s">
        <v>92</v>
      </c>
      <c r="C233" s="48">
        <v>253</v>
      </c>
      <c r="D233" s="14" t="s">
        <v>68</v>
      </c>
      <c r="E233" s="37">
        <v>0</v>
      </c>
    </row>
    <row r="234" spans="1:5" ht="16.2" hidden="1" customHeight="1">
      <c r="A234" s="14" t="s">
        <v>19</v>
      </c>
      <c r="B234" s="26" t="s">
        <v>92</v>
      </c>
      <c r="C234" s="48">
        <v>318</v>
      </c>
      <c r="D234" s="26" t="s">
        <v>59</v>
      </c>
      <c r="E234" s="37">
        <v>0</v>
      </c>
    </row>
    <row r="235" spans="1:5" ht="16.2" hidden="1" customHeight="1">
      <c r="A235" s="14" t="s">
        <v>19</v>
      </c>
      <c r="B235" s="26" t="s">
        <v>92</v>
      </c>
      <c r="C235" s="48">
        <v>383</v>
      </c>
      <c r="D235" s="26" t="s">
        <v>63</v>
      </c>
      <c r="E235" s="37">
        <v>1362807.23</v>
      </c>
    </row>
    <row r="236" spans="1:5" ht="16.2" hidden="1" customHeight="1">
      <c r="A236" s="14" t="s">
        <v>19</v>
      </c>
      <c r="B236" s="26" t="s">
        <v>92</v>
      </c>
      <c r="C236" s="48">
        <v>604</v>
      </c>
      <c r="D236" s="23" t="s">
        <v>187</v>
      </c>
      <c r="E236" s="29">
        <v>405933.15</v>
      </c>
    </row>
    <row r="237" spans="1:5" ht="16.2" hidden="1" customHeight="1">
      <c r="A237" s="14" t="s">
        <v>19</v>
      </c>
      <c r="B237" s="14" t="s">
        <v>93</v>
      </c>
      <c r="C237" s="47">
        <v>522</v>
      </c>
      <c r="D237" s="14" t="s">
        <v>65</v>
      </c>
      <c r="E237" s="31">
        <v>622752</v>
      </c>
    </row>
    <row r="238" spans="1:5" ht="16.2" hidden="1" customHeight="1">
      <c r="A238" s="14" t="s">
        <v>19</v>
      </c>
      <c r="B238" s="14" t="s">
        <v>93</v>
      </c>
      <c r="C238" s="47">
        <v>457</v>
      </c>
      <c r="D238" s="14" t="s">
        <v>62</v>
      </c>
      <c r="E238" s="31">
        <v>749747</v>
      </c>
    </row>
    <row r="239" spans="1:5" ht="16.2" hidden="1" customHeight="1">
      <c r="A239" s="14" t="s">
        <v>19</v>
      </c>
      <c r="B239" s="14" t="s">
        <v>93</v>
      </c>
      <c r="C239" s="47">
        <v>124</v>
      </c>
      <c r="D239" s="14" t="s">
        <v>64</v>
      </c>
      <c r="E239" s="31">
        <v>0</v>
      </c>
    </row>
    <row r="240" spans="1:5" ht="16.2" hidden="1" customHeight="1">
      <c r="A240" s="14" t="s">
        <v>19</v>
      </c>
      <c r="B240" s="14" t="s">
        <v>93</v>
      </c>
      <c r="C240" s="47">
        <v>189</v>
      </c>
      <c r="D240" s="14" t="s">
        <v>60</v>
      </c>
      <c r="E240" s="31">
        <v>230347</v>
      </c>
    </row>
    <row r="241" spans="1:5" ht="16.2" customHeight="1">
      <c r="A241" s="14" t="s">
        <v>19</v>
      </c>
      <c r="B241" s="14" t="s">
        <v>93</v>
      </c>
      <c r="C241" s="47">
        <v>254</v>
      </c>
      <c r="D241" s="14" t="s">
        <v>68</v>
      </c>
      <c r="E241" s="38">
        <v>227614</v>
      </c>
    </row>
    <row r="242" spans="1:5" ht="16.2" hidden="1" customHeight="1">
      <c r="A242" s="14" t="s">
        <v>19</v>
      </c>
      <c r="B242" s="14" t="s">
        <v>93</v>
      </c>
      <c r="C242" s="47">
        <v>319</v>
      </c>
      <c r="D242" s="14" t="s">
        <v>59</v>
      </c>
      <c r="E242" s="31">
        <v>297156</v>
      </c>
    </row>
    <row r="243" spans="1:5" ht="16.2" hidden="1" customHeight="1">
      <c r="A243" s="14" t="s">
        <v>19</v>
      </c>
      <c r="B243" s="14" t="s">
        <v>93</v>
      </c>
      <c r="C243" s="47">
        <v>384</v>
      </c>
      <c r="D243" s="14" t="s">
        <v>63</v>
      </c>
      <c r="E243" s="31">
        <v>951320</v>
      </c>
    </row>
    <row r="244" spans="1:5" ht="16.2" hidden="1" customHeight="1">
      <c r="A244" s="14" t="s">
        <v>19</v>
      </c>
      <c r="B244" s="14" t="s">
        <v>93</v>
      </c>
      <c r="C244" s="47">
        <v>782</v>
      </c>
      <c r="D244" s="14" t="s">
        <v>188</v>
      </c>
      <c r="E244" s="31">
        <v>254142</v>
      </c>
    </row>
    <row r="245" spans="1:5" ht="16.2" hidden="1" customHeight="1">
      <c r="A245" s="14" t="s">
        <v>19</v>
      </c>
      <c r="B245" s="14" t="s">
        <v>94</v>
      </c>
      <c r="C245" s="47">
        <v>523</v>
      </c>
      <c r="D245" s="14" t="s">
        <v>65</v>
      </c>
      <c r="E245" s="15">
        <v>0</v>
      </c>
    </row>
    <row r="246" spans="1:5" ht="16.2" hidden="1" customHeight="1">
      <c r="A246" s="14" t="s">
        <v>19</v>
      </c>
      <c r="B246" s="14" t="s">
        <v>94</v>
      </c>
      <c r="C246" s="47">
        <v>458</v>
      </c>
      <c r="D246" s="14" t="s">
        <v>62</v>
      </c>
      <c r="E246" s="15">
        <v>214094.8</v>
      </c>
    </row>
    <row r="247" spans="1:5" ht="16.2" hidden="1" customHeight="1">
      <c r="A247" s="14" t="s">
        <v>19</v>
      </c>
      <c r="B247" s="14" t="s">
        <v>94</v>
      </c>
      <c r="C247" s="47">
        <v>125</v>
      </c>
      <c r="D247" s="14" t="s">
        <v>64</v>
      </c>
      <c r="E247" s="15">
        <v>226013.21</v>
      </c>
    </row>
    <row r="248" spans="1:5" ht="16.2" hidden="1" customHeight="1">
      <c r="A248" s="14" t="s">
        <v>19</v>
      </c>
      <c r="B248" s="14" t="s">
        <v>94</v>
      </c>
      <c r="C248" s="47">
        <v>190</v>
      </c>
      <c r="D248" s="14" t="s">
        <v>60</v>
      </c>
      <c r="E248" s="15">
        <v>0</v>
      </c>
    </row>
    <row r="249" spans="1:5" ht="16.2" customHeight="1">
      <c r="A249" s="14" t="s">
        <v>19</v>
      </c>
      <c r="B249" s="14" t="s">
        <v>94</v>
      </c>
      <c r="C249" s="47">
        <v>255</v>
      </c>
      <c r="D249" s="14" t="s">
        <v>68</v>
      </c>
      <c r="E249" s="15">
        <v>169088.07</v>
      </c>
    </row>
    <row r="250" spans="1:5" ht="16.2" hidden="1" customHeight="1">
      <c r="A250" s="14" t="s">
        <v>19</v>
      </c>
      <c r="B250" s="14" t="s">
        <v>94</v>
      </c>
      <c r="C250" s="47">
        <v>320</v>
      </c>
      <c r="D250" s="14" t="s">
        <v>59</v>
      </c>
      <c r="E250" s="15">
        <v>0</v>
      </c>
    </row>
    <row r="251" spans="1:5" ht="16.2" hidden="1" customHeight="1">
      <c r="A251" s="14" t="s">
        <v>19</v>
      </c>
      <c r="B251" s="14" t="s">
        <v>94</v>
      </c>
      <c r="C251" s="47">
        <v>385</v>
      </c>
      <c r="D251" s="14" t="s">
        <v>63</v>
      </c>
      <c r="E251" s="15">
        <v>724176.05</v>
      </c>
    </row>
    <row r="252" spans="1:5" ht="16.2" hidden="1" customHeight="1">
      <c r="A252" s="14" t="s">
        <v>19</v>
      </c>
      <c r="B252" s="14" t="s">
        <v>95</v>
      </c>
      <c r="C252" s="47">
        <v>524</v>
      </c>
      <c r="D252" s="14" t="s">
        <v>65</v>
      </c>
      <c r="E252" s="31">
        <v>2026296.13</v>
      </c>
    </row>
    <row r="253" spans="1:5" ht="16.2" hidden="1" customHeight="1">
      <c r="A253" s="14" t="s">
        <v>19</v>
      </c>
      <c r="B253" s="14" t="s">
        <v>95</v>
      </c>
      <c r="C253" s="47">
        <v>459</v>
      </c>
      <c r="D253" s="14" t="s">
        <v>62</v>
      </c>
      <c r="E253" s="31">
        <v>1585136.1</v>
      </c>
    </row>
    <row r="254" spans="1:5" ht="16.2" hidden="1" customHeight="1">
      <c r="A254" s="14" t="s">
        <v>19</v>
      </c>
      <c r="B254" s="14" t="s">
        <v>95</v>
      </c>
      <c r="C254" s="47">
        <v>126</v>
      </c>
      <c r="D254" s="14" t="s">
        <v>64</v>
      </c>
      <c r="E254" s="31">
        <v>0</v>
      </c>
    </row>
    <row r="255" spans="1:5" ht="16.2" hidden="1" customHeight="1">
      <c r="A255" s="14" t="s">
        <v>19</v>
      </c>
      <c r="B255" s="14" t="s">
        <v>95</v>
      </c>
      <c r="C255" s="47">
        <v>191</v>
      </c>
      <c r="D255" s="14" t="s">
        <v>60</v>
      </c>
      <c r="E255" s="31">
        <v>0</v>
      </c>
    </row>
    <row r="256" spans="1:5" ht="16.2" customHeight="1">
      <c r="A256" s="14" t="s">
        <v>19</v>
      </c>
      <c r="B256" s="14" t="s">
        <v>95</v>
      </c>
      <c r="C256" s="47">
        <v>256</v>
      </c>
      <c r="D256" s="14" t="s">
        <v>68</v>
      </c>
      <c r="E256" s="31">
        <v>0</v>
      </c>
    </row>
    <row r="257" spans="1:5" ht="16.2" hidden="1" customHeight="1">
      <c r="A257" s="14" t="s">
        <v>19</v>
      </c>
      <c r="B257" s="14" t="s">
        <v>95</v>
      </c>
      <c r="C257" s="47">
        <v>321</v>
      </c>
      <c r="D257" s="14" t="s">
        <v>59</v>
      </c>
      <c r="E257" s="31">
        <v>0</v>
      </c>
    </row>
    <row r="258" spans="1:5" ht="16.2" hidden="1" customHeight="1">
      <c r="A258" s="14" t="s">
        <v>19</v>
      </c>
      <c r="B258" s="14" t="s">
        <v>95</v>
      </c>
      <c r="C258" s="47">
        <v>386</v>
      </c>
      <c r="D258" s="14" t="s">
        <v>63</v>
      </c>
      <c r="E258" s="31">
        <v>567414.69999999995</v>
      </c>
    </row>
    <row r="259" spans="1:5" ht="16.2" hidden="1" customHeight="1">
      <c r="A259" s="14" t="s">
        <v>19</v>
      </c>
      <c r="B259" s="14" t="s">
        <v>96</v>
      </c>
      <c r="C259" s="47">
        <v>525</v>
      </c>
      <c r="D259" s="14" t="s">
        <v>65</v>
      </c>
      <c r="E259" s="15">
        <v>179622</v>
      </c>
    </row>
    <row r="260" spans="1:5" ht="16.2" hidden="1" customHeight="1">
      <c r="A260" s="14" t="s">
        <v>19</v>
      </c>
      <c r="B260" s="14" t="s">
        <v>96</v>
      </c>
      <c r="C260" s="47">
        <v>460</v>
      </c>
      <c r="D260" s="14" t="s">
        <v>62</v>
      </c>
      <c r="E260" s="15">
        <v>90425</v>
      </c>
    </row>
    <row r="261" spans="1:5" ht="16.2" hidden="1" customHeight="1">
      <c r="A261" s="14" t="s">
        <v>19</v>
      </c>
      <c r="B261" s="14" t="s">
        <v>96</v>
      </c>
      <c r="C261" s="47">
        <v>127</v>
      </c>
      <c r="D261" s="14" t="s">
        <v>64</v>
      </c>
      <c r="E261" s="15">
        <v>103052</v>
      </c>
    </row>
    <row r="262" spans="1:5" ht="16.2" hidden="1" customHeight="1">
      <c r="A262" s="14" t="s">
        <v>19</v>
      </c>
      <c r="B262" s="14" t="s">
        <v>96</v>
      </c>
      <c r="C262" s="47">
        <v>192</v>
      </c>
      <c r="D262" s="14" t="s">
        <v>60</v>
      </c>
      <c r="E262" s="15">
        <v>140904</v>
      </c>
    </row>
    <row r="263" spans="1:5" ht="16.2" customHeight="1">
      <c r="A263" s="14" t="s">
        <v>19</v>
      </c>
      <c r="B263" s="14" t="s">
        <v>96</v>
      </c>
      <c r="C263" s="47">
        <v>257</v>
      </c>
      <c r="D263" s="14" t="s">
        <v>68</v>
      </c>
      <c r="E263" s="15">
        <v>90302</v>
      </c>
    </row>
    <row r="264" spans="1:5" ht="16.2" hidden="1" customHeight="1">
      <c r="A264" s="14" t="s">
        <v>19</v>
      </c>
      <c r="B264" s="14" t="s">
        <v>96</v>
      </c>
      <c r="C264" s="47">
        <v>322</v>
      </c>
      <c r="D264" s="14" t="s">
        <v>59</v>
      </c>
      <c r="E264" s="15">
        <v>107331</v>
      </c>
    </row>
    <row r="265" spans="1:5" ht="16.2" hidden="1" customHeight="1">
      <c r="A265" s="14" t="s">
        <v>19</v>
      </c>
      <c r="B265" s="14" t="s">
        <v>96</v>
      </c>
      <c r="C265" s="47">
        <v>387</v>
      </c>
      <c r="D265" s="14" t="s">
        <v>63</v>
      </c>
      <c r="E265" s="15">
        <v>514172</v>
      </c>
    </row>
    <row r="266" spans="1:5" ht="16.2" hidden="1" customHeight="1">
      <c r="A266" s="14" t="s">
        <v>19</v>
      </c>
      <c r="B266" s="14" t="s">
        <v>96</v>
      </c>
      <c r="C266" s="47">
        <v>879</v>
      </c>
      <c r="D266" s="23" t="s">
        <v>189</v>
      </c>
      <c r="E266" s="15">
        <v>53786</v>
      </c>
    </row>
    <row r="267" spans="1:5" ht="16.2" hidden="1" customHeight="1">
      <c r="A267" s="14" t="s">
        <v>19</v>
      </c>
      <c r="B267" s="14" t="s">
        <v>96</v>
      </c>
      <c r="C267" s="47">
        <v>762</v>
      </c>
      <c r="D267" s="23" t="s">
        <v>190</v>
      </c>
      <c r="E267" s="15">
        <v>93088</v>
      </c>
    </row>
    <row r="268" spans="1:5" ht="16.2" hidden="1" customHeight="1">
      <c r="A268" s="14" t="s">
        <v>19</v>
      </c>
      <c r="B268" s="14" t="s">
        <v>96</v>
      </c>
      <c r="C268" s="47">
        <v>603</v>
      </c>
      <c r="D268" s="23" t="s">
        <v>191</v>
      </c>
      <c r="E268" s="15">
        <v>40995</v>
      </c>
    </row>
    <row r="269" spans="1:5" ht="16.2" hidden="1" customHeight="1">
      <c r="A269" s="14" t="s">
        <v>19</v>
      </c>
      <c r="B269" s="14" t="s">
        <v>96</v>
      </c>
      <c r="C269" s="47">
        <v>398</v>
      </c>
      <c r="D269" s="23" t="s">
        <v>192</v>
      </c>
      <c r="E269" s="15">
        <v>40995</v>
      </c>
    </row>
    <row r="270" spans="1:5" ht="16.2" hidden="1" customHeight="1">
      <c r="A270" s="14" t="s">
        <v>19</v>
      </c>
      <c r="B270" s="14" t="s">
        <v>97</v>
      </c>
      <c r="C270" s="47">
        <v>526</v>
      </c>
      <c r="D270" s="14" t="s">
        <v>65</v>
      </c>
      <c r="E270" s="22">
        <v>2454703</v>
      </c>
    </row>
    <row r="271" spans="1:5" ht="16.2" hidden="1" customHeight="1">
      <c r="A271" s="14" t="s">
        <v>19</v>
      </c>
      <c r="B271" s="14" t="s">
        <v>97</v>
      </c>
      <c r="C271" s="47">
        <v>461</v>
      </c>
      <c r="D271" s="14" t="s">
        <v>62</v>
      </c>
      <c r="E271" s="22">
        <v>1459619</v>
      </c>
    </row>
    <row r="272" spans="1:5" ht="16.2" hidden="1" customHeight="1">
      <c r="A272" s="14" t="s">
        <v>19</v>
      </c>
      <c r="B272" s="14" t="s">
        <v>97</v>
      </c>
      <c r="C272" s="47">
        <v>128</v>
      </c>
      <c r="D272" s="14" t="s">
        <v>64</v>
      </c>
      <c r="E272" s="22">
        <v>945038</v>
      </c>
    </row>
    <row r="273" spans="1:5" ht="16.2" hidden="1" customHeight="1">
      <c r="A273" s="14" t="s">
        <v>19</v>
      </c>
      <c r="B273" s="14" t="s">
        <v>97</v>
      </c>
      <c r="C273" s="47">
        <v>193</v>
      </c>
      <c r="D273" s="14" t="s">
        <v>60</v>
      </c>
      <c r="E273" s="22">
        <v>0</v>
      </c>
    </row>
    <row r="274" spans="1:5" ht="16.2" customHeight="1">
      <c r="A274" s="14" t="s">
        <v>19</v>
      </c>
      <c r="B274" s="14" t="s">
        <v>97</v>
      </c>
      <c r="C274" s="47">
        <v>258</v>
      </c>
      <c r="D274" s="14" t="s">
        <v>68</v>
      </c>
      <c r="E274" s="22">
        <v>806493</v>
      </c>
    </row>
    <row r="275" spans="1:5" ht="16.2" hidden="1" customHeight="1">
      <c r="A275" s="14" t="s">
        <v>19</v>
      </c>
      <c r="B275" s="14" t="s">
        <v>97</v>
      </c>
      <c r="C275" s="47">
        <v>323</v>
      </c>
      <c r="D275" s="14" t="s">
        <v>59</v>
      </c>
      <c r="E275" s="22">
        <v>0</v>
      </c>
    </row>
    <row r="276" spans="1:5" ht="16.2" hidden="1" customHeight="1">
      <c r="A276" s="14" t="s">
        <v>19</v>
      </c>
      <c r="B276" s="14" t="s">
        <v>97</v>
      </c>
      <c r="C276" s="47">
        <v>388</v>
      </c>
      <c r="D276" s="14" t="s">
        <v>63</v>
      </c>
      <c r="E276" s="22">
        <v>3480320</v>
      </c>
    </row>
    <row r="277" spans="1:5" ht="16.2" hidden="1" customHeight="1">
      <c r="A277" s="14" t="s">
        <v>19</v>
      </c>
      <c r="B277" s="14" t="s">
        <v>98</v>
      </c>
      <c r="C277" s="47">
        <v>527</v>
      </c>
      <c r="D277" s="14" t="s">
        <v>65</v>
      </c>
      <c r="E277" s="31">
        <v>1608430.53</v>
      </c>
    </row>
    <row r="278" spans="1:5" ht="16.2" hidden="1" customHeight="1">
      <c r="A278" s="14" t="s">
        <v>19</v>
      </c>
      <c r="B278" s="14" t="s">
        <v>98</v>
      </c>
      <c r="C278" s="47">
        <v>462</v>
      </c>
      <c r="D278" s="14" t="s">
        <v>62</v>
      </c>
      <c r="E278" s="31">
        <v>1688721.36</v>
      </c>
    </row>
    <row r="279" spans="1:5" ht="16.2" hidden="1" customHeight="1">
      <c r="A279" s="14" t="s">
        <v>19</v>
      </c>
      <c r="B279" s="14" t="s">
        <v>98</v>
      </c>
      <c r="C279" s="47">
        <v>129</v>
      </c>
      <c r="D279" s="14" t="s">
        <v>64</v>
      </c>
      <c r="E279" s="31">
        <v>412550.56</v>
      </c>
    </row>
    <row r="280" spans="1:5" ht="16.2" hidden="1" customHeight="1">
      <c r="A280" s="14" t="s">
        <v>19</v>
      </c>
      <c r="B280" s="14" t="s">
        <v>98</v>
      </c>
      <c r="C280" s="47">
        <v>194</v>
      </c>
      <c r="D280" s="14" t="s">
        <v>60</v>
      </c>
      <c r="E280" s="31">
        <v>0</v>
      </c>
    </row>
    <row r="281" spans="1:5" ht="16.2" customHeight="1">
      <c r="A281" s="14" t="s">
        <v>19</v>
      </c>
      <c r="B281" s="14" t="s">
        <v>98</v>
      </c>
      <c r="C281" s="47">
        <v>259</v>
      </c>
      <c r="D281" s="14" t="s">
        <v>68</v>
      </c>
      <c r="E281" s="31">
        <v>432988.37</v>
      </c>
    </row>
    <row r="282" spans="1:5" ht="16.2" hidden="1" customHeight="1">
      <c r="A282" s="14" t="s">
        <v>19</v>
      </c>
      <c r="B282" s="14" t="s">
        <v>98</v>
      </c>
      <c r="C282" s="47">
        <v>324</v>
      </c>
      <c r="D282" s="14" t="s">
        <v>59</v>
      </c>
      <c r="E282" s="31">
        <v>0</v>
      </c>
    </row>
    <row r="283" spans="1:5" ht="16.2" hidden="1" customHeight="1">
      <c r="A283" s="14" t="s">
        <v>19</v>
      </c>
      <c r="B283" s="14" t="s">
        <v>98</v>
      </c>
      <c r="C283" s="47">
        <v>389</v>
      </c>
      <c r="D283" s="14" t="s">
        <v>63</v>
      </c>
      <c r="E283" s="31">
        <v>1170953.3899999999</v>
      </c>
    </row>
    <row r="284" spans="1:5" ht="16.2" hidden="1" customHeight="1">
      <c r="A284" s="14" t="s">
        <v>19</v>
      </c>
      <c r="B284" s="14" t="s">
        <v>98</v>
      </c>
      <c r="C284" s="47">
        <v>763</v>
      </c>
      <c r="D284" s="14" t="s">
        <v>193</v>
      </c>
      <c r="E284" s="31">
        <v>380341.47</v>
      </c>
    </row>
    <row r="285" spans="1:5" ht="16.2" hidden="1" customHeight="1">
      <c r="A285" s="14" t="s">
        <v>19</v>
      </c>
      <c r="B285" s="14" t="s">
        <v>99</v>
      </c>
      <c r="C285" s="47">
        <v>528</v>
      </c>
      <c r="D285" s="14" t="s">
        <v>65</v>
      </c>
      <c r="E285" s="15">
        <v>264139.49</v>
      </c>
    </row>
    <row r="286" spans="1:5" ht="16.2" hidden="1" customHeight="1">
      <c r="A286" s="14" t="s">
        <v>19</v>
      </c>
      <c r="B286" s="14" t="s">
        <v>99</v>
      </c>
      <c r="C286" s="47">
        <v>463</v>
      </c>
      <c r="D286" s="14" t="s">
        <v>62</v>
      </c>
      <c r="E286" s="15">
        <v>455201.42</v>
      </c>
    </row>
    <row r="287" spans="1:5" ht="16.2" hidden="1" customHeight="1">
      <c r="A287" s="14" t="s">
        <v>19</v>
      </c>
      <c r="B287" s="14" t="s">
        <v>99</v>
      </c>
      <c r="C287" s="47">
        <v>130</v>
      </c>
      <c r="D287" s="14" t="s">
        <v>64</v>
      </c>
      <c r="E287" s="15">
        <v>169266</v>
      </c>
    </row>
    <row r="288" spans="1:5" ht="16.2" hidden="1" customHeight="1">
      <c r="A288" s="14" t="s">
        <v>19</v>
      </c>
      <c r="B288" s="14" t="s">
        <v>99</v>
      </c>
      <c r="C288" s="47">
        <v>195</v>
      </c>
      <c r="D288" s="14" t="s">
        <v>60</v>
      </c>
      <c r="E288" s="15">
        <v>183138.7</v>
      </c>
    </row>
    <row r="289" spans="1:5" ht="16.2" customHeight="1">
      <c r="A289" s="14" t="s">
        <v>19</v>
      </c>
      <c r="B289" s="14" t="s">
        <v>99</v>
      </c>
      <c r="C289" s="47">
        <v>260</v>
      </c>
      <c r="D289" s="14" t="s">
        <v>68</v>
      </c>
      <c r="E289" s="15">
        <v>178733.62</v>
      </c>
    </row>
    <row r="290" spans="1:5" ht="16.2" hidden="1" customHeight="1">
      <c r="A290" s="14" t="s">
        <v>19</v>
      </c>
      <c r="B290" s="14" t="s">
        <v>99</v>
      </c>
      <c r="C290" s="47">
        <v>325</v>
      </c>
      <c r="D290" s="14" t="s">
        <v>59</v>
      </c>
      <c r="E290" s="15">
        <v>0</v>
      </c>
    </row>
    <row r="291" spans="1:5" hidden="1">
      <c r="A291" s="14" t="s">
        <v>19</v>
      </c>
      <c r="B291" s="14" t="s">
        <v>99</v>
      </c>
      <c r="C291" s="47">
        <v>390</v>
      </c>
      <c r="D291" s="14" t="s">
        <v>63</v>
      </c>
      <c r="E291" s="15">
        <v>482815.32</v>
      </c>
    </row>
    <row r="292" spans="1:5" hidden="1">
      <c r="A292" s="14" t="s">
        <v>19</v>
      </c>
      <c r="B292" s="14" t="s">
        <v>99</v>
      </c>
      <c r="C292" s="47">
        <v>764</v>
      </c>
      <c r="D292" s="14" t="s">
        <v>194</v>
      </c>
      <c r="E292" s="15">
        <v>145202.45000000001</v>
      </c>
    </row>
    <row r="293" spans="1:5" hidden="1">
      <c r="A293" s="14" t="s">
        <v>103</v>
      </c>
      <c r="B293" s="14" t="s">
        <v>67</v>
      </c>
      <c r="C293" s="47">
        <v>34</v>
      </c>
      <c r="D293" s="14" t="s">
        <v>104</v>
      </c>
      <c r="E293" s="15">
        <v>0</v>
      </c>
    </row>
    <row r="294" spans="1:5" hidden="1">
      <c r="A294" s="14" t="s">
        <v>103</v>
      </c>
      <c r="B294" s="14" t="s">
        <v>67</v>
      </c>
      <c r="C294" s="47">
        <v>562</v>
      </c>
      <c r="D294" s="14" t="s">
        <v>105</v>
      </c>
      <c r="E294" s="15">
        <v>0</v>
      </c>
    </row>
    <row r="295" spans="1:5" hidden="1">
      <c r="A295" s="14" t="s">
        <v>103</v>
      </c>
      <c r="B295" s="14" t="s">
        <v>69</v>
      </c>
      <c r="C295" s="47">
        <v>35</v>
      </c>
      <c r="D295" s="14" t="s">
        <v>104</v>
      </c>
      <c r="E295" s="15">
        <v>0</v>
      </c>
    </row>
    <row r="296" spans="1:5" hidden="1">
      <c r="A296" s="14" t="s">
        <v>103</v>
      </c>
      <c r="B296" s="14" t="s">
        <v>69</v>
      </c>
      <c r="C296" s="47">
        <v>616</v>
      </c>
      <c r="D296" s="14" t="s">
        <v>106</v>
      </c>
      <c r="E296" s="15">
        <v>0</v>
      </c>
    </row>
    <row r="297" spans="1:5" hidden="1">
      <c r="A297" s="14" t="s">
        <v>103</v>
      </c>
      <c r="B297" s="14" t="s">
        <v>69</v>
      </c>
      <c r="C297" s="47">
        <v>595</v>
      </c>
      <c r="D297" s="14" t="s">
        <v>107</v>
      </c>
      <c r="E297" s="15">
        <v>0</v>
      </c>
    </row>
    <row r="298" spans="1:5" hidden="1">
      <c r="A298" s="14" t="s">
        <v>103</v>
      </c>
      <c r="B298" s="14" t="s">
        <v>69</v>
      </c>
      <c r="C298" s="47">
        <v>596</v>
      </c>
      <c r="D298" s="14" t="s">
        <v>108</v>
      </c>
      <c r="E298" s="15">
        <v>0</v>
      </c>
    </row>
    <row r="299" spans="1:5" hidden="1">
      <c r="A299" s="14" t="s">
        <v>103</v>
      </c>
      <c r="B299" s="14" t="s">
        <v>69</v>
      </c>
      <c r="C299" s="47">
        <v>563</v>
      </c>
      <c r="D299" s="14" t="s">
        <v>105</v>
      </c>
      <c r="E299" s="15">
        <v>0</v>
      </c>
    </row>
    <row r="300" spans="1:5" hidden="1">
      <c r="A300" s="14" t="s">
        <v>103</v>
      </c>
      <c r="B300" s="14" t="s">
        <v>70</v>
      </c>
      <c r="C300" s="47">
        <v>36</v>
      </c>
      <c r="D300" s="14" t="s">
        <v>104</v>
      </c>
      <c r="E300" s="15">
        <v>0</v>
      </c>
    </row>
    <row r="301" spans="1:5" hidden="1">
      <c r="A301" s="14" t="s">
        <v>103</v>
      </c>
      <c r="B301" s="14" t="s">
        <v>70</v>
      </c>
      <c r="C301" s="47">
        <v>564</v>
      </c>
      <c r="D301" s="14" t="s">
        <v>105</v>
      </c>
      <c r="E301" s="15">
        <v>0</v>
      </c>
    </row>
    <row r="302" spans="1:5" hidden="1">
      <c r="A302" s="14" t="s">
        <v>103</v>
      </c>
      <c r="B302" s="14" t="s">
        <v>71</v>
      </c>
      <c r="C302" s="47">
        <v>37</v>
      </c>
      <c r="D302" s="14" t="s">
        <v>104</v>
      </c>
      <c r="E302" s="15">
        <v>0</v>
      </c>
    </row>
    <row r="303" spans="1:5" hidden="1">
      <c r="A303" s="14" t="s">
        <v>103</v>
      </c>
      <c r="B303" s="14" t="s">
        <v>71</v>
      </c>
      <c r="C303" s="47">
        <v>565</v>
      </c>
      <c r="D303" s="14" t="s">
        <v>105</v>
      </c>
      <c r="E303" s="15">
        <v>0</v>
      </c>
    </row>
    <row r="304" spans="1:5" hidden="1">
      <c r="A304" s="14" t="s">
        <v>103</v>
      </c>
      <c r="B304" s="14" t="s">
        <v>72</v>
      </c>
      <c r="C304" s="47">
        <v>40</v>
      </c>
      <c r="D304" s="14" t="s">
        <v>104</v>
      </c>
      <c r="E304" s="15">
        <v>0</v>
      </c>
    </row>
    <row r="305" spans="1:5" hidden="1">
      <c r="A305" s="14" t="s">
        <v>103</v>
      </c>
      <c r="B305" s="14" t="s">
        <v>72</v>
      </c>
      <c r="C305" s="47">
        <v>568</v>
      </c>
      <c r="D305" s="14" t="s">
        <v>105</v>
      </c>
      <c r="E305" s="15">
        <v>0</v>
      </c>
    </row>
    <row r="306" spans="1:5" hidden="1">
      <c r="A306" s="14" t="s">
        <v>103</v>
      </c>
      <c r="B306" s="14" t="s">
        <v>73</v>
      </c>
      <c r="C306" s="47">
        <v>41</v>
      </c>
      <c r="D306" s="14" t="s">
        <v>104</v>
      </c>
      <c r="E306" s="15">
        <v>0</v>
      </c>
    </row>
    <row r="307" spans="1:5" hidden="1">
      <c r="A307" s="14" t="s">
        <v>103</v>
      </c>
      <c r="B307" s="14" t="s">
        <v>73</v>
      </c>
      <c r="C307" s="47">
        <v>569</v>
      </c>
      <c r="D307" s="14" t="s">
        <v>105</v>
      </c>
      <c r="E307" s="15">
        <v>0</v>
      </c>
    </row>
    <row r="308" spans="1:5" hidden="1">
      <c r="A308" s="14" t="s">
        <v>103</v>
      </c>
      <c r="B308" s="14" t="s">
        <v>73</v>
      </c>
      <c r="C308" s="47">
        <v>918</v>
      </c>
      <c r="D308" s="14" t="s">
        <v>109</v>
      </c>
      <c r="E308" s="15">
        <v>0</v>
      </c>
    </row>
    <row r="309" spans="1:5" hidden="1">
      <c r="A309" s="14" t="s">
        <v>103</v>
      </c>
      <c r="B309" s="14" t="s">
        <v>74</v>
      </c>
      <c r="C309" s="47">
        <v>42</v>
      </c>
      <c r="D309" s="14" t="s">
        <v>104</v>
      </c>
      <c r="E309" s="15">
        <v>0</v>
      </c>
    </row>
    <row r="310" spans="1:5" hidden="1">
      <c r="A310" s="14" t="s">
        <v>103</v>
      </c>
      <c r="B310" s="14" t="s">
        <v>74</v>
      </c>
      <c r="C310" s="47">
        <v>620</v>
      </c>
      <c r="D310" s="14" t="s">
        <v>110</v>
      </c>
      <c r="E310" s="15">
        <v>0</v>
      </c>
    </row>
    <row r="311" spans="1:5" hidden="1">
      <c r="A311" s="14" t="s">
        <v>103</v>
      </c>
      <c r="B311" s="14" t="s">
        <v>74</v>
      </c>
      <c r="C311" s="47">
        <v>570</v>
      </c>
      <c r="D311" s="14" t="s">
        <v>105</v>
      </c>
      <c r="E311" s="15">
        <v>0</v>
      </c>
    </row>
    <row r="312" spans="1:5" hidden="1">
      <c r="A312" s="14" t="s">
        <v>103</v>
      </c>
      <c r="B312" s="14" t="s">
        <v>75</v>
      </c>
      <c r="C312" s="47">
        <v>38</v>
      </c>
      <c r="D312" s="14" t="s">
        <v>104</v>
      </c>
      <c r="E312" s="15">
        <v>0</v>
      </c>
    </row>
    <row r="313" spans="1:5" hidden="1">
      <c r="A313" s="14" t="s">
        <v>103</v>
      </c>
      <c r="B313" s="14" t="s">
        <v>75</v>
      </c>
      <c r="C313" s="47">
        <v>617</v>
      </c>
      <c r="D313" s="14" t="s">
        <v>111</v>
      </c>
      <c r="E313" s="15">
        <v>0</v>
      </c>
    </row>
    <row r="314" spans="1:5" hidden="1">
      <c r="A314" s="14" t="s">
        <v>103</v>
      </c>
      <c r="B314" s="14" t="s">
        <v>75</v>
      </c>
      <c r="C314" s="47">
        <v>611</v>
      </c>
      <c r="D314" s="14" t="s">
        <v>112</v>
      </c>
      <c r="E314" s="15">
        <v>0</v>
      </c>
    </row>
    <row r="315" spans="1:5" hidden="1">
      <c r="A315" s="14" t="s">
        <v>103</v>
      </c>
      <c r="B315" s="14" t="s">
        <v>75</v>
      </c>
      <c r="C315" s="47">
        <v>612</v>
      </c>
      <c r="D315" s="14" t="s">
        <v>113</v>
      </c>
      <c r="E315" s="15">
        <v>0</v>
      </c>
    </row>
    <row r="316" spans="1:5" hidden="1">
      <c r="A316" s="14" t="s">
        <v>103</v>
      </c>
      <c r="B316" s="14" t="s">
        <v>75</v>
      </c>
      <c r="C316" s="47">
        <v>566</v>
      </c>
      <c r="D316" s="14" t="s">
        <v>105</v>
      </c>
      <c r="E316" s="15">
        <v>0</v>
      </c>
    </row>
    <row r="317" spans="1:5" hidden="1">
      <c r="A317" s="14" t="s">
        <v>103</v>
      </c>
      <c r="B317" s="14" t="s">
        <v>75</v>
      </c>
      <c r="C317" s="47">
        <v>613</v>
      </c>
      <c r="D317" s="14" t="s">
        <v>114</v>
      </c>
      <c r="E317" s="15">
        <v>0</v>
      </c>
    </row>
    <row r="318" spans="1:5" hidden="1">
      <c r="A318" s="14" t="s">
        <v>103</v>
      </c>
      <c r="B318" s="14" t="s">
        <v>75</v>
      </c>
      <c r="C318" s="47">
        <v>610</v>
      </c>
      <c r="D318" s="14" t="s">
        <v>115</v>
      </c>
      <c r="E318" s="15">
        <v>0</v>
      </c>
    </row>
    <row r="319" spans="1:5" hidden="1">
      <c r="A319" s="14" t="s">
        <v>103</v>
      </c>
      <c r="B319" s="14" t="s">
        <v>76</v>
      </c>
      <c r="C319" s="47">
        <v>39</v>
      </c>
      <c r="D319" s="14" t="s">
        <v>104</v>
      </c>
      <c r="E319" s="15">
        <v>0</v>
      </c>
    </row>
    <row r="320" spans="1:5" hidden="1">
      <c r="A320" s="14" t="s">
        <v>103</v>
      </c>
      <c r="B320" s="14" t="s">
        <v>76</v>
      </c>
      <c r="C320" s="47">
        <v>567</v>
      </c>
      <c r="D320" s="14" t="s">
        <v>105</v>
      </c>
      <c r="E320" s="15">
        <v>0</v>
      </c>
    </row>
    <row r="321" spans="1:5" hidden="1">
      <c r="A321" s="14" t="s">
        <v>103</v>
      </c>
      <c r="B321" s="14" t="s">
        <v>77</v>
      </c>
      <c r="C321" s="47">
        <v>43</v>
      </c>
      <c r="D321" s="14" t="s">
        <v>104</v>
      </c>
      <c r="E321" s="15">
        <v>0</v>
      </c>
    </row>
    <row r="322" spans="1:5" hidden="1">
      <c r="A322" s="14" t="s">
        <v>103</v>
      </c>
      <c r="B322" s="14" t="s">
        <v>77</v>
      </c>
      <c r="C322" s="47">
        <v>571</v>
      </c>
      <c r="D322" s="14" t="s">
        <v>105</v>
      </c>
      <c r="E322" s="15">
        <v>0</v>
      </c>
    </row>
    <row r="323" spans="1:5" hidden="1">
      <c r="A323" s="14" t="s">
        <v>103</v>
      </c>
      <c r="B323" s="14" t="s">
        <v>78</v>
      </c>
      <c r="C323" s="47">
        <v>44</v>
      </c>
      <c r="D323" s="14" t="s">
        <v>104</v>
      </c>
      <c r="E323" s="15">
        <v>0</v>
      </c>
    </row>
    <row r="324" spans="1:5" hidden="1">
      <c r="A324" s="14" t="s">
        <v>103</v>
      </c>
      <c r="B324" s="14" t="s">
        <v>78</v>
      </c>
      <c r="C324" s="47">
        <v>572</v>
      </c>
      <c r="D324" s="14" t="s">
        <v>105</v>
      </c>
      <c r="E324" s="15">
        <v>0</v>
      </c>
    </row>
    <row r="325" spans="1:5" hidden="1">
      <c r="A325" s="14" t="s">
        <v>103</v>
      </c>
      <c r="B325" s="14" t="s">
        <v>79</v>
      </c>
      <c r="C325" s="47">
        <v>45</v>
      </c>
      <c r="D325" s="14" t="s">
        <v>104</v>
      </c>
      <c r="E325" s="15">
        <v>0</v>
      </c>
    </row>
    <row r="326" spans="1:5" hidden="1">
      <c r="A326" s="14" t="s">
        <v>103</v>
      </c>
      <c r="B326" s="14" t="s">
        <v>79</v>
      </c>
      <c r="C326" s="47">
        <v>628</v>
      </c>
      <c r="D326" s="14" t="s">
        <v>116</v>
      </c>
      <c r="E326" s="15">
        <v>0</v>
      </c>
    </row>
    <row r="327" spans="1:5" hidden="1">
      <c r="A327" s="14" t="s">
        <v>103</v>
      </c>
      <c r="B327" s="14" t="s">
        <v>79</v>
      </c>
      <c r="C327" s="47">
        <v>629</v>
      </c>
      <c r="D327" s="14" t="s">
        <v>117</v>
      </c>
      <c r="E327" s="15">
        <v>0</v>
      </c>
    </row>
    <row r="328" spans="1:5" hidden="1">
      <c r="A328" s="14" t="s">
        <v>103</v>
      </c>
      <c r="B328" s="14" t="s">
        <v>79</v>
      </c>
      <c r="C328" s="47">
        <v>627</v>
      </c>
      <c r="D328" s="14" t="s">
        <v>118</v>
      </c>
      <c r="E328" s="15">
        <v>0</v>
      </c>
    </row>
    <row r="329" spans="1:5" hidden="1">
      <c r="A329" s="14" t="s">
        <v>103</v>
      </c>
      <c r="B329" s="14" t="s">
        <v>79</v>
      </c>
      <c r="C329" s="47">
        <v>573</v>
      </c>
      <c r="D329" s="14" t="s">
        <v>105</v>
      </c>
      <c r="E329" s="15">
        <v>0</v>
      </c>
    </row>
    <row r="330" spans="1:5" hidden="1">
      <c r="A330" s="14" t="s">
        <v>103</v>
      </c>
      <c r="B330" s="14" t="s">
        <v>79</v>
      </c>
      <c r="C330" s="47">
        <v>632</v>
      </c>
      <c r="D330" s="14" t="s">
        <v>119</v>
      </c>
      <c r="E330" s="15">
        <v>0</v>
      </c>
    </row>
    <row r="331" spans="1:5" hidden="1">
      <c r="A331" s="14" t="s">
        <v>103</v>
      </c>
      <c r="B331" s="14" t="s">
        <v>79</v>
      </c>
      <c r="C331" s="47">
        <v>631</v>
      </c>
      <c r="D331" s="14" t="s">
        <v>120</v>
      </c>
      <c r="E331" s="15">
        <v>0</v>
      </c>
    </row>
    <row r="332" spans="1:5" hidden="1">
      <c r="A332" s="14" t="s">
        <v>103</v>
      </c>
      <c r="B332" s="14" t="s">
        <v>80</v>
      </c>
      <c r="C332" s="47">
        <v>46</v>
      </c>
      <c r="D332" s="14" t="s">
        <v>104</v>
      </c>
      <c r="E332" s="15">
        <v>0</v>
      </c>
    </row>
    <row r="333" spans="1:5" hidden="1">
      <c r="A333" s="14" t="s">
        <v>103</v>
      </c>
      <c r="B333" s="14" t="s">
        <v>80</v>
      </c>
      <c r="C333" s="47">
        <v>574</v>
      </c>
      <c r="D333" s="14" t="s">
        <v>105</v>
      </c>
      <c r="E333" s="15">
        <v>0</v>
      </c>
    </row>
    <row r="334" spans="1:5" hidden="1">
      <c r="A334" s="14" t="s">
        <v>103</v>
      </c>
      <c r="B334" s="14" t="s">
        <v>81</v>
      </c>
      <c r="C334" s="47">
        <v>47</v>
      </c>
      <c r="D334" s="14" t="s">
        <v>104</v>
      </c>
      <c r="E334" s="15">
        <v>0</v>
      </c>
    </row>
    <row r="335" spans="1:5" hidden="1">
      <c r="A335" s="14" t="s">
        <v>103</v>
      </c>
      <c r="B335" s="14" t="s">
        <v>81</v>
      </c>
      <c r="C335" s="47">
        <v>978</v>
      </c>
      <c r="D335" s="14" t="s">
        <v>121</v>
      </c>
      <c r="E335" s="15">
        <v>0</v>
      </c>
    </row>
    <row r="336" spans="1:5" hidden="1">
      <c r="A336" s="14" t="s">
        <v>103</v>
      </c>
      <c r="B336" s="14" t="s">
        <v>82</v>
      </c>
      <c r="C336" s="47">
        <v>48</v>
      </c>
      <c r="D336" s="14" t="s">
        <v>104</v>
      </c>
      <c r="E336" s="15">
        <v>0</v>
      </c>
    </row>
    <row r="337" spans="1:5" hidden="1">
      <c r="A337" s="14" t="s">
        <v>103</v>
      </c>
      <c r="B337" s="14" t="s">
        <v>82</v>
      </c>
      <c r="C337" s="47">
        <v>395</v>
      </c>
      <c r="D337" s="14" t="s">
        <v>122</v>
      </c>
      <c r="E337" s="15">
        <v>0</v>
      </c>
    </row>
    <row r="338" spans="1:5" hidden="1">
      <c r="A338" s="14" t="s">
        <v>103</v>
      </c>
      <c r="B338" s="14" t="s">
        <v>82</v>
      </c>
      <c r="C338" s="47">
        <v>576</v>
      </c>
      <c r="D338" s="14" t="s">
        <v>105</v>
      </c>
      <c r="E338" s="15">
        <v>0</v>
      </c>
    </row>
    <row r="339" spans="1:5" hidden="1">
      <c r="A339" s="14" t="s">
        <v>103</v>
      </c>
      <c r="B339" s="14" t="s">
        <v>82</v>
      </c>
      <c r="C339" s="47">
        <v>621</v>
      </c>
      <c r="D339" s="14" t="s">
        <v>123</v>
      </c>
      <c r="E339" s="15">
        <v>0</v>
      </c>
    </row>
    <row r="340" spans="1:5" hidden="1">
      <c r="A340" s="14" t="s">
        <v>103</v>
      </c>
      <c r="B340" s="14" t="s">
        <v>83</v>
      </c>
      <c r="C340" s="47">
        <v>49</v>
      </c>
      <c r="D340" s="14" t="s">
        <v>104</v>
      </c>
      <c r="E340" s="15">
        <v>0</v>
      </c>
    </row>
    <row r="341" spans="1:5" hidden="1">
      <c r="A341" s="14" t="s">
        <v>103</v>
      </c>
      <c r="B341" s="14" t="s">
        <v>83</v>
      </c>
      <c r="C341" s="47">
        <v>577</v>
      </c>
      <c r="D341" s="14" t="s">
        <v>105</v>
      </c>
      <c r="E341" s="15">
        <v>0</v>
      </c>
    </row>
    <row r="342" spans="1:5" hidden="1">
      <c r="A342" s="14" t="s">
        <v>103</v>
      </c>
      <c r="B342" s="14" t="s">
        <v>84</v>
      </c>
      <c r="C342" s="47">
        <v>50</v>
      </c>
      <c r="D342" s="14" t="s">
        <v>104</v>
      </c>
      <c r="E342" s="15">
        <v>0</v>
      </c>
    </row>
    <row r="343" spans="1:5" hidden="1">
      <c r="A343" s="14" t="s">
        <v>103</v>
      </c>
      <c r="B343" s="14" t="s">
        <v>84</v>
      </c>
      <c r="C343" s="47">
        <v>578</v>
      </c>
      <c r="D343" s="14" t="s">
        <v>105</v>
      </c>
      <c r="E343" s="15">
        <v>0</v>
      </c>
    </row>
    <row r="344" spans="1:5" hidden="1">
      <c r="A344" s="14" t="s">
        <v>103</v>
      </c>
      <c r="B344" s="14" t="s">
        <v>85</v>
      </c>
      <c r="C344" s="47">
        <v>51</v>
      </c>
      <c r="D344" s="14" t="s">
        <v>104</v>
      </c>
      <c r="E344" s="15">
        <v>0</v>
      </c>
    </row>
    <row r="345" spans="1:5" hidden="1">
      <c r="A345" s="14" t="s">
        <v>103</v>
      </c>
      <c r="B345" s="14" t="s">
        <v>85</v>
      </c>
      <c r="C345" s="47">
        <v>579</v>
      </c>
      <c r="D345" s="14" t="s">
        <v>105</v>
      </c>
      <c r="E345" s="15">
        <v>0</v>
      </c>
    </row>
    <row r="346" spans="1:5" hidden="1">
      <c r="A346" s="14" t="s">
        <v>103</v>
      </c>
      <c r="B346" s="14" t="s">
        <v>85</v>
      </c>
      <c r="C346" s="47">
        <v>618</v>
      </c>
      <c r="D346" s="14" t="s">
        <v>124</v>
      </c>
      <c r="E346" s="15">
        <v>0</v>
      </c>
    </row>
    <row r="347" spans="1:5" hidden="1">
      <c r="A347" s="14" t="s">
        <v>103</v>
      </c>
      <c r="B347" s="14" t="s">
        <v>86</v>
      </c>
      <c r="C347" s="47">
        <v>52</v>
      </c>
      <c r="D347" s="14" t="s">
        <v>104</v>
      </c>
      <c r="E347" s="15">
        <v>0</v>
      </c>
    </row>
    <row r="348" spans="1:5" hidden="1">
      <c r="A348" s="14" t="s">
        <v>103</v>
      </c>
      <c r="B348" s="14" t="s">
        <v>86</v>
      </c>
      <c r="C348" s="47">
        <v>630</v>
      </c>
      <c r="D348" s="14" t="s">
        <v>125</v>
      </c>
      <c r="E348" s="15">
        <v>0</v>
      </c>
    </row>
    <row r="349" spans="1:5" hidden="1">
      <c r="A349" s="14" t="s">
        <v>103</v>
      </c>
      <c r="B349" s="14" t="s">
        <v>86</v>
      </c>
      <c r="C349" s="47">
        <v>580</v>
      </c>
      <c r="D349" s="14" t="s">
        <v>105</v>
      </c>
      <c r="E349" s="15">
        <v>0</v>
      </c>
    </row>
    <row r="350" spans="1:5" hidden="1">
      <c r="A350" s="14" t="s">
        <v>103</v>
      </c>
      <c r="B350" s="14" t="s">
        <v>87</v>
      </c>
      <c r="C350" s="47">
        <v>53</v>
      </c>
      <c r="D350" s="14" t="s">
        <v>104</v>
      </c>
      <c r="E350" s="15">
        <v>0</v>
      </c>
    </row>
    <row r="351" spans="1:5" hidden="1">
      <c r="A351" s="14" t="s">
        <v>103</v>
      </c>
      <c r="B351" s="14" t="s">
        <v>87</v>
      </c>
      <c r="C351" s="47">
        <v>581</v>
      </c>
      <c r="D351" s="14" t="s">
        <v>105</v>
      </c>
      <c r="E351" s="15">
        <v>0</v>
      </c>
    </row>
    <row r="352" spans="1:5" hidden="1">
      <c r="A352" s="14" t="s">
        <v>103</v>
      </c>
      <c r="B352" s="14" t="s">
        <v>87</v>
      </c>
      <c r="C352" s="47">
        <v>606</v>
      </c>
      <c r="D352" s="14" t="s">
        <v>126</v>
      </c>
      <c r="E352" s="15">
        <v>0</v>
      </c>
    </row>
    <row r="353" spans="1:5" hidden="1">
      <c r="A353" s="14" t="s">
        <v>103</v>
      </c>
      <c r="B353" s="14" t="s">
        <v>87</v>
      </c>
      <c r="C353" s="47">
        <v>605</v>
      </c>
      <c r="D353" s="14" t="s">
        <v>127</v>
      </c>
      <c r="E353" s="15">
        <v>0</v>
      </c>
    </row>
    <row r="354" spans="1:5" hidden="1">
      <c r="A354" s="14" t="s">
        <v>103</v>
      </c>
      <c r="B354" s="14" t="s">
        <v>87</v>
      </c>
      <c r="C354" s="47">
        <v>635</v>
      </c>
      <c r="D354" s="14" t="s">
        <v>128</v>
      </c>
      <c r="E354" s="15">
        <v>0</v>
      </c>
    </row>
    <row r="355" spans="1:5" hidden="1">
      <c r="A355" s="14" t="s">
        <v>103</v>
      </c>
      <c r="B355" s="14" t="s">
        <v>87</v>
      </c>
      <c r="C355" s="47">
        <v>634</v>
      </c>
      <c r="D355" s="14" t="s">
        <v>129</v>
      </c>
      <c r="E355" s="15">
        <v>0</v>
      </c>
    </row>
    <row r="356" spans="1:5" hidden="1">
      <c r="A356" s="14" t="s">
        <v>103</v>
      </c>
      <c r="B356" s="14" t="s">
        <v>88</v>
      </c>
      <c r="C356" s="47">
        <v>54</v>
      </c>
      <c r="D356" s="14" t="s">
        <v>104</v>
      </c>
      <c r="E356" s="15">
        <v>0</v>
      </c>
    </row>
    <row r="357" spans="1:5" hidden="1">
      <c r="A357" s="14" t="s">
        <v>103</v>
      </c>
      <c r="B357" s="14" t="s">
        <v>88</v>
      </c>
      <c r="C357" s="47">
        <v>582</v>
      </c>
      <c r="D357" s="14" t="s">
        <v>105</v>
      </c>
      <c r="E357" s="15">
        <v>0</v>
      </c>
    </row>
    <row r="358" spans="1:5" hidden="1">
      <c r="A358" s="14" t="s">
        <v>103</v>
      </c>
      <c r="B358" s="14" t="s">
        <v>89</v>
      </c>
      <c r="C358" s="47">
        <v>55</v>
      </c>
      <c r="D358" s="14" t="s">
        <v>104</v>
      </c>
      <c r="E358" s="15">
        <v>0</v>
      </c>
    </row>
    <row r="359" spans="1:5" hidden="1">
      <c r="A359" s="14" t="s">
        <v>103</v>
      </c>
      <c r="B359" s="14" t="s">
        <v>89</v>
      </c>
      <c r="C359" s="47">
        <v>625</v>
      </c>
      <c r="D359" s="14" t="s">
        <v>130</v>
      </c>
      <c r="E359" s="15">
        <v>0</v>
      </c>
    </row>
    <row r="360" spans="1:5" hidden="1">
      <c r="A360" s="14" t="s">
        <v>103</v>
      </c>
      <c r="B360" s="14" t="s">
        <v>89</v>
      </c>
      <c r="C360" s="47">
        <v>583</v>
      </c>
      <c r="D360" s="14" t="s">
        <v>105</v>
      </c>
      <c r="E360" s="15">
        <v>0</v>
      </c>
    </row>
    <row r="361" spans="1:5" hidden="1">
      <c r="A361" s="14" t="s">
        <v>103</v>
      </c>
      <c r="B361" s="14" t="s">
        <v>90</v>
      </c>
      <c r="C361" s="47">
        <v>56</v>
      </c>
      <c r="D361" s="14" t="s">
        <v>104</v>
      </c>
      <c r="E361" s="15">
        <v>0</v>
      </c>
    </row>
    <row r="362" spans="1:5" hidden="1">
      <c r="A362" s="14" t="s">
        <v>103</v>
      </c>
      <c r="B362" s="14" t="s">
        <v>90</v>
      </c>
      <c r="C362" s="47">
        <v>584</v>
      </c>
      <c r="D362" s="14" t="s">
        <v>105</v>
      </c>
      <c r="E362" s="15">
        <v>0</v>
      </c>
    </row>
    <row r="363" spans="1:5" hidden="1">
      <c r="A363" s="14" t="s">
        <v>103</v>
      </c>
      <c r="B363" s="14" t="s">
        <v>91</v>
      </c>
      <c r="C363" s="47">
        <v>57</v>
      </c>
      <c r="D363" s="14" t="s">
        <v>104</v>
      </c>
      <c r="E363" s="15">
        <v>0</v>
      </c>
    </row>
    <row r="364" spans="1:5" hidden="1">
      <c r="A364" s="14" t="s">
        <v>103</v>
      </c>
      <c r="B364" s="14" t="s">
        <v>91</v>
      </c>
      <c r="C364" s="47">
        <v>585</v>
      </c>
      <c r="D364" s="14" t="s">
        <v>105</v>
      </c>
      <c r="E364" s="15">
        <v>0</v>
      </c>
    </row>
    <row r="365" spans="1:5" hidden="1">
      <c r="A365" s="14" t="s">
        <v>103</v>
      </c>
      <c r="B365" s="14" t="s">
        <v>92</v>
      </c>
      <c r="C365" s="47">
        <v>58</v>
      </c>
      <c r="D365" s="14" t="s">
        <v>104</v>
      </c>
      <c r="E365" s="15">
        <v>0</v>
      </c>
    </row>
    <row r="366" spans="1:5" hidden="1">
      <c r="A366" s="14" t="s">
        <v>103</v>
      </c>
      <c r="B366" s="14" t="s">
        <v>92</v>
      </c>
      <c r="C366" s="47">
        <v>586</v>
      </c>
      <c r="D366" s="14" t="s">
        <v>105</v>
      </c>
      <c r="E366" s="15">
        <v>0</v>
      </c>
    </row>
    <row r="367" spans="1:5" hidden="1">
      <c r="A367" s="14" t="s">
        <v>103</v>
      </c>
      <c r="B367" s="14" t="s">
        <v>92</v>
      </c>
      <c r="C367" s="47">
        <v>622</v>
      </c>
      <c r="D367" s="14" t="s">
        <v>131</v>
      </c>
      <c r="E367" s="15">
        <v>0</v>
      </c>
    </row>
    <row r="368" spans="1:5" hidden="1">
      <c r="A368" s="14" t="s">
        <v>103</v>
      </c>
      <c r="B368" s="14" t="s">
        <v>93</v>
      </c>
      <c r="C368" s="47">
        <v>59</v>
      </c>
      <c r="D368" s="14" t="s">
        <v>104</v>
      </c>
      <c r="E368" s="15">
        <v>0</v>
      </c>
    </row>
    <row r="369" spans="1:5" hidden="1">
      <c r="A369" s="14" t="s">
        <v>103</v>
      </c>
      <c r="B369" s="14" t="s">
        <v>93</v>
      </c>
      <c r="C369" s="47">
        <v>587</v>
      </c>
      <c r="D369" s="14" t="s">
        <v>105</v>
      </c>
      <c r="E369" s="15">
        <v>0</v>
      </c>
    </row>
    <row r="370" spans="1:5" hidden="1">
      <c r="A370" s="14" t="s">
        <v>103</v>
      </c>
      <c r="B370" s="14" t="s">
        <v>93</v>
      </c>
      <c r="C370" s="47">
        <v>636</v>
      </c>
      <c r="D370" s="14" t="s">
        <v>132</v>
      </c>
      <c r="E370" s="15">
        <v>0</v>
      </c>
    </row>
    <row r="371" spans="1:5" hidden="1">
      <c r="A371" s="14" t="s">
        <v>103</v>
      </c>
      <c r="B371" s="14" t="s">
        <v>94</v>
      </c>
      <c r="C371" s="47">
        <v>60</v>
      </c>
      <c r="D371" s="14" t="s">
        <v>104</v>
      </c>
      <c r="E371" s="15">
        <v>0</v>
      </c>
    </row>
    <row r="372" spans="1:5" hidden="1">
      <c r="A372" s="14" t="s">
        <v>103</v>
      </c>
      <c r="B372" s="14" t="s">
        <v>94</v>
      </c>
      <c r="C372" s="47">
        <v>588</v>
      </c>
      <c r="D372" s="14" t="s">
        <v>105</v>
      </c>
      <c r="E372" s="15">
        <v>0</v>
      </c>
    </row>
    <row r="373" spans="1:5" hidden="1">
      <c r="A373" s="14" t="s">
        <v>103</v>
      </c>
      <c r="B373" s="14" t="s">
        <v>95</v>
      </c>
      <c r="C373" s="47">
        <v>61</v>
      </c>
      <c r="D373" s="14" t="s">
        <v>104</v>
      </c>
      <c r="E373" s="15">
        <v>0</v>
      </c>
    </row>
    <row r="374" spans="1:5" hidden="1">
      <c r="A374" s="14" t="s">
        <v>103</v>
      </c>
      <c r="B374" s="14" t="s">
        <v>95</v>
      </c>
      <c r="C374" s="47">
        <v>589</v>
      </c>
      <c r="D374" s="14" t="s">
        <v>105</v>
      </c>
      <c r="E374" s="15">
        <v>0</v>
      </c>
    </row>
    <row r="375" spans="1:5" hidden="1">
      <c r="A375" s="14" t="s">
        <v>103</v>
      </c>
      <c r="B375" s="14" t="s">
        <v>95</v>
      </c>
      <c r="C375" s="47">
        <v>818</v>
      </c>
      <c r="D375" s="14" t="s">
        <v>133</v>
      </c>
      <c r="E375" s="15">
        <v>0</v>
      </c>
    </row>
    <row r="376" spans="1:5" hidden="1">
      <c r="A376" s="14" t="s">
        <v>103</v>
      </c>
      <c r="B376" s="14" t="s">
        <v>96</v>
      </c>
      <c r="C376" s="47">
        <v>62</v>
      </c>
      <c r="D376" s="14" t="s">
        <v>104</v>
      </c>
      <c r="E376" s="15">
        <v>0</v>
      </c>
    </row>
    <row r="377" spans="1:5" hidden="1">
      <c r="A377" s="14" t="s">
        <v>103</v>
      </c>
      <c r="B377" s="14" t="s">
        <v>96</v>
      </c>
      <c r="C377" s="47">
        <v>590</v>
      </c>
      <c r="D377" s="14" t="s">
        <v>105</v>
      </c>
      <c r="E377" s="15">
        <v>0</v>
      </c>
    </row>
    <row r="378" spans="1:5" hidden="1">
      <c r="A378" s="14" t="s">
        <v>103</v>
      </c>
      <c r="B378" s="14" t="s">
        <v>97</v>
      </c>
      <c r="C378" s="47">
        <v>63</v>
      </c>
      <c r="D378" s="14" t="s">
        <v>104</v>
      </c>
      <c r="E378" s="15">
        <v>0</v>
      </c>
    </row>
    <row r="379" spans="1:5" hidden="1">
      <c r="A379" s="14" t="s">
        <v>103</v>
      </c>
      <c r="B379" s="14" t="s">
        <v>97</v>
      </c>
      <c r="C379" s="47">
        <v>601</v>
      </c>
      <c r="D379" s="14" t="s">
        <v>134</v>
      </c>
      <c r="E379" s="15">
        <v>0</v>
      </c>
    </row>
    <row r="380" spans="1:5" hidden="1">
      <c r="A380" s="14" t="s">
        <v>103</v>
      </c>
      <c r="B380" s="14" t="s">
        <v>97</v>
      </c>
      <c r="C380" s="47">
        <v>602</v>
      </c>
      <c r="D380" s="14" t="s">
        <v>135</v>
      </c>
      <c r="E380" s="15">
        <v>0</v>
      </c>
    </row>
    <row r="381" spans="1:5" hidden="1">
      <c r="A381" s="14" t="s">
        <v>103</v>
      </c>
      <c r="B381" s="14" t="s">
        <v>97</v>
      </c>
      <c r="C381" s="47">
        <v>591</v>
      </c>
      <c r="D381" s="14" t="s">
        <v>105</v>
      </c>
      <c r="E381" s="15">
        <v>0</v>
      </c>
    </row>
    <row r="382" spans="1:5" hidden="1">
      <c r="A382" s="14" t="s">
        <v>103</v>
      </c>
      <c r="B382" s="14" t="s">
        <v>98</v>
      </c>
      <c r="C382" s="47">
        <v>64</v>
      </c>
      <c r="D382" s="14" t="s">
        <v>104</v>
      </c>
      <c r="E382" s="15">
        <v>0</v>
      </c>
    </row>
    <row r="383" spans="1:5" hidden="1">
      <c r="A383" s="14" t="s">
        <v>103</v>
      </c>
      <c r="B383" s="14" t="s">
        <v>98</v>
      </c>
      <c r="C383" s="47">
        <v>592</v>
      </c>
      <c r="D383" s="14" t="s">
        <v>105</v>
      </c>
      <c r="E383" s="15">
        <v>0</v>
      </c>
    </row>
    <row r="384" spans="1:5" hidden="1">
      <c r="A384" s="14" t="s">
        <v>103</v>
      </c>
      <c r="B384" s="14" t="s">
        <v>99</v>
      </c>
      <c r="C384" s="47">
        <v>65</v>
      </c>
      <c r="D384" s="14" t="s">
        <v>104</v>
      </c>
      <c r="E384" s="15">
        <v>0</v>
      </c>
    </row>
    <row r="385" spans="1:5" hidden="1">
      <c r="A385" s="14" t="s">
        <v>103</v>
      </c>
      <c r="B385" s="14" t="s">
        <v>99</v>
      </c>
      <c r="C385" s="47">
        <v>593</v>
      </c>
      <c r="D385" s="14" t="s">
        <v>105</v>
      </c>
      <c r="E385" s="15">
        <v>0</v>
      </c>
    </row>
    <row r="386" spans="1:5" hidden="1">
      <c r="A386" s="14" t="s">
        <v>103</v>
      </c>
      <c r="B386" s="14" t="s">
        <v>99</v>
      </c>
      <c r="C386" s="47">
        <v>637</v>
      </c>
      <c r="D386" s="14" t="s">
        <v>136</v>
      </c>
      <c r="E386" s="15">
        <v>0</v>
      </c>
    </row>
    <row r="387" spans="1:5" hidden="1">
      <c r="A387" s="14" t="s">
        <v>103</v>
      </c>
      <c r="B387" s="14" t="s">
        <v>99</v>
      </c>
      <c r="C387" s="47">
        <v>639</v>
      </c>
      <c r="D387" s="14" t="s">
        <v>137</v>
      </c>
      <c r="E387" s="15">
        <v>0</v>
      </c>
    </row>
    <row r="388" spans="1:5" hidden="1">
      <c r="A388" s="14" t="s">
        <v>103</v>
      </c>
      <c r="B388" s="14" t="s">
        <v>99</v>
      </c>
      <c r="C388" s="47">
        <v>633</v>
      </c>
      <c r="D388" s="14" t="s">
        <v>138</v>
      </c>
      <c r="E388" s="15">
        <v>0</v>
      </c>
    </row>
    <row r="389" spans="1:5" hidden="1">
      <c r="A389" s="14" t="s">
        <v>103</v>
      </c>
      <c r="B389" s="14" t="s">
        <v>99</v>
      </c>
      <c r="C389" s="47">
        <v>638</v>
      </c>
      <c r="D389" s="14" t="s">
        <v>139</v>
      </c>
      <c r="E389" s="15">
        <v>0</v>
      </c>
    </row>
  </sheetData>
  <autoFilter ref="A5:U389">
    <filterColumn colId="3">
      <filters>
        <filter val="PARTIDO VERDE ECOLOGISTA"/>
        <filter val="PARTIDO VERDE ECOLOGISTA DE MÉXICO"/>
      </filters>
    </filterColumn>
  </autoFilter>
  <mergeCells count="4">
    <mergeCell ref="A1:E1"/>
    <mergeCell ref="A2:E2"/>
    <mergeCell ref="A3:E3"/>
    <mergeCell ref="A4:E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81B09E-43E8-4214-8198-3B82CB010938}">
  <ds:schemaRefs>
    <ds:schemaRef ds:uri="http://schemas.microsoft.com/office/2006/metadata/properties"/>
    <ds:schemaRef ds:uri="http://purl.org/dc/dcmitype/"/>
    <ds:schemaRef ds:uri="1c145da9-a2f3-45ac-9ec3-32ef1ec8dc94"/>
    <ds:schemaRef ds:uri="http://schemas.microsoft.com/office/infopath/2007/PartnerControl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910adb36-541b-443b-be1b-a2366f521ad8"/>
  </ds:schemaRefs>
</ds:datastoreItem>
</file>

<file path=customXml/itemProps2.xml><?xml version="1.0" encoding="utf-8"?>
<ds:datastoreItem xmlns:ds="http://schemas.openxmlformats.org/officeDocument/2006/customXml" ds:itemID="{E84D18C8-D4AA-4DBF-9BEA-EE70634BEC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5D57B2-A6D1-41EB-AC88-68CC5EB214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18</vt:lpstr>
      <vt:lpstr>Anexo 18 AE</vt:lpstr>
      <vt:lpstr>IA Anexo lX 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123</cp:lastModifiedBy>
  <cp:revision/>
  <dcterms:created xsi:type="dcterms:W3CDTF">2017-10-18T20:50:18Z</dcterms:created>
  <dcterms:modified xsi:type="dcterms:W3CDTF">2021-10-20T00:21:26Z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1c34b9ab-8990-455b-8624-8992ea4e74df</vt:lpwstr>
  </property>
  <property fmtid="{D5CDD505-2E9C-101B-9397-08002B2CF9AE}" pid="3" name="ContentTypeId">
    <vt:lpwstr>0x010100C8DF1E72B414054598023D5A721AC434</vt:lpwstr>
  </property>
  <property fmtid="{D5CDD505-2E9C-101B-9397-08002B2CF9AE}" pid="4" name="Order">
    <vt:r8>29726400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ComplianceAssetId">
    <vt:lpwstr/>
  </property>
  <property fmtid="{D5CDD505-2E9C-101B-9397-08002B2CF9AE}" pid="12" name="TemplateUrl">
    <vt:lpwstr/>
  </property>
</Properties>
</file>