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9\3er Trimestre\(07) 30 Septiembre 2019 Ext\Punto 8\Punto 8.2\"/>
    </mc:Choice>
  </mc:AlternateContent>
  <bookViews>
    <workbookView xWindow="-120" yWindow="-120" windowWidth="29040" windowHeight="15840"/>
  </bookViews>
  <sheets>
    <sheet name="Anexo 1" sheetId="1" r:id="rId1"/>
  </sheets>
  <definedNames>
    <definedName name="_xlnm.Print_Area" localSheetId="0">'Anexo 1'!$A$1:$H$226</definedName>
    <definedName name="_xlnm.Print_Titles" localSheetId="0">'Anexo 1'!$1:$8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33" i="1" l="1"/>
  <c r="H125" i="1" l="1"/>
  <c r="H120" i="1"/>
  <c r="H112" i="1"/>
  <c r="H103" i="1"/>
  <c r="H90" i="1"/>
  <c r="H77" i="1" l="1"/>
  <c r="H61" i="1"/>
  <c r="H48" i="1"/>
  <c r="H224" i="1"/>
  <c r="H221" i="1"/>
  <c r="H216" i="1"/>
  <c r="H208" i="1" l="1"/>
  <c r="H201" i="1"/>
  <c r="H194" i="1"/>
  <c r="H181" i="1"/>
  <c r="H168" i="1"/>
  <c r="H154" i="1"/>
  <c r="H143" i="1"/>
  <c r="H17" i="1" l="1"/>
  <c r="H226" i="1" s="1"/>
  <c r="H34" i="1"/>
</calcChain>
</file>

<file path=xl/sharedStrings.xml><?xml version="1.0" encoding="utf-8"?>
<sst xmlns="http://schemas.openxmlformats.org/spreadsheetml/2006/main" count="748" uniqueCount="238">
  <si>
    <t>A61490</t>
  </si>
  <si>
    <t>Gasolina</t>
  </si>
  <si>
    <t>A61492</t>
  </si>
  <si>
    <t>A61491</t>
  </si>
  <si>
    <t>A61493</t>
  </si>
  <si>
    <t>A154587</t>
  </si>
  <si>
    <t>AA59567</t>
  </si>
  <si>
    <t xml:space="preserve">Corporativo Gasolinero del Caribe S.A. de C.V. </t>
  </si>
  <si>
    <t>BD3626</t>
  </si>
  <si>
    <t>M26299</t>
  </si>
  <si>
    <t>M26300</t>
  </si>
  <si>
    <t>M26301</t>
  </si>
  <si>
    <t>M70589</t>
  </si>
  <si>
    <t>M70591</t>
  </si>
  <si>
    <t>M70590</t>
  </si>
  <si>
    <t>M70592</t>
  </si>
  <si>
    <t>U122796</t>
  </si>
  <si>
    <t xml:space="preserve">SUBTOTAL </t>
  </si>
  <si>
    <t>PE-2/31-01-17</t>
  </si>
  <si>
    <t>PE-2/28-02-17</t>
  </si>
  <si>
    <t>U121205</t>
  </si>
  <si>
    <t>U120821</t>
  </si>
  <si>
    <t>M70593</t>
  </si>
  <si>
    <t>CHW6376</t>
  </si>
  <si>
    <t xml:space="preserve">Servicios Ecologicos de Yucatán S de R.L. de C.V. </t>
  </si>
  <si>
    <t>CHW6351</t>
  </si>
  <si>
    <t xml:space="preserve">GasoCocos S.A. de C.V. </t>
  </si>
  <si>
    <t xml:space="preserve">0F491E50-9AEC-9003-42F3-4B86029793E4GAS120827CQ2 </t>
  </si>
  <si>
    <t>CHW6328</t>
  </si>
  <si>
    <t>PE-3/28-02-17</t>
  </si>
  <si>
    <t>K78579</t>
  </si>
  <si>
    <t xml:space="preserve">Combustibles Yucatán S.A. de C.V. </t>
  </si>
  <si>
    <t>M26958</t>
  </si>
  <si>
    <t xml:space="preserve">Coorporativo Gasolinero del Caribe S.A. de C.V. </t>
  </si>
  <si>
    <t>EE46961</t>
  </si>
  <si>
    <t>BF7854</t>
  </si>
  <si>
    <t>BF7852</t>
  </si>
  <si>
    <t xml:space="preserve">TOTAL </t>
  </si>
  <si>
    <t>ANEXO 1</t>
  </si>
  <si>
    <t>Fomento Gasolinero , S.A. DE C.V.</t>
  </si>
  <si>
    <t xml:space="preserve">Combustibles de Yucatán S.A. de CV. </t>
  </si>
  <si>
    <t>Emilio Alberto Loret de Mola Monroy</t>
  </si>
  <si>
    <t>VIKI VANNESA MALDONADO TAMAY</t>
  </si>
  <si>
    <t>VIKI VANESSA MALDONADO TAMAY</t>
  </si>
  <si>
    <t>MARIA DEL CARMEN LARA ESCOFFIE</t>
  </si>
  <si>
    <t>PD-2/31-03-17</t>
  </si>
  <si>
    <t>U125706</t>
  </si>
  <si>
    <t>M71931</t>
  </si>
  <si>
    <t>M71928</t>
  </si>
  <si>
    <t>M71693</t>
  </si>
  <si>
    <t>M26960</t>
  </si>
  <si>
    <t>M26955</t>
  </si>
  <si>
    <t>AA60929</t>
  </si>
  <si>
    <t>BD4496</t>
  </si>
  <si>
    <t>PD-2/30-04-17</t>
  </si>
  <si>
    <t>A63517</t>
  </si>
  <si>
    <t>Isela Maria Canto Sierra</t>
  </si>
  <si>
    <t>A32669</t>
  </si>
  <si>
    <t>A32858</t>
  </si>
  <si>
    <t>AUTOSERVICIO YUCATAN SA DE CV</t>
  </si>
  <si>
    <t>ABW4859</t>
  </si>
  <si>
    <t>A32700</t>
  </si>
  <si>
    <t>ESTACION DE SERVICIO JP SEGUNDO SA DE CV</t>
  </si>
  <si>
    <t>IAW11385</t>
  </si>
  <si>
    <t>M27323</t>
  </si>
  <si>
    <t>M27504</t>
  </si>
  <si>
    <t>U127113</t>
  </si>
  <si>
    <t>U128814</t>
  </si>
  <si>
    <t>MRY19351009</t>
  </si>
  <si>
    <t>Servicios Gasolineros de México SA de CV</t>
  </si>
  <si>
    <t>EE48668</t>
  </si>
  <si>
    <t>M28117</t>
  </si>
  <si>
    <t>M73655</t>
  </si>
  <si>
    <t>A63945</t>
  </si>
  <si>
    <t>A33654</t>
  </si>
  <si>
    <t>AA63505</t>
  </si>
  <si>
    <t>A106823</t>
  </si>
  <si>
    <t>ESTACION DE SERVICIOS PONIENTE, S.A. DE C.V.</t>
  </si>
  <si>
    <t>CHW 7383</t>
  </si>
  <si>
    <t>AA63506</t>
  </si>
  <si>
    <t>A63946</t>
  </si>
  <si>
    <t>PD-14/30-04-17</t>
  </si>
  <si>
    <t>PD-8/30-04-17</t>
  </si>
  <si>
    <t>A64286</t>
  </si>
  <si>
    <t>A64306</t>
  </si>
  <si>
    <t>EE49115</t>
  </si>
  <si>
    <t>MRY19545578</t>
  </si>
  <si>
    <t>U130123</t>
  </si>
  <si>
    <t xml:space="preserve">Combustibles de Yucatán S.A. de C.V. </t>
  </si>
  <si>
    <t>M74042</t>
  </si>
  <si>
    <t>S108343</t>
  </si>
  <si>
    <t>M28335</t>
  </si>
  <si>
    <t>M28333</t>
  </si>
  <si>
    <t>M74043</t>
  </si>
  <si>
    <t>M74010</t>
  </si>
  <si>
    <t>PD-8/29-05-17</t>
  </si>
  <si>
    <t>X1407</t>
  </si>
  <si>
    <t>M28821</t>
  </si>
  <si>
    <t>U131384</t>
  </si>
  <si>
    <t>M28824</t>
  </si>
  <si>
    <t>M28828</t>
  </si>
  <si>
    <t>M28829</t>
  </si>
  <si>
    <t>AA64890</t>
  </si>
  <si>
    <t>AA64888</t>
  </si>
  <si>
    <t>A34445</t>
  </si>
  <si>
    <t>AA64889</t>
  </si>
  <si>
    <t>A64888</t>
  </si>
  <si>
    <t>CHW 7905</t>
  </si>
  <si>
    <t>EE50284</t>
  </si>
  <si>
    <t>A34913</t>
  </si>
  <si>
    <t>A34942</t>
  </si>
  <si>
    <t>A34916</t>
  </si>
  <si>
    <t>PD-2/14-06-17</t>
  </si>
  <si>
    <t>PD-4/30-06-17</t>
  </si>
  <si>
    <t>CHW 8121</t>
  </si>
  <si>
    <t>M29867</t>
  </si>
  <si>
    <t>U134291</t>
  </si>
  <si>
    <t>IAW13174</t>
  </si>
  <si>
    <t>U134399</t>
  </si>
  <si>
    <t>PD-2/29-08-17</t>
  </si>
  <si>
    <t>EE52028</t>
  </si>
  <si>
    <t>U137964</t>
  </si>
  <si>
    <t>U137918</t>
  </si>
  <si>
    <t>S113114</t>
  </si>
  <si>
    <t>PD-3/30-09-17</t>
  </si>
  <si>
    <t>U141330</t>
  </si>
  <si>
    <t>U141331</t>
  </si>
  <si>
    <t>PD-1/19-12-17</t>
  </si>
  <si>
    <t>U147225</t>
  </si>
  <si>
    <t>PD-1/30-04-17</t>
  </si>
  <si>
    <t>BF11004</t>
  </si>
  <si>
    <t>M27503</t>
  </si>
  <si>
    <t>U127908</t>
  </si>
  <si>
    <t>U127112</t>
  </si>
  <si>
    <t>EE47597</t>
  </si>
  <si>
    <t>LPE 422</t>
  </si>
  <si>
    <t>A63513</t>
  </si>
  <si>
    <t>M73117</t>
  </si>
  <si>
    <t>A63511</t>
  </si>
  <si>
    <t>A63522</t>
  </si>
  <si>
    <t>PD-7/30-04-17</t>
  </si>
  <si>
    <t>A63520</t>
  </si>
  <si>
    <t>M27821</t>
  </si>
  <si>
    <t>M27822</t>
  </si>
  <si>
    <t>AA63065</t>
  </si>
  <si>
    <t>M27817</t>
  </si>
  <si>
    <t>U128326</t>
  </si>
  <si>
    <t>M27825</t>
  </si>
  <si>
    <t>A63519</t>
  </si>
  <si>
    <t>PD-13/30-04-17</t>
  </si>
  <si>
    <t>M28336</t>
  </si>
  <si>
    <t>A64228</t>
  </si>
  <si>
    <t>BI1260</t>
  </si>
  <si>
    <t>M28311</t>
  </si>
  <si>
    <t>M28314</t>
  </si>
  <si>
    <t>BD5660</t>
  </si>
  <si>
    <t>M28313</t>
  </si>
  <si>
    <t>K81344</t>
  </si>
  <si>
    <t>BD5662</t>
  </si>
  <si>
    <t>M28302</t>
  </si>
  <si>
    <t>M28312</t>
  </si>
  <si>
    <t>BF12020</t>
  </si>
  <si>
    <t>BD5661</t>
  </si>
  <si>
    <t>EE45790</t>
  </si>
  <si>
    <t>PD-7/29-05-2017</t>
  </si>
  <si>
    <t>A64889</t>
  </si>
  <si>
    <t>M28823</t>
  </si>
  <si>
    <t>M28822</t>
  </si>
  <si>
    <t>U131534</t>
  </si>
  <si>
    <t>M28820</t>
  </si>
  <si>
    <t>A64886</t>
  </si>
  <si>
    <t>BF13013</t>
  </si>
  <si>
    <t>M28831</t>
  </si>
  <si>
    <t>M28826</t>
  </si>
  <si>
    <t>U131536</t>
  </si>
  <si>
    <t>M28832</t>
  </si>
  <si>
    <t>PD-10/31-05-2017</t>
  </si>
  <si>
    <t>M29189</t>
  </si>
  <si>
    <t>MRY20070333</t>
  </si>
  <si>
    <t>Servicios Gasolineros de México S.A. de C.V.</t>
  </si>
  <si>
    <t>A34709</t>
  </si>
  <si>
    <t>Isela María Canto Sierra</t>
  </si>
  <si>
    <t>M29190</t>
  </si>
  <si>
    <t>A65377</t>
  </si>
  <si>
    <t>M29187</t>
  </si>
  <si>
    <t>A34813</t>
  </si>
  <si>
    <t>IAW12697</t>
  </si>
  <si>
    <t>Estación de Servicio JP Segundo S.A. de C.V.</t>
  </si>
  <si>
    <t>CHW 7796</t>
  </si>
  <si>
    <t>Servicios Ecológicos de Yucatán S. de R.L. de C.V.</t>
  </si>
  <si>
    <t>BG8926</t>
  </si>
  <si>
    <t>AA65691</t>
  </si>
  <si>
    <t>PD-1/27-07-2017</t>
  </si>
  <si>
    <t>Q38539</t>
  </si>
  <si>
    <t>U135705</t>
  </si>
  <si>
    <t>U135703</t>
  </si>
  <si>
    <t>K84637</t>
  </si>
  <si>
    <t>A35841</t>
  </si>
  <si>
    <t>A35819</t>
  </si>
  <si>
    <t>A35800</t>
  </si>
  <si>
    <t>PD-4/29-08-2017</t>
  </si>
  <si>
    <t>U136375</t>
  </si>
  <si>
    <t>Q38895</t>
  </si>
  <si>
    <t>U136379</t>
  </si>
  <si>
    <t>U136373</t>
  </si>
  <si>
    <t>U136377</t>
  </si>
  <si>
    <t>IAW13906</t>
  </si>
  <si>
    <t>PD-5/30-09-2017</t>
  </si>
  <si>
    <t>CHW 9112</t>
  </si>
  <si>
    <t>A37229</t>
  </si>
  <si>
    <t>UNIDAD TÉCNICA DE FISCALIZACIÓN</t>
  </si>
  <si>
    <t>DIRECCIÓN DE AUDITORÍA DE PARTIDOS POLÍTICOS,  AGRUPACIONES POLÍTICAS Y OTROS</t>
  </si>
  <si>
    <t>INFORME ANUAL 2017</t>
  </si>
  <si>
    <t>MOVIMIENTO CIUDADANO</t>
  </si>
  <si>
    <t>REFERENCIA CONTABLE</t>
  </si>
  <si>
    <t xml:space="preserve">FOLIIO </t>
  </si>
  <si>
    <t>FECHA</t>
  </si>
  <si>
    <t>PROVEEDOR</t>
  </si>
  <si>
    <t>CONCEPTO</t>
  </si>
  <si>
    <t>IMPORTE</t>
  </si>
  <si>
    <t>CONTABILIDAD ID 292</t>
  </si>
  <si>
    <t xml:space="preserve">DETALLE DE LAS EROGACIONES POR CONCEPTO DE GASOLINA </t>
  </si>
  <si>
    <t>CHW7135</t>
  </si>
  <si>
    <t xml:space="preserve">B155F941-2EAB-00F8-8FA7-0BF7D4F8FFDBGAS120827CQ2 </t>
  </si>
  <si>
    <t>A37262</t>
  </si>
  <si>
    <t>A36444</t>
  </si>
  <si>
    <t>A36410</t>
  </si>
  <si>
    <t>CHW9128</t>
  </si>
  <si>
    <t>Combustibles De Yucatán, S.A. De C.V.</t>
  </si>
  <si>
    <t>Corporativo Gasolinero Del Caribe S.A. De C.V.</t>
  </si>
  <si>
    <t>Estacion De Servicio Periferico Sur Sa De Cv</t>
  </si>
  <si>
    <t>Fomento Gasolinero, S.A. De C.V.</t>
  </si>
  <si>
    <t>Servicios Ecologicos De Yucatan S De Rl De Cv</t>
  </si>
  <si>
    <t>Gasococos Sa De Cv</t>
  </si>
  <si>
    <t>Estacion De Servicio Jp Segundo Sa De Cv</t>
  </si>
  <si>
    <t>Estacion De Servicios Las Palmas S.A.De C.V.</t>
  </si>
  <si>
    <t>Combustibles de Yucatán, S.A. de C.V.</t>
  </si>
  <si>
    <t>Servicios Ecologicos De Yucatan S de RL de 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</si>
</sst>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2" fillId="2" borderId="0" xfId="0" applyFont="1" applyFill="1"/>
    <xf numFmtId="0" fontId="0" fillId="2" borderId="0" xfId="0" applyFill="1"/>
    <xf numFmtId="43" fontId="0" fillId="2" borderId="0" xfId="1" applyFont="1" applyFill="1"/>
    <xf numFmtId="43" fontId="2" fillId="2" borderId="0" xfId="0" applyNumberFormat="1" applyFont="1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2" fillId="2" borderId="0" xfId="0" applyFont="1" applyFill="1" applyAlignment="1">
      <alignment horizontal="center"/>
    </xf>
    <xf numFmtId="4" fontId="2" fillId="2" borderId="0" xfId="0" applyNumberFormat="1" applyFont="1" applyFill="1"/>
    <xf numFmtId="0" fontId="4" fillId="2" borderId="0" xfId="0" applyFont="1" applyFill="1" applyAlignment="1">
      <alignment horizontal="center"/>
    </xf>
    <xf numFmtId="43" fontId="4" fillId="2" borderId="0" xfId="1" applyFont="1" applyFill="1"/>
    <xf numFmtId="0" fontId="0" fillId="2" borderId="0" xfId="0" applyFont="1" applyFill="1" applyAlignment="1">
      <alignment horizontal="center"/>
    </xf>
    <xf numFmtId="164" fontId="0" fillId="2" borderId="0" xfId="1" applyNumberFormat="1" applyFont="1" applyFill="1"/>
    <xf numFmtId="43" fontId="2" fillId="2" borderId="0" xfId="1" applyFont="1" applyFill="1"/>
    <xf numFmtId="164" fontId="2" fillId="2" borderId="0" xfId="0" applyNumberFormat="1" applyFont="1" applyFill="1"/>
    <xf numFmtId="0" fontId="0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5" fillId="2" borderId="1" xfId="0" applyFont="1" applyFill="1" applyBorder="1" applyAlignment="1">
      <alignment horizontal="center"/>
    </xf>
    <xf numFmtId="43" fontId="5" fillId="2" borderId="1" xfId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/>
    <xf numFmtId="44" fontId="6" fillId="2" borderId="1" xfId="2" applyFont="1" applyFill="1" applyBorder="1"/>
    <xf numFmtId="0" fontId="6" fillId="2" borderId="0" xfId="0" applyFont="1" applyFill="1"/>
    <xf numFmtId="43" fontId="6" fillId="2" borderId="1" xfId="1" applyFont="1" applyFill="1" applyBorder="1"/>
    <xf numFmtId="0" fontId="5" fillId="2" borderId="1" xfId="0" applyFont="1" applyFill="1" applyBorder="1"/>
    <xf numFmtId="44" fontId="5" fillId="2" borderId="1" xfId="2" applyFont="1" applyFill="1" applyBorder="1"/>
    <xf numFmtId="0" fontId="6" fillId="2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43" fontId="5" fillId="2" borderId="1" xfId="1" applyFont="1" applyFill="1" applyBorder="1"/>
    <xf numFmtId="4" fontId="5" fillId="2" borderId="1" xfId="1" applyNumberFormat="1" applyFont="1" applyFill="1" applyBorder="1"/>
    <xf numFmtId="164" fontId="7" fillId="2" borderId="1" xfId="0" applyNumberFormat="1" applyFont="1" applyFill="1" applyBorder="1"/>
    <xf numFmtId="4" fontId="7" fillId="2" borderId="1" xfId="0" applyNumberFormat="1" applyFont="1" applyFill="1" applyBorder="1"/>
    <xf numFmtId="164" fontId="8" fillId="2" borderId="1" xfId="1" applyNumberFormat="1" applyFont="1" applyFill="1" applyBorder="1"/>
    <xf numFmtId="4" fontId="6" fillId="2" borderId="1" xfId="1" applyNumberFormat="1" applyFont="1" applyFill="1" applyBorder="1"/>
    <xf numFmtId="164" fontId="5" fillId="2" borderId="1" xfId="1" applyNumberFormat="1" applyFont="1" applyFill="1" applyBorder="1"/>
    <xf numFmtId="164" fontId="6" fillId="2" borderId="1" xfId="1" applyNumberFormat="1" applyFont="1" applyFill="1" applyBorder="1"/>
    <xf numFmtId="0" fontId="0" fillId="2" borderId="0" xfId="0" applyFill="1" applyAlignment="1">
      <alignment wrapText="1"/>
    </xf>
    <xf numFmtId="0" fontId="0" fillId="2" borderId="0" xfId="0" applyFont="1" applyFill="1" applyAlignment="1">
      <alignment wrapText="1"/>
    </xf>
    <xf numFmtId="0" fontId="0" fillId="2" borderId="1" xfId="0" applyFont="1" applyFill="1" applyBorder="1" applyAlignment="1">
      <alignment wrapText="1"/>
    </xf>
    <xf numFmtId="0" fontId="5" fillId="2" borderId="2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2" borderId="4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2" xfId="0" applyFont="1" applyFill="1" applyBorder="1" applyAlignment="1">
      <alignment horizontal="left" wrapText="1"/>
    </xf>
    <xf numFmtId="0" fontId="5" fillId="2" borderId="3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4" fillId="2" borderId="0" xfId="0" applyFont="1" applyFill="1" applyAlignment="1">
      <alignment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17931</xdr:colOff>
      <xdr:row>0</xdr:row>
      <xdr:rowOff>170328</xdr:rowOff>
    </xdr:from>
    <xdr:to>
      <xdr:col>1</xdr:col>
      <xdr:colOff>2034989</xdr:colOff>
      <xdr:row>5</xdr:row>
      <xdr:rowOff>11958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488904-2829-4F72-867F-F9336641F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6825" y="170328"/>
          <a:ext cx="2017058" cy="1051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40"/>
  <sheetViews>
    <sheetView tabSelected="1" view="pageBreakPreview" topLeftCell="A148" zoomScale="60" zoomScaleNormal="85" workbookViewId="0">
      <selection activeCell="N86" sqref="N86"/>
    </sheetView>
  </sheetViews>
  <sheetFormatPr baseColWidth="10" defaultColWidth="11.5703125" defaultRowHeight="15" x14ac:dyDescent="0.25"/>
  <cols>
    <col min="1" max="1" width="11.5703125" style="2"/>
    <col min="2" max="2" width="41.7109375" style="39" customWidth="1"/>
    <col min="3" max="3" width="34.5703125" style="5" customWidth="1"/>
    <col min="4" max="4" width="19.7109375" style="5" customWidth="1"/>
    <col min="5" max="5" width="20.85546875" style="5" customWidth="1"/>
    <col min="6" max="6" width="49.140625" style="2" customWidth="1"/>
    <col min="7" max="7" width="20.7109375" style="5" customWidth="1"/>
    <col min="8" max="8" width="24.7109375" style="3" customWidth="1"/>
    <col min="9" max="9" width="11.5703125" style="2" customWidth="1"/>
    <col min="10" max="16384" width="11.5703125" style="2"/>
  </cols>
  <sheetData>
    <row r="1" spans="2:9" ht="19.5" x14ac:dyDescent="0.3">
      <c r="C1" s="6" t="s">
        <v>210</v>
      </c>
    </row>
    <row r="2" spans="2:9" ht="19.5" x14ac:dyDescent="0.3">
      <c r="C2" s="6" t="s">
        <v>211</v>
      </c>
    </row>
    <row r="3" spans="2:9" ht="19.5" x14ac:dyDescent="0.3">
      <c r="C3" s="6" t="s">
        <v>212</v>
      </c>
    </row>
    <row r="4" spans="2:9" ht="19.5" x14ac:dyDescent="0.3">
      <c r="C4" s="6" t="s">
        <v>213</v>
      </c>
    </row>
    <row r="5" spans="2:9" ht="19.5" x14ac:dyDescent="0.3">
      <c r="C5" s="6" t="s">
        <v>221</v>
      </c>
    </row>
    <row r="6" spans="2:9" s="16" customFormat="1" x14ac:dyDescent="0.25">
      <c r="B6" s="40"/>
      <c r="C6" s="17" t="s">
        <v>220</v>
      </c>
      <c r="D6" s="12"/>
      <c r="E6" s="12"/>
      <c r="G6" s="12"/>
      <c r="H6" s="3"/>
    </row>
    <row r="7" spans="2:9" s="16" customFormat="1" x14ac:dyDescent="0.25">
      <c r="B7" s="40"/>
      <c r="C7" s="12"/>
      <c r="D7" s="12"/>
      <c r="E7" s="12"/>
      <c r="G7" s="12"/>
      <c r="H7" s="18" t="s">
        <v>38</v>
      </c>
    </row>
    <row r="8" spans="2:9" s="16" customFormat="1" x14ac:dyDescent="0.25">
      <c r="B8" s="40"/>
      <c r="C8" s="12"/>
      <c r="D8" s="12"/>
      <c r="E8" s="12"/>
      <c r="G8" s="12"/>
      <c r="H8" s="3"/>
    </row>
    <row r="9" spans="2:9" s="16" customFormat="1" x14ac:dyDescent="0.25">
      <c r="B9" s="41"/>
      <c r="C9" s="19" t="s">
        <v>214</v>
      </c>
      <c r="D9" s="19" t="s">
        <v>215</v>
      </c>
      <c r="E9" s="19" t="s">
        <v>216</v>
      </c>
      <c r="F9" s="19" t="s">
        <v>217</v>
      </c>
      <c r="G9" s="19" t="s">
        <v>218</v>
      </c>
      <c r="H9" s="20" t="s">
        <v>219</v>
      </c>
    </row>
    <row r="10" spans="2:9" s="16" customFormat="1" x14ac:dyDescent="0.25">
      <c r="B10" s="42" t="s">
        <v>43</v>
      </c>
      <c r="C10" s="21" t="s">
        <v>18</v>
      </c>
      <c r="D10" s="21" t="s">
        <v>20</v>
      </c>
      <c r="E10" s="22">
        <v>42751</v>
      </c>
      <c r="F10" s="23" t="s">
        <v>31</v>
      </c>
      <c r="G10" s="21" t="s">
        <v>1</v>
      </c>
      <c r="H10" s="24">
        <v>500</v>
      </c>
      <c r="I10" s="25"/>
    </row>
    <row r="11" spans="2:9" s="16" customFormat="1" x14ac:dyDescent="0.25">
      <c r="B11" s="43"/>
      <c r="C11" s="21" t="s">
        <v>18</v>
      </c>
      <c r="D11" s="21" t="s">
        <v>21</v>
      </c>
      <c r="E11" s="22">
        <v>42744</v>
      </c>
      <c r="F11" s="23" t="s">
        <v>31</v>
      </c>
      <c r="G11" s="21" t="s">
        <v>1</v>
      </c>
      <c r="H11" s="26">
        <v>200</v>
      </c>
      <c r="I11" s="25"/>
    </row>
    <row r="12" spans="2:9" s="16" customFormat="1" x14ac:dyDescent="0.25">
      <c r="B12" s="43"/>
      <c r="C12" s="21" t="s">
        <v>18</v>
      </c>
      <c r="D12" s="21" t="s">
        <v>22</v>
      </c>
      <c r="E12" s="22">
        <v>42764</v>
      </c>
      <c r="F12" s="23" t="s">
        <v>31</v>
      </c>
      <c r="G12" s="21" t="s">
        <v>1</v>
      </c>
      <c r="H12" s="26">
        <v>458.8</v>
      </c>
      <c r="I12" s="25"/>
    </row>
    <row r="13" spans="2:9" s="16" customFormat="1" x14ac:dyDescent="0.25">
      <c r="B13" s="43"/>
      <c r="C13" s="21" t="s">
        <v>18</v>
      </c>
      <c r="D13" s="21" t="s">
        <v>23</v>
      </c>
      <c r="E13" s="22">
        <v>42746</v>
      </c>
      <c r="F13" s="23" t="s">
        <v>24</v>
      </c>
      <c r="G13" s="21" t="s">
        <v>1</v>
      </c>
      <c r="H13" s="26">
        <v>300</v>
      </c>
      <c r="I13" s="25"/>
    </row>
    <row r="14" spans="2:9" s="16" customFormat="1" x14ac:dyDescent="0.25">
      <c r="B14" s="43"/>
      <c r="C14" s="21" t="s">
        <v>18</v>
      </c>
      <c r="D14" s="21" t="s">
        <v>25</v>
      </c>
      <c r="E14" s="22">
        <v>42744</v>
      </c>
      <c r="F14" s="23" t="s">
        <v>24</v>
      </c>
      <c r="G14" s="21" t="s">
        <v>1</v>
      </c>
      <c r="H14" s="26">
        <v>200</v>
      </c>
      <c r="I14" s="25"/>
    </row>
    <row r="15" spans="2:9" s="16" customFormat="1" x14ac:dyDescent="0.25">
      <c r="B15" s="43"/>
      <c r="C15" s="21" t="s">
        <v>18</v>
      </c>
      <c r="D15" s="21" t="s">
        <v>27</v>
      </c>
      <c r="E15" s="22">
        <v>42744</v>
      </c>
      <c r="F15" s="23" t="s">
        <v>26</v>
      </c>
      <c r="G15" s="21" t="s">
        <v>1</v>
      </c>
      <c r="H15" s="26">
        <v>100</v>
      </c>
      <c r="I15" s="25"/>
    </row>
    <row r="16" spans="2:9" s="16" customFormat="1" x14ac:dyDescent="0.25">
      <c r="B16" s="44"/>
      <c r="C16" s="21" t="s">
        <v>18</v>
      </c>
      <c r="D16" s="21" t="s">
        <v>28</v>
      </c>
      <c r="E16" s="22">
        <v>42738</v>
      </c>
      <c r="F16" s="23" t="s">
        <v>24</v>
      </c>
      <c r="G16" s="21" t="s">
        <v>1</v>
      </c>
      <c r="H16" s="26">
        <v>300</v>
      </c>
      <c r="I16" s="25"/>
    </row>
    <row r="17" spans="2:11" s="1" customFormat="1" x14ac:dyDescent="0.25">
      <c r="B17" s="45"/>
      <c r="C17" s="19"/>
      <c r="D17" s="19"/>
      <c r="E17" s="19"/>
      <c r="F17" s="27"/>
      <c r="G17" s="19" t="s">
        <v>17</v>
      </c>
      <c r="H17" s="28">
        <f>SUM(H10:H16)</f>
        <v>2058.8000000000002</v>
      </c>
      <c r="I17" s="25"/>
    </row>
    <row r="18" spans="2:11" s="8" customFormat="1" x14ac:dyDescent="0.25">
      <c r="B18" s="46" t="s">
        <v>42</v>
      </c>
      <c r="C18" s="19"/>
      <c r="D18" s="19"/>
      <c r="E18" s="19"/>
      <c r="F18" s="19"/>
      <c r="G18" s="19"/>
      <c r="H18" s="20"/>
      <c r="I18" s="25"/>
    </row>
    <row r="19" spans="2:11" s="16" customFormat="1" x14ac:dyDescent="0.25">
      <c r="B19" s="43"/>
      <c r="C19" s="21" t="s">
        <v>19</v>
      </c>
      <c r="D19" s="29" t="s">
        <v>0</v>
      </c>
      <c r="E19" s="22">
        <v>42764</v>
      </c>
      <c r="F19" s="23" t="s">
        <v>39</v>
      </c>
      <c r="G19" s="21" t="s">
        <v>1</v>
      </c>
      <c r="H19" s="24">
        <v>235.28</v>
      </c>
      <c r="I19" s="25"/>
    </row>
    <row r="20" spans="2:11" s="16" customFormat="1" x14ac:dyDescent="0.25">
      <c r="B20" s="43"/>
      <c r="C20" s="21" t="s">
        <v>19</v>
      </c>
      <c r="D20" s="21" t="s">
        <v>2</v>
      </c>
      <c r="E20" s="22">
        <v>42764</v>
      </c>
      <c r="F20" s="23" t="s">
        <v>39</v>
      </c>
      <c r="G20" s="21" t="s">
        <v>1</v>
      </c>
      <c r="H20" s="26">
        <v>515.17999999999995</v>
      </c>
      <c r="I20" s="25"/>
    </row>
    <row r="21" spans="2:11" s="16" customFormat="1" x14ac:dyDescent="0.25">
      <c r="B21" s="43"/>
      <c r="C21" s="21" t="s">
        <v>19</v>
      </c>
      <c r="D21" s="29" t="s">
        <v>3</v>
      </c>
      <c r="E21" s="30">
        <v>42764</v>
      </c>
      <c r="F21" s="23" t="s">
        <v>39</v>
      </c>
      <c r="G21" s="21" t="s">
        <v>1</v>
      </c>
      <c r="H21" s="26">
        <v>283.79000000000002</v>
      </c>
      <c r="I21" s="25"/>
    </row>
    <row r="22" spans="2:11" s="16" customFormat="1" x14ac:dyDescent="0.25">
      <c r="B22" s="43"/>
      <c r="C22" s="21" t="s">
        <v>19</v>
      </c>
      <c r="D22" s="21" t="s">
        <v>4</v>
      </c>
      <c r="E22" s="30">
        <v>42764</v>
      </c>
      <c r="F22" s="23" t="s">
        <v>39</v>
      </c>
      <c r="G22" s="21" t="s">
        <v>1</v>
      </c>
      <c r="H22" s="26">
        <v>335.4</v>
      </c>
      <c r="I22" s="25"/>
    </row>
    <row r="23" spans="2:11" s="16" customFormat="1" x14ac:dyDescent="0.25">
      <c r="B23" s="43"/>
      <c r="C23" s="21" t="s">
        <v>19</v>
      </c>
      <c r="D23" s="29" t="s">
        <v>5</v>
      </c>
      <c r="E23" s="30">
        <v>42765</v>
      </c>
      <c r="F23" s="23" t="s">
        <v>41</v>
      </c>
      <c r="G23" s="21" t="s">
        <v>1</v>
      </c>
      <c r="H23" s="26">
        <v>200</v>
      </c>
      <c r="I23" s="25"/>
    </row>
    <row r="24" spans="2:11" s="16" customFormat="1" x14ac:dyDescent="0.25">
      <c r="B24" s="43"/>
      <c r="C24" s="21" t="s">
        <v>19</v>
      </c>
      <c r="D24" s="21" t="s">
        <v>6</v>
      </c>
      <c r="E24" s="30">
        <v>42764</v>
      </c>
      <c r="F24" s="23" t="s">
        <v>40</v>
      </c>
      <c r="G24" s="21" t="s">
        <v>1</v>
      </c>
      <c r="H24" s="26">
        <v>508.04</v>
      </c>
      <c r="I24" s="25"/>
    </row>
    <row r="25" spans="2:11" s="16" customFormat="1" x14ac:dyDescent="0.25">
      <c r="B25" s="43"/>
      <c r="C25" s="21" t="s">
        <v>19</v>
      </c>
      <c r="D25" s="29" t="s">
        <v>8</v>
      </c>
      <c r="E25" s="30">
        <v>42765</v>
      </c>
      <c r="F25" s="23" t="s">
        <v>7</v>
      </c>
      <c r="G25" s="21" t="s">
        <v>1</v>
      </c>
      <c r="H25" s="26">
        <v>663.06</v>
      </c>
      <c r="I25" s="25"/>
    </row>
    <row r="26" spans="2:11" s="16" customFormat="1" x14ac:dyDescent="0.25">
      <c r="B26" s="43"/>
      <c r="C26" s="21" t="s">
        <v>19</v>
      </c>
      <c r="D26" s="21" t="s">
        <v>9</v>
      </c>
      <c r="E26" s="30">
        <v>42764</v>
      </c>
      <c r="F26" s="23" t="s">
        <v>33</v>
      </c>
      <c r="G26" s="21" t="s">
        <v>1</v>
      </c>
      <c r="H26" s="26">
        <v>326.95</v>
      </c>
      <c r="I26" s="25"/>
    </row>
    <row r="27" spans="2:11" s="16" customFormat="1" x14ac:dyDescent="0.25">
      <c r="B27" s="43"/>
      <c r="C27" s="21" t="s">
        <v>19</v>
      </c>
      <c r="D27" s="29" t="s">
        <v>10</v>
      </c>
      <c r="E27" s="30">
        <v>42764</v>
      </c>
      <c r="F27" s="23" t="s">
        <v>33</v>
      </c>
      <c r="G27" s="21" t="s">
        <v>1</v>
      </c>
      <c r="H27" s="26">
        <v>306.89</v>
      </c>
      <c r="I27" s="25"/>
    </row>
    <row r="28" spans="2:11" s="16" customFormat="1" x14ac:dyDescent="0.25">
      <c r="B28" s="43"/>
      <c r="C28" s="21" t="s">
        <v>19</v>
      </c>
      <c r="D28" s="21" t="s">
        <v>11</v>
      </c>
      <c r="E28" s="30">
        <v>42764</v>
      </c>
      <c r="F28" s="23" t="s">
        <v>33</v>
      </c>
      <c r="G28" s="21" t="s">
        <v>1</v>
      </c>
      <c r="H28" s="26">
        <v>418.9</v>
      </c>
      <c r="I28" s="25"/>
    </row>
    <row r="29" spans="2:11" s="16" customFormat="1" x14ac:dyDescent="0.25">
      <c r="B29" s="43"/>
      <c r="C29" s="21" t="s">
        <v>19</v>
      </c>
      <c r="D29" s="29" t="s">
        <v>12</v>
      </c>
      <c r="E29" s="30">
        <v>42764</v>
      </c>
      <c r="F29" s="23" t="s">
        <v>40</v>
      </c>
      <c r="G29" s="21" t="s">
        <v>1</v>
      </c>
      <c r="H29" s="26">
        <v>431.91</v>
      </c>
      <c r="I29" s="25"/>
    </row>
    <row r="30" spans="2:11" s="16" customFormat="1" x14ac:dyDescent="0.25">
      <c r="B30" s="43"/>
      <c r="C30" s="21" t="s">
        <v>19</v>
      </c>
      <c r="D30" s="21" t="s">
        <v>13</v>
      </c>
      <c r="E30" s="30">
        <v>42764</v>
      </c>
      <c r="F30" s="23" t="s">
        <v>40</v>
      </c>
      <c r="G30" s="21" t="s">
        <v>1</v>
      </c>
      <c r="H30" s="26">
        <v>200.65</v>
      </c>
      <c r="I30" s="25"/>
    </row>
    <row r="31" spans="2:11" s="16" customFormat="1" x14ac:dyDescent="0.25">
      <c r="B31" s="43"/>
      <c r="C31" s="21" t="s">
        <v>19</v>
      </c>
      <c r="D31" s="29" t="s">
        <v>14</v>
      </c>
      <c r="E31" s="30">
        <v>42764</v>
      </c>
      <c r="F31" s="23" t="s">
        <v>40</v>
      </c>
      <c r="G31" s="21" t="s">
        <v>1</v>
      </c>
      <c r="H31" s="26">
        <v>231.92</v>
      </c>
      <c r="I31" s="25"/>
    </row>
    <row r="32" spans="2:11" s="1" customFormat="1" x14ac:dyDescent="0.25">
      <c r="B32" s="47"/>
      <c r="C32" s="21" t="s">
        <v>19</v>
      </c>
      <c r="D32" s="21" t="s">
        <v>15</v>
      </c>
      <c r="E32" s="30">
        <v>42764</v>
      </c>
      <c r="F32" s="23" t="s">
        <v>40</v>
      </c>
      <c r="G32" s="21" t="s">
        <v>1</v>
      </c>
      <c r="H32" s="26">
        <v>571.76</v>
      </c>
      <c r="I32" s="25"/>
      <c r="K32" s="4"/>
    </row>
    <row r="33" spans="2:10" s="1" customFormat="1" x14ac:dyDescent="0.25">
      <c r="B33" s="48"/>
      <c r="C33" s="21" t="s">
        <v>19</v>
      </c>
      <c r="D33" s="29" t="s">
        <v>16</v>
      </c>
      <c r="E33" s="30">
        <v>42766</v>
      </c>
      <c r="F33" s="23" t="s">
        <v>40</v>
      </c>
      <c r="G33" s="21" t="s">
        <v>1</v>
      </c>
      <c r="H33" s="26">
        <v>515.70000000000005</v>
      </c>
      <c r="I33" s="25"/>
      <c r="J33" s="4"/>
    </row>
    <row r="34" spans="2:10" s="1" customFormat="1" x14ac:dyDescent="0.25">
      <c r="B34" s="45"/>
      <c r="C34" s="19"/>
      <c r="D34" s="19"/>
      <c r="E34" s="19"/>
      <c r="F34" s="27"/>
      <c r="G34" s="19" t="s">
        <v>17</v>
      </c>
      <c r="H34" s="28">
        <f>SUM(H19:H33)</f>
        <v>5745.4299999999994</v>
      </c>
      <c r="I34" s="25"/>
      <c r="J34" s="9"/>
    </row>
    <row r="35" spans="2:10" s="16" customFormat="1" x14ac:dyDescent="0.25">
      <c r="B35" s="49"/>
      <c r="C35" s="21"/>
      <c r="D35" s="21"/>
      <c r="E35" s="21"/>
      <c r="F35" s="23"/>
      <c r="G35" s="21"/>
      <c r="H35" s="26"/>
      <c r="I35" s="25"/>
    </row>
    <row r="36" spans="2:10" s="1" customFormat="1" x14ac:dyDescent="0.25">
      <c r="B36" s="42" t="s">
        <v>43</v>
      </c>
      <c r="C36" s="21" t="s">
        <v>129</v>
      </c>
      <c r="D36" s="21" t="s">
        <v>130</v>
      </c>
      <c r="E36" s="22">
        <v>42825</v>
      </c>
      <c r="F36" s="23" t="s">
        <v>228</v>
      </c>
      <c r="G36" s="21" t="s">
        <v>1</v>
      </c>
      <c r="H36" s="24">
        <v>152.69999999999999</v>
      </c>
      <c r="I36" s="25"/>
    </row>
    <row r="37" spans="2:10" s="1" customFormat="1" x14ac:dyDescent="0.25">
      <c r="B37" s="47"/>
      <c r="C37" s="21" t="s">
        <v>129</v>
      </c>
      <c r="D37" s="21" t="s">
        <v>131</v>
      </c>
      <c r="E37" s="22">
        <v>42817</v>
      </c>
      <c r="F37" s="23" t="s">
        <v>229</v>
      </c>
      <c r="G37" s="21" t="s">
        <v>1</v>
      </c>
      <c r="H37" s="26">
        <v>412.58</v>
      </c>
      <c r="I37" s="25"/>
    </row>
    <row r="38" spans="2:10" s="1" customFormat="1" x14ac:dyDescent="0.25">
      <c r="B38" s="47"/>
      <c r="C38" s="21" t="s">
        <v>129</v>
      </c>
      <c r="D38" s="22" t="s">
        <v>132</v>
      </c>
      <c r="E38" s="22">
        <v>42825</v>
      </c>
      <c r="F38" s="23" t="s">
        <v>228</v>
      </c>
      <c r="G38" s="21" t="s">
        <v>1</v>
      </c>
      <c r="H38" s="26">
        <v>300</v>
      </c>
      <c r="I38" s="25"/>
    </row>
    <row r="39" spans="2:10" s="1" customFormat="1" x14ac:dyDescent="0.25">
      <c r="B39" s="47"/>
      <c r="C39" s="21" t="s">
        <v>129</v>
      </c>
      <c r="D39" s="21" t="s">
        <v>133</v>
      </c>
      <c r="E39" s="22">
        <v>42821</v>
      </c>
      <c r="F39" s="23" t="s">
        <v>228</v>
      </c>
      <c r="G39" s="21" t="s">
        <v>1</v>
      </c>
      <c r="H39" s="26">
        <v>200</v>
      </c>
      <c r="I39" s="25"/>
    </row>
    <row r="40" spans="2:10" s="1" customFormat="1" x14ac:dyDescent="0.25">
      <c r="B40" s="47"/>
      <c r="C40" s="21" t="s">
        <v>129</v>
      </c>
      <c r="D40" s="21" t="s">
        <v>134</v>
      </c>
      <c r="E40" s="22">
        <v>42808</v>
      </c>
      <c r="F40" s="23" t="s">
        <v>228</v>
      </c>
      <c r="G40" s="21" t="s">
        <v>1</v>
      </c>
      <c r="H40" s="26">
        <v>500</v>
      </c>
      <c r="I40" s="25"/>
    </row>
    <row r="41" spans="2:10" s="1" customFormat="1" x14ac:dyDescent="0.25">
      <c r="B41" s="47"/>
      <c r="C41" s="21" t="s">
        <v>129</v>
      </c>
      <c r="D41" s="21" t="s">
        <v>135</v>
      </c>
      <c r="E41" s="22">
        <v>42822</v>
      </c>
      <c r="F41" s="23" t="s">
        <v>230</v>
      </c>
      <c r="G41" s="21" t="s">
        <v>1</v>
      </c>
      <c r="H41" s="26">
        <v>200</v>
      </c>
      <c r="I41" s="25"/>
    </row>
    <row r="42" spans="2:10" s="1" customFormat="1" x14ac:dyDescent="0.25">
      <c r="B42" s="47"/>
      <c r="C42" s="21" t="s">
        <v>129</v>
      </c>
      <c r="D42" s="21" t="s">
        <v>136</v>
      </c>
      <c r="E42" s="22">
        <v>42825</v>
      </c>
      <c r="F42" s="23" t="s">
        <v>231</v>
      </c>
      <c r="G42" s="21" t="s">
        <v>1</v>
      </c>
      <c r="H42" s="26">
        <v>531.41</v>
      </c>
      <c r="I42" s="25"/>
    </row>
    <row r="43" spans="2:10" s="1" customFormat="1" x14ac:dyDescent="0.25">
      <c r="B43" s="47"/>
      <c r="C43" s="21" t="s">
        <v>129</v>
      </c>
      <c r="D43" s="21">
        <v>32646</v>
      </c>
      <c r="E43" s="22">
        <v>42801</v>
      </c>
      <c r="F43" s="23" t="s">
        <v>56</v>
      </c>
      <c r="G43" s="21" t="s">
        <v>1</v>
      </c>
      <c r="H43" s="26">
        <v>450</v>
      </c>
      <c r="I43" s="25"/>
    </row>
    <row r="44" spans="2:10" s="1" customFormat="1" x14ac:dyDescent="0.25">
      <c r="B44" s="47"/>
      <c r="C44" s="21" t="s">
        <v>129</v>
      </c>
      <c r="D44" s="21" t="s">
        <v>137</v>
      </c>
      <c r="E44" s="22">
        <v>42825</v>
      </c>
      <c r="F44" s="23" t="s">
        <v>228</v>
      </c>
      <c r="G44" s="21" t="s">
        <v>1</v>
      </c>
      <c r="H44" s="26">
        <v>382.7</v>
      </c>
      <c r="I44" s="25"/>
    </row>
    <row r="45" spans="2:10" s="1" customFormat="1" x14ac:dyDescent="0.25">
      <c r="B45" s="47"/>
      <c r="C45" s="21" t="s">
        <v>129</v>
      </c>
      <c r="D45" s="21" t="s">
        <v>138</v>
      </c>
      <c r="E45" s="22">
        <v>42825</v>
      </c>
      <c r="F45" s="23" t="s">
        <v>231</v>
      </c>
      <c r="G45" s="21" t="s">
        <v>1</v>
      </c>
      <c r="H45" s="26">
        <v>301.54000000000002</v>
      </c>
      <c r="I45" s="25"/>
    </row>
    <row r="46" spans="2:10" s="1" customFormat="1" x14ac:dyDescent="0.25">
      <c r="B46" s="47"/>
      <c r="C46" s="21" t="s">
        <v>129</v>
      </c>
      <c r="D46" s="21" t="s">
        <v>139</v>
      </c>
      <c r="E46" s="22">
        <v>42825</v>
      </c>
      <c r="F46" s="23" t="s">
        <v>231</v>
      </c>
      <c r="G46" s="21" t="s">
        <v>1</v>
      </c>
      <c r="H46" s="26">
        <v>465.2</v>
      </c>
      <c r="I46" s="25"/>
    </row>
    <row r="47" spans="2:10" s="1" customFormat="1" x14ac:dyDescent="0.25">
      <c r="B47" s="48"/>
      <c r="C47" s="21" t="s">
        <v>129</v>
      </c>
      <c r="D47" s="21" t="s">
        <v>222</v>
      </c>
      <c r="E47" s="22">
        <v>42821</v>
      </c>
      <c r="F47" s="23" t="s">
        <v>232</v>
      </c>
      <c r="G47" s="21" t="s">
        <v>1</v>
      </c>
      <c r="H47" s="26">
        <v>400</v>
      </c>
      <c r="I47" s="25"/>
    </row>
    <row r="48" spans="2:10" s="1" customFormat="1" x14ac:dyDescent="0.25">
      <c r="B48" s="45"/>
      <c r="C48" s="19"/>
      <c r="D48" s="19"/>
      <c r="E48" s="19"/>
      <c r="F48" s="27"/>
      <c r="G48" s="19" t="s">
        <v>17</v>
      </c>
      <c r="H48" s="28">
        <f>SUM(H36:H47)</f>
        <v>4296.1299999999992</v>
      </c>
      <c r="I48" s="25"/>
      <c r="J48" s="4"/>
    </row>
    <row r="49" spans="2:9" s="1" customFormat="1" x14ac:dyDescent="0.25">
      <c r="B49" s="45"/>
      <c r="C49" s="19"/>
      <c r="D49" s="19"/>
      <c r="E49" s="19"/>
      <c r="F49" s="27"/>
      <c r="G49" s="19"/>
      <c r="H49" s="31"/>
      <c r="I49" s="25"/>
    </row>
    <row r="50" spans="2:9" s="1" customFormat="1" x14ac:dyDescent="0.25">
      <c r="B50" s="42" t="s">
        <v>43</v>
      </c>
      <c r="C50" s="21" t="s">
        <v>140</v>
      </c>
      <c r="D50" s="23" t="s">
        <v>223</v>
      </c>
      <c r="E50" s="22">
        <v>42836</v>
      </c>
      <c r="F50" s="23" t="s">
        <v>233</v>
      </c>
      <c r="G50" s="21" t="s">
        <v>1</v>
      </c>
      <c r="H50" s="24">
        <v>450.2</v>
      </c>
      <c r="I50" s="25"/>
    </row>
    <row r="51" spans="2:9" s="1" customFormat="1" x14ac:dyDescent="0.25">
      <c r="B51" s="47"/>
      <c r="C51" s="21" t="s">
        <v>140</v>
      </c>
      <c r="D51" s="21" t="s">
        <v>141</v>
      </c>
      <c r="E51" s="22">
        <v>42825</v>
      </c>
      <c r="F51" s="23" t="s">
        <v>231</v>
      </c>
      <c r="G51" s="21" t="s">
        <v>1</v>
      </c>
      <c r="H51" s="26">
        <v>482.9</v>
      </c>
      <c r="I51" s="25"/>
    </row>
    <row r="52" spans="2:9" s="1" customFormat="1" x14ac:dyDescent="0.25">
      <c r="B52" s="47"/>
      <c r="C52" s="21" t="s">
        <v>140</v>
      </c>
      <c r="D52" s="21" t="s">
        <v>142</v>
      </c>
      <c r="E52" s="22">
        <v>42825</v>
      </c>
      <c r="F52" s="23" t="s">
        <v>229</v>
      </c>
      <c r="G52" s="21" t="s">
        <v>1</v>
      </c>
      <c r="H52" s="26">
        <v>396.7</v>
      </c>
      <c r="I52" s="25"/>
    </row>
    <row r="53" spans="2:9" s="1" customFormat="1" x14ac:dyDescent="0.25">
      <c r="B53" s="47"/>
      <c r="C53" s="21" t="s">
        <v>140</v>
      </c>
      <c r="D53" s="21" t="s">
        <v>143</v>
      </c>
      <c r="E53" s="22">
        <v>42825</v>
      </c>
      <c r="F53" s="23" t="s">
        <v>229</v>
      </c>
      <c r="G53" s="21" t="s">
        <v>1</v>
      </c>
      <c r="H53" s="26">
        <v>455.65</v>
      </c>
      <c r="I53" s="25"/>
    </row>
    <row r="54" spans="2:9" s="1" customFormat="1" x14ac:dyDescent="0.25">
      <c r="B54" s="47"/>
      <c r="C54" s="21" t="s">
        <v>140</v>
      </c>
      <c r="D54" s="21" t="s">
        <v>144</v>
      </c>
      <c r="E54" s="22">
        <v>42832</v>
      </c>
      <c r="F54" s="23" t="s">
        <v>228</v>
      </c>
      <c r="G54" s="21" t="s">
        <v>1</v>
      </c>
      <c r="H54" s="26">
        <v>300</v>
      </c>
      <c r="I54" s="25"/>
    </row>
    <row r="55" spans="2:9" s="1" customFormat="1" x14ac:dyDescent="0.25">
      <c r="B55" s="47"/>
      <c r="C55" s="21" t="s">
        <v>140</v>
      </c>
      <c r="D55" s="21" t="s">
        <v>145</v>
      </c>
      <c r="E55" s="22">
        <v>42825</v>
      </c>
      <c r="F55" s="23" t="s">
        <v>229</v>
      </c>
      <c r="G55" s="21" t="s">
        <v>1</v>
      </c>
      <c r="H55" s="26">
        <v>291.79000000000002</v>
      </c>
      <c r="I55" s="25"/>
    </row>
    <row r="56" spans="2:9" s="1" customFormat="1" x14ac:dyDescent="0.25">
      <c r="B56" s="47"/>
      <c r="C56" s="21" t="s">
        <v>140</v>
      </c>
      <c r="D56" s="21" t="s">
        <v>146</v>
      </c>
      <c r="E56" s="22">
        <v>42832</v>
      </c>
      <c r="F56" s="23" t="s">
        <v>228</v>
      </c>
      <c r="G56" s="21" t="s">
        <v>1</v>
      </c>
      <c r="H56" s="26">
        <v>300</v>
      </c>
      <c r="I56" s="25"/>
    </row>
    <row r="57" spans="2:9" s="1" customFormat="1" x14ac:dyDescent="0.25">
      <c r="B57" s="47"/>
      <c r="C57" s="21" t="s">
        <v>140</v>
      </c>
      <c r="D57" s="21" t="s">
        <v>147</v>
      </c>
      <c r="E57" s="22">
        <v>42825</v>
      </c>
      <c r="F57" s="23" t="s">
        <v>229</v>
      </c>
      <c r="G57" s="21" t="s">
        <v>1</v>
      </c>
      <c r="H57" s="26">
        <v>200</v>
      </c>
      <c r="I57" s="25"/>
    </row>
    <row r="58" spans="2:9" s="1" customFormat="1" x14ac:dyDescent="0.25">
      <c r="B58" s="47"/>
      <c r="C58" s="21" t="s">
        <v>140</v>
      </c>
      <c r="D58" s="21">
        <v>7292</v>
      </c>
      <c r="E58" s="22">
        <v>42829</v>
      </c>
      <c r="F58" s="23" t="s">
        <v>232</v>
      </c>
      <c r="G58" s="21" t="s">
        <v>1</v>
      </c>
      <c r="H58" s="26">
        <v>400</v>
      </c>
      <c r="I58" s="25"/>
    </row>
    <row r="59" spans="2:9" s="1" customFormat="1" x14ac:dyDescent="0.25">
      <c r="B59" s="47"/>
      <c r="C59" s="21" t="s">
        <v>140</v>
      </c>
      <c r="D59" s="21">
        <v>7333</v>
      </c>
      <c r="E59" s="22">
        <v>42834</v>
      </c>
      <c r="F59" s="23" t="s">
        <v>232</v>
      </c>
      <c r="G59" s="21" t="s">
        <v>1</v>
      </c>
      <c r="H59" s="26">
        <v>500</v>
      </c>
      <c r="I59" s="25"/>
    </row>
    <row r="60" spans="2:9" s="1" customFormat="1" x14ac:dyDescent="0.25">
      <c r="B60" s="48"/>
      <c r="C60" s="21" t="s">
        <v>140</v>
      </c>
      <c r="D60" s="21" t="s">
        <v>148</v>
      </c>
      <c r="E60" s="22">
        <v>42825</v>
      </c>
      <c r="F60" s="23" t="s">
        <v>231</v>
      </c>
      <c r="G60" s="21" t="s">
        <v>1</v>
      </c>
      <c r="H60" s="26">
        <v>479.2</v>
      </c>
      <c r="I60" s="25"/>
    </row>
    <row r="61" spans="2:9" s="1" customFormat="1" x14ac:dyDescent="0.25">
      <c r="B61" s="45"/>
      <c r="C61" s="19"/>
      <c r="D61" s="19"/>
      <c r="E61" s="19"/>
      <c r="F61" s="27"/>
      <c r="G61" s="19" t="s">
        <v>17</v>
      </c>
      <c r="H61" s="28">
        <f>SUM(H50:H60)</f>
        <v>4256.4399999999996</v>
      </c>
      <c r="I61" s="25"/>
    </row>
    <row r="62" spans="2:9" s="1" customFormat="1" x14ac:dyDescent="0.25">
      <c r="B62" s="45"/>
      <c r="C62" s="21"/>
      <c r="D62" s="19"/>
      <c r="E62" s="19"/>
      <c r="F62" s="27"/>
      <c r="G62" s="19"/>
      <c r="H62" s="31"/>
      <c r="I62" s="25"/>
    </row>
    <row r="63" spans="2:9" s="1" customFormat="1" x14ac:dyDescent="0.25">
      <c r="B63" s="42" t="s">
        <v>43</v>
      </c>
      <c r="C63" s="21" t="s">
        <v>149</v>
      </c>
      <c r="D63" s="21" t="s">
        <v>150</v>
      </c>
      <c r="E63" s="22">
        <v>42853</v>
      </c>
      <c r="F63" s="23" t="s">
        <v>229</v>
      </c>
      <c r="G63" s="21" t="s">
        <v>1</v>
      </c>
      <c r="H63" s="24">
        <v>306.8</v>
      </c>
      <c r="I63" s="25"/>
    </row>
    <row r="64" spans="2:9" s="1" customFormat="1" x14ac:dyDescent="0.25">
      <c r="B64" s="47"/>
      <c r="C64" s="21" t="s">
        <v>149</v>
      </c>
      <c r="D64" s="21" t="s">
        <v>151</v>
      </c>
      <c r="E64" s="22">
        <v>42851</v>
      </c>
      <c r="F64" s="23" t="s">
        <v>231</v>
      </c>
      <c r="G64" s="21" t="s">
        <v>1</v>
      </c>
      <c r="H64" s="26">
        <v>429.36</v>
      </c>
      <c r="I64" s="25"/>
    </row>
    <row r="65" spans="2:9" s="1" customFormat="1" x14ac:dyDescent="0.25">
      <c r="B65" s="47"/>
      <c r="C65" s="21" t="s">
        <v>149</v>
      </c>
      <c r="D65" s="21" t="s">
        <v>152</v>
      </c>
      <c r="E65" s="22">
        <v>42852</v>
      </c>
      <c r="F65" s="23" t="s">
        <v>228</v>
      </c>
      <c r="G65" s="21" t="s">
        <v>1</v>
      </c>
      <c r="H65" s="26">
        <v>153.24</v>
      </c>
      <c r="I65" s="25"/>
    </row>
    <row r="66" spans="2:9" s="1" customFormat="1" x14ac:dyDescent="0.25">
      <c r="B66" s="47"/>
      <c r="C66" s="21" t="s">
        <v>149</v>
      </c>
      <c r="D66" s="21" t="s">
        <v>153</v>
      </c>
      <c r="E66" s="22">
        <v>42852</v>
      </c>
      <c r="F66" s="23" t="s">
        <v>229</v>
      </c>
      <c r="G66" s="21" t="s">
        <v>1</v>
      </c>
      <c r="H66" s="26">
        <v>507.4</v>
      </c>
      <c r="I66" s="25"/>
    </row>
    <row r="67" spans="2:9" s="1" customFormat="1" x14ac:dyDescent="0.25">
      <c r="B67" s="47"/>
      <c r="C67" s="21" t="s">
        <v>149</v>
      </c>
      <c r="D67" s="21" t="s">
        <v>154</v>
      </c>
      <c r="E67" s="22">
        <v>42852</v>
      </c>
      <c r="F67" s="23" t="s">
        <v>229</v>
      </c>
      <c r="G67" s="21" t="s">
        <v>1</v>
      </c>
      <c r="H67" s="26">
        <v>346.63</v>
      </c>
      <c r="I67" s="25"/>
    </row>
    <row r="68" spans="2:9" s="1" customFormat="1" x14ac:dyDescent="0.25">
      <c r="B68" s="47"/>
      <c r="C68" s="21" t="s">
        <v>149</v>
      </c>
      <c r="D68" s="21" t="s">
        <v>155</v>
      </c>
      <c r="E68" s="22">
        <v>42852</v>
      </c>
      <c r="F68" s="23" t="s">
        <v>229</v>
      </c>
      <c r="G68" s="21" t="s">
        <v>1</v>
      </c>
      <c r="H68" s="26">
        <v>153.5</v>
      </c>
      <c r="I68" s="25"/>
    </row>
    <row r="69" spans="2:9" s="1" customFormat="1" x14ac:dyDescent="0.25">
      <c r="B69" s="47"/>
      <c r="C69" s="21" t="s">
        <v>149</v>
      </c>
      <c r="D69" s="21" t="s">
        <v>156</v>
      </c>
      <c r="E69" s="22">
        <v>42852</v>
      </c>
      <c r="F69" s="23" t="s">
        <v>229</v>
      </c>
      <c r="G69" s="21" t="s">
        <v>1</v>
      </c>
      <c r="H69" s="26">
        <v>306.8</v>
      </c>
      <c r="I69" s="25"/>
    </row>
    <row r="70" spans="2:9" s="1" customFormat="1" x14ac:dyDescent="0.25">
      <c r="B70" s="47"/>
      <c r="C70" s="21" t="s">
        <v>149</v>
      </c>
      <c r="D70" s="21" t="s">
        <v>157</v>
      </c>
      <c r="E70" s="22">
        <v>42851</v>
      </c>
      <c r="F70" s="23" t="s">
        <v>228</v>
      </c>
      <c r="G70" s="21" t="s">
        <v>1</v>
      </c>
      <c r="H70" s="26">
        <v>153.69999999999999</v>
      </c>
      <c r="I70" s="25"/>
    </row>
    <row r="71" spans="2:9" s="1" customFormat="1" x14ac:dyDescent="0.25">
      <c r="B71" s="47"/>
      <c r="C71" s="21" t="s">
        <v>149</v>
      </c>
      <c r="D71" s="21" t="s">
        <v>158</v>
      </c>
      <c r="E71" s="22">
        <v>42852</v>
      </c>
      <c r="F71" s="23" t="s">
        <v>229</v>
      </c>
      <c r="G71" s="21" t="s">
        <v>1</v>
      </c>
      <c r="H71" s="26">
        <v>76.75</v>
      </c>
      <c r="I71" s="25"/>
    </row>
    <row r="72" spans="2:9" s="1" customFormat="1" x14ac:dyDescent="0.25">
      <c r="B72" s="47"/>
      <c r="C72" s="21" t="s">
        <v>149</v>
      </c>
      <c r="D72" s="21" t="s">
        <v>159</v>
      </c>
      <c r="E72" s="22">
        <v>42852</v>
      </c>
      <c r="F72" s="23" t="s">
        <v>229</v>
      </c>
      <c r="G72" s="21" t="s">
        <v>1</v>
      </c>
      <c r="H72" s="26">
        <v>467.72</v>
      </c>
      <c r="I72" s="25"/>
    </row>
    <row r="73" spans="2:9" s="1" customFormat="1" x14ac:dyDescent="0.25">
      <c r="B73" s="47"/>
      <c r="C73" s="21" t="s">
        <v>149</v>
      </c>
      <c r="D73" s="21">
        <v>12104</v>
      </c>
      <c r="E73" s="22">
        <v>42853</v>
      </c>
      <c r="F73" s="23" t="s">
        <v>234</v>
      </c>
      <c r="G73" s="21" t="s">
        <v>1</v>
      </c>
      <c r="H73" s="26">
        <v>306.8</v>
      </c>
      <c r="I73" s="25"/>
    </row>
    <row r="74" spans="2:9" s="1" customFormat="1" x14ac:dyDescent="0.25">
      <c r="B74" s="47"/>
      <c r="C74" s="21" t="s">
        <v>149</v>
      </c>
      <c r="D74" s="21" t="s">
        <v>160</v>
      </c>
      <c r="E74" s="22">
        <v>42852</v>
      </c>
      <c r="F74" s="23" t="s">
        <v>229</v>
      </c>
      <c r="G74" s="21" t="s">
        <v>1</v>
      </c>
      <c r="H74" s="26">
        <v>427.4</v>
      </c>
      <c r="I74" s="25"/>
    </row>
    <row r="75" spans="2:9" s="1" customFormat="1" x14ac:dyDescent="0.25">
      <c r="B75" s="47"/>
      <c r="C75" s="21" t="s">
        <v>149</v>
      </c>
      <c r="D75" s="21" t="s">
        <v>161</v>
      </c>
      <c r="E75" s="22">
        <v>42852</v>
      </c>
      <c r="F75" s="23" t="s">
        <v>228</v>
      </c>
      <c r="G75" s="21" t="s">
        <v>1</v>
      </c>
      <c r="H75" s="26">
        <v>153.5</v>
      </c>
      <c r="I75" s="25"/>
    </row>
    <row r="76" spans="2:9" s="1" customFormat="1" x14ac:dyDescent="0.25">
      <c r="B76" s="48"/>
      <c r="C76" s="21" t="s">
        <v>149</v>
      </c>
      <c r="D76" s="21" t="s">
        <v>162</v>
      </c>
      <c r="E76" s="22">
        <v>42852</v>
      </c>
      <c r="F76" s="23" t="s">
        <v>229</v>
      </c>
      <c r="G76" s="21" t="s">
        <v>1</v>
      </c>
      <c r="H76" s="26">
        <v>230.35</v>
      </c>
      <c r="I76" s="25"/>
    </row>
    <row r="77" spans="2:9" s="1" customFormat="1" x14ac:dyDescent="0.25">
      <c r="B77" s="45"/>
      <c r="C77" s="19"/>
      <c r="D77" s="19"/>
      <c r="E77" s="19"/>
      <c r="F77" s="27"/>
      <c r="G77" s="19" t="s">
        <v>17</v>
      </c>
      <c r="H77" s="28">
        <f>SUM(H63:H76)</f>
        <v>4019.9500000000007</v>
      </c>
      <c r="I77" s="25"/>
    </row>
    <row r="78" spans="2:9" s="1" customFormat="1" x14ac:dyDescent="0.25">
      <c r="B78" s="45"/>
      <c r="C78" s="19"/>
      <c r="D78" s="19"/>
      <c r="E78" s="19"/>
      <c r="F78" s="27"/>
      <c r="G78" s="19"/>
      <c r="H78" s="32"/>
      <c r="I78" s="25"/>
    </row>
    <row r="79" spans="2:9" s="16" customFormat="1" x14ac:dyDescent="0.25">
      <c r="B79" s="42" t="s">
        <v>43</v>
      </c>
      <c r="C79" s="21" t="s">
        <v>164</v>
      </c>
      <c r="D79" s="21" t="s">
        <v>165</v>
      </c>
      <c r="E79" s="22">
        <v>42874</v>
      </c>
      <c r="F79" s="23" t="s">
        <v>39</v>
      </c>
      <c r="G79" s="21" t="s">
        <v>1</v>
      </c>
      <c r="H79" s="33">
        <v>305.8</v>
      </c>
      <c r="I79" s="25"/>
    </row>
    <row r="80" spans="2:9" s="16" customFormat="1" x14ac:dyDescent="0.25">
      <c r="B80" s="43"/>
      <c r="C80" s="21" t="s">
        <v>164</v>
      </c>
      <c r="D80" s="21" t="s">
        <v>166</v>
      </c>
      <c r="E80" s="22">
        <v>42874</v>
      </c>
      <c r="F80" s="23" t="s">
        <v>33</v>
      </c>
      <c r="G80" s="21" t="s">
        <v>1</v>
      </c>
      <c r="H80" s="34">
        <v>305.8</v>
      </c>
      <c r="I80" s="25"/>
    </row>
    <row r="81" spans="2:9" s="16" customFormat="1" x14ac:dyDescent="0.25">
      <c r="B81" s="43"/>
      <c r="C81" s="21" t="s">
        <v>164</v>
      </c>
      <c r="D81" s="21" t="s">
        <v>167</v>
      </c>
      <c r="E81" s="22">
        <v>42874</v>
      </c>
      <c r="F81" s="23" t="s">
        <v>33</v>
      </c>
      <c r="G81" s="21" t="s">
        <v>1</v>
      </c>
      <c r="H81" s="34">
        <v>428.77</v>
      </c>
      <c r="I81" s="25"/>
    </row>
    <row r="82" spans="2:9" s="16" customFormat="1" x14ac:dyDescent="0.25">
      <c r="B82" s="43"/>
      <c r="C82" s="21" t="s">
        <v>164</v>
      </c>
      <c r="D82" s="21" t="s">
        <v>168</v>
      </c>
      <c r="E82" s="22">
        <v>42877</v>
      </c>
      <c r="F82" s="23" t="s">
        <v>88</v>
      </c>
      <c r="G82" s="21" t="s">
        <v>1</v>
      </c>
      <c r="H82" s="34">
        <v>55.16</v>
      </c>
      <c r="I82" s="25"/>
    </row>
    <row r="83" spans="2:9" s="16" customFormat="1" x14ac:dyDescent="0.25">
      <c r="B83" s="43"/>
      <c r="C83" s="21" t="s">
        <v>164</v>
      </c>
      <c r="D83" s="21" t="s">
        <v>169</v>
      </c>
      <c r="E83" s="22">
        <v>42874</v>
      </c>
      <c r="F83" s="23" t="s">
        <v>33</v>
      </c>
      <c r="G83" s="21" t="s">
        <v>1</v>
      </c>
      <c r="H83" s="34">
        <v>290.89</v>
      </c>
      <c r="I83" s="25"/>
    </row>
    <row r="84" spans="2:9" s="16" customFormat="1" x14ac:dyDescent="0.25">
      <c r="B84" s="43"/>
      <c r="C84" s="21" t="s">
        <v>164</v>
      </c>
      <c r="D84" s="21" t="s">
        <v>170</v>
      </c>
      <c r="E84" s="22">
        <v>42874</v>
      </c>
      <c r="F84" s="23" t="s">
        <v>39</v>
      </c>
      <c r="G84" s="21" t="s">
        <v>1</v>
      </c>
      <c r="H84" s="34">
        <v>209.99</v>
      </c>
      <c r="I84" s="25"/>
    </row>
    <row r="85" spans="2:9" s="16" customFormat="1" x14ac:dyDescent="0.25">
      <c r="B85" s="43"/>
      <c r="C85" s="21" t="s">
        <v>164</v>
      </c>
      <c r="D85" s="21" t="s">
        <v>171</v>
      </c>
      <c r="E85" s="22">
        <v>42874</v>
      </c>
      <c r="F85" s="23" t="s">
        <v>88</v>
      </c>
      <c r="G85" s="21" t="s">
        <v>1</v>
      </c>
      <c r="H85" s="34">
        <v>304.8</v>
      </c>
      <c r="I85" s="25"/>
    </row>
    <row r="86" spans="2:9" s="16" customFormat="1" x14ac:dyDescent="0.25">
      <c r="B86" s="43"/>
      <c r="C86" s="21" t="s">
        <v>164</v>
      </c>
      <c r="D86" s="21" t="s">
        <v>172</v>
      </c>
      <c r="E86" s="22">
        <v>42874</v>
      </c>
      <c r="F86" s="23" t="s">
        <v>33</v>
      </c>
      <c r="G86" s="21" t="s">
        <v>1</v>
      </c>
      <c r="H86" s="34">
        <v>625.01</v>
      </c>
      <c r="I86" s="25"/>
    </row>
    <row r="87" spans="2:9" s="16" customFormat="1" x14ac:dyDescent="0.25">
      <c r="B87" s="43"/>
      <c r="C87" s="21" t="s">
        <v>164</v>
      </c>
      <c r="D87" s="21" t="s">
        <v>173</v>
      </c>
      <c r="E87" s="22">
        <v>42874</v>
      </c>
      <c r="F87" s="23" t="s">
        <v>33</v>
      </c>
      <c r="G87" s="21" t="s">
        <v>1</v>
      </c>
      <c r="H87" s="34">
        <v>404.98</v>
      </c>
      <c r="I87" s="25"/>
    </row>
    <row r="88" spans="2:9" s="16" customFormat="1" x14ac:dyDescent="0.25">
      <c r="B88" s="43"/>
      <c r="C88" s="21" t="s">
        <v>164</v>
      </c>
      <c r="D88" s="21" t="s">
        <v>174</v>
      </c>
      <c r="E88" s="22">
        <v>42877</v>
      </c>
      <c r="F88" s="23" t="s">
        <v>88</v>
      </c>
      <c r="G88" s="21" t="s">
        <v>1</v>
      </c>
      <c r="H88" s="34">
        <v>500</v>
      </c>
      <c r="I88" s="25"/>
    </row>
    <row r="89" spans="2:9" s="16" customFormat="1" x14ac:dyDescent="0.25">
      <c r="B89" s="44"/>
      <c r="C89" s="21" t="s">
        <v>164</v>
      </c>
      <c r="D89" s="21" t="s">
        <v>175</v>
      </c>
      <c r="E89" s="22">
        <v>42874</v>
      </c>
      <c r="F89" s="23" t="s">
        <v>33</v>
      </c>
      <c r="G89" s="21" t="s">
        <v>1</v>
      </c>
      <c r="H89" s="34">
        <v>529</v>
      </c>
      <c r="I89" s="25"/>
    </row>
    <row r="90" spans="2:9" s="16" customFormat="1" x14ac:dyDescent="0.25">
      <c r="B90" s="49"/>
      <c r="C90" s="21"/>
      <c r="D90" s="21"/>
      <c r="E90" s="22"/>
      <c r="F90" s="23"/>
      <c r="G90" s="19" t="s">
        <v>17</v>
      </c>
      <c r="H90" s="35">
        <f>SUM(H79:H89)</f>
        <v>3960.2000000000003</v>
      </c>
      <c r="I90" s="25"/>
    </row>
    <row r="91" spans="2:9" s="16" customFormat="1" x14ac:dyDescent="0.25">
      <c r="B91" s="49"/>
      <c r="C91" s="21"/>
      <c r="D91" s="21"/>
      <c r="E91" s="22"/>
      <c r="F91" s="23"/>
      <c r="G91" s="21"/>
      <c r="H91" s="36"/>
      <c r="I91" s="25"/>
    </row>
    <row r="92" spans="2:9" s="16" customFormat="1" x14ac:dyDescent="0.25">
      <c r="B92" s="42" t="s">
        <v>43</v>
      </c>
      <c r="C92" s="21" t="s">
        <v>176</v>
      </c>
      <c r="D92" s="21" t="s">
        <v>177</v>
      </c>
      <c r="E92" s="22">
        <v>42886</v>
      </c>
      <c r="F92" s="23" t="s">
        <v>33</v>
      </c>
      <c r="G92" s="21" t="s">
        <v>1</v>
      </c>
      <c r="H92" s="33">
        <v>533.91999999999996</v>
      </c>
      <c r="I92" s="25"/>
    </row>
    <row r="93" spans="2:9" s="16" customFormat="1" x14ac:dyDescent="0.25">
      <c r="B93" s="43"/>
      <c r="C93" s="21" t="s">
        <v>176</v>
      </c>
      <c r="D93" s="21" t="s">
        <v>178</v>
      </c>
      <c r="E93" s="22">
        <v>42885</v>
      </c>
      <c r="F93" s="23" t="s">
        <v>179</v>
      </c>
      <c r="G93" s="21" t="s">
        <v>1</v>
      </c>
      <c r="H93" s="34">
        <v>300</v>
      </c>
      <c r="I93" s="25"/>
    </row>
    <row r="94" spans="2:9" s="16" customFormat="1" x14ac:dyDescent="0.25">
      <c r="B94" s="43"/>
      <c r="C94" s="21" t="s">
        <v>176</v>
      </c>
      <c r="D94" s="21" t="s">
        <v>180</v>
      </c>
      <c r="E94" s="22">
        <v>42885</v>
      </c>
      <c r="F94" s="23" t="s">
        <v>181</v>
      </c>
      <c r="G94" s="21" t="s">
        <v>1</v>
      </c>
      <c r="H94" s="34">
        <v>500</v>
      </c>
      <c r="I94" s="25"/>
    </row>
    <row r="95" spans="2:9" s="16" customFormat="1" x14ac:dyDescent="0.25">
      <c r="B95" s="43"/>
      <c r="C95" s="21" t="s">
        <v>176</v>
      </c>
      <c r="D95" s="21" t="s">
        <v>182</v>
      </c>
      <c r="E95" s="22">
        <v>42886</v>
      </c>
      <c r="F95" s="23" t="s">
        <v>33</v>
      </c>
      <c r="G95" s="21" t="s">
        <v>1</v>
      </c>
      <c r="H95" s="34">
        <v>578.38</v>
      </c>
      <c r="I95" s="25"/>
    </row>
    <row r="96" spans="2:9" s="16" customFormat="1" x14ac:dyDescent="0.25">
      <c r="B96" s="43"/>
      <c r="C96" s="21" t="s">
        <v>176</v>
      </c>
      <c r="D96" s="21" t="s">
        <v>183</v>
      </c>
      <c r="E96" s="22">
        <v>42886</v>
      </c>
      <c r="F96" s="23" t="s">
        <v>39</v>
      </c>
      <c r="G96" s="21" t="s">
        <v>1</v>
      </c>
      <c r="H96" s="34">
        <v>536.97</v>
      </c>
      <c r="I96" s="25"/>
    </row>
    <row r="97" spans="2:9" s="16" customFormat="1" x14ac:dyDescent="0.25">
      <c r="B97" s="43"/>
      <c r="C97" s="21" t="s">
        <v>176</v>
      </c>
      <c r="D97" s="21" t="s">
        <v>184</v>
      </c>
      <c r="E97" s="22">
        <v>42886</v>
      </c>
      <c r="F97" s="23" t="s">
        <v>33</v>
      </c>
      <c r="G97" s="21" t="s">
        <v>1</v>
      </c>
      <c r="H97" s="34">
        <v>425.51</v>
      </c>
      <c r="I97" s="25"/>
    </row>
    <row r="98" spans="2:9" s="16" customFormat="1" x14ac:dyDescent="0.25">
      <c r="B98" s="43"/>
      <c r="C98" s="21" t="s">
        <v>176</v>
      </c>
      <c r="D98" s="21" t="s">
        <v>185</v>
      </c>
      <c r="E98" s="22">
        <v>42886</v>
      </c>
      <c r="F98" s="23" t="s">
        <v>181</v>
      </c>
      <c r="G98" s="21" t="s">
        <v>1</v>
      </c>
      <c r="H98" s="34">
        <v>200.01</v>
      </c>
      <c r="I98" s="25"/>
    </row>
    <row r="99" spans="2:9" s="16" customFormat="1" x14ac:dyDescent="0.25">
      <c r="B99" s="43"/>
      <c r="C99" s="21" t="s">
        <v>176</v>
      </c>
      <c r="D99" s="21" t="s">
        <v>186</v>
      </c>
      <c r="E99" s="22">
        <v>42885</v>
      </c>
      <c r="F99" s="23" t="s">
        <v>187</v>
      </c>
      <c r="G99" s="21" t="s">
        <v>1</v>
      </c>
      <c r="H99" s="34">
        <v>304.8</v>
      </c>
      <c r="I99" s="25"/>
    </row>
    <row r="100" spans="2:9" s="16" customFormat="1" x14ac:dyDescent="0.25">
      <c r="B100" s="43"/>
      <c r="C100" s="21" t="s">
        <v>176</v>
      </c>
      <c r="D100" s="21" t="s">
        <v>188</v>
      </c>
      <c r="E100" s="22">
        <v>42885</v>
      </c>
      <c r="F100" s="23" t="s">
        <v>189</v>
      </c>
      <c r="G100" s="21" t="s">
        <v>1</v>
      </c>
      <c r="H100" s="34">
        <v>300</v>
      </c>
      <c r="I100" s="25"/>
    </row>
    <row r="101" spans="2:9" s="16" customFormat="1" x14ac:dyDescent="0.25">
      <c r="B101" s="43"/>
      <c r="C101" s="21" t="s">
        <v>176</v>
      </c>
      <c r="D101" s="21" t="s">
        <v>190</v>
      </c>
      <c r="E101" s="22">
        <v>42885</v>
      </c>
      <c r="F101" s="23" t="s">
        <v>33</v>
      </c>
      <c r="G101" s="21" t="s">
        <v>1</v>
      </c>
      <c r="H101" s="34">
        <v>300</v>
      </c>
      <c r="I101" s="25"/>
    </row>
    <row r="102" spans="2:9" s="16" customFormat="1" x14ac:dyDescent="0.25">
      <c r="B102" s="44"/>
      <c r="C102" s="21" t="s">
        <v>176</v>
      </c>
      <c r="D102" s="21" t="s">
        <v>191</v>
      </c>
      <c r="E102" s="22">
        <v>42886</v>
      </c>
      <c r="F102" s="23" t="s">
        <v>88</v>
      </c>
      <c r="G102" s="21" t="s">
        <v>1</v>
      </c>
      <c r="H102" s="34">
        <v>304.8</v>
      </c>
      <c r="I102" s="25"/>
    </row>
    <row r="103" spans="2:9" s="16" customFormat="1" x14ac:dyDescent="0.25">
      <c r="B103" s="49"/>
      <c r="C103" s="21"/>
      <c r="D103" s="21"/>
      <c r="E103" s="22"/>
      <c r="F103" s="23"/>
      <c r="G103" s="19" t="s">
        <v>17</v>
      </c>
      <c r="H103" s="37">
        <f>SUM(H92:H102)</f>
        <v>4284.3900000000012</v>
      </c>
      <c r="I103" s="25"/>
    </row>
    <row r="104" spans="2:9" s="16" customFormat="1" x14ac:dyDescent="0.25">
      <c r="B104" s="49"/>
      <c r="C104" s="21"/>
      <c r="D104" s="21"/>
      <c r="E104" s="22"/>
      <c r="F104" s="23"/>
      <c r="G104" s="21"/>
      <c r="H104" s="36"/>
      <c r="I104" s="25"/>
    </row>
    <row r="105" spans="2:9" s="16" customFormat="1" x14ac:dyDescent="0.25">
      <c r="B105" s="42" t="s">
        <v>43</v>
      </c>
      <c r="C105" s="21" t="s">
        <v>192</v>
      </c>
      <c r="D105" s="21" t="s">
        <v>193</v>
      </c>
      <c r="E105" s="22">
        <v>42926</v>
      </c>
      <c r="F105" s="23" t="s">
        <v>33</v>
      </c>
      <c r="G105" s="21" t="s">
        <v>1</v>
      </c>
      <c r="H105" s="33">
        <v>151.1</v>
      </c>
      <c r="I105" s="25"/>
    </row>
    <row r="106" spans="2:9" s="16" customFormat="1" x14ac:dyDescent="0.25">
      <c r="B106" s="43"/>
      <c r="C106" s="21" t="s">
        <v>192</v>
      </c>
      <c r="D106" s="21" t="s">
        <v>194</v>
      </c>
      <c r="E106" s="22">
        <v>42926</v>
      </c>
      <c r="F106" s="23" t="s">
        <v>88</v>
      </c>
      <c r="G106" s="21" t="s">
        <v>1</v>
      </c>
      <c r="H106" s="34">
        <v>300</v>
      </c>
      <c r="I106" s="25"/>
    </row>
    <row r="107" spans="2:9" s="16" customFormat="1" x14ac:dyDescent="0.25">
      <c r="B107" s="43"/>
      <c r="C107" s="21" t="s">
        <v>192</v>
      </c>
      <c r="D107" s="21" t="s">
        <v>195</v>
      </c>
      <c r="E107" s="22">
        <v>42926</v>
      </c>
      <c r="F107" s="23" t="s">
        <v>88</v>
      </c>
      <c r="G107" s="21" t="s">
        <v>1</v>
      </c>
      <c r="H107" s="34">
        <v>200</v>
      </c>
      <c r="I107" s="25"/>
    </row>
    <row r="108" spans="2:9" s="16" customFormat="1" x14ac:dyDescent="0.25">
      <c r="B108" s="43"/>
      <c r="C108" s="21" t="s">
        <v>192</v>
      </c>
      <c r="D108" s="21" t="s">
        <v>196</v>
      </c>
      <c r="E108" s="22">
        <v>42926</v>
      </c>
      <c r="F108" s="23" t="s">
        <v>88</v>
      </c>
      <c r="G108" s="21" t="s">
        <v>1</v>
      </c>
      <c r="H108" s="34">
        <v>150</v>
      </c>
      <c r="I108" s="25"/>
    </row>
    <row r="109" spans="2:9" s="16" customFormat="1" x14ac:dyDescent="0.25">
      <c r="B109" s="43"/>
      <c r="C109" s="21" t="s">
        <v>192</v>
      </c>
      <c r="D109" s="21" t="s">
        <v>197</v>
      </c>
      <c r="E109" s="22">
        <v>42923</v>
      </c>
      <c r="F109" s="23" t="s">
        <v>181</v>
      </c>
      <c r="G109" s="21" t="s">
        <v>1</v>
      </c>
      <c r="H109" s="34">
        <v>500</v>
      </c>
      <c r="I109" s="25"/>
    </row>
    <row r="110" spans="2:9" s="16" customFormat="1" x14ac:dyDescent="0.25">
      <c r="B110" s="43"/>
      <c r="C110" s="21" t="s">
        <v>192</v>
      </c>
      <c r="D110" s="21" t="s">
        <v>198</v>
      </c>
      <c r="E110" s="22">
        <v>42922</v>
      </c>
      <c r="F110" s="23" t="s">
        <v>181</v>
      </c>
      <c r="G110" s="21" t="s">
        <v>1</v>
      </c>
      <c r="H110" s="34">
        <v>300</v>
      </c>
      <c r="I110" s="25"/>
    </row>
    <row r="111" spans="2:9" s="16" customFormat="1" x14ac:dyDescent="0.25">
      <c r="B111" s="44"/>
      <c r="C111" s="21" t="s">
        <v>192</v>
      </c>
      <c r="D111" s="21" t="s">
        <v>199</v>
      </c>
      <c r="E111" s="22">
        <v>42921</v>
      </c>
      <c r="F111" s="23" t="s">
        <v>181</v>
      </c>
      <c r="G111" s="21" t="s">
        <v>1</v>
      </c>
      <c r="H111" s="34">
        <v>199.99</v>
      </c>
      <c r="I111" s="25"/>
    </row>
    <row r="112" spans="2:9" s="16" customFormat="1" x14ac:dyDescent="0.25">
      <c r="B112" s="49"/>
      <c r="C112" s="21"/>
      <c r="D112" s="21"/>
      <c r="E112" s="22"/>
      <c r="F112" s="23"/>
      <c r="G112" s="19" t="s">
        <v>17</v>
      </c>
      <c r="H112" s="37">
        <f>SUM(H105:H111)</f>
        <v>1801.09</v>
      </c>
      <c r="I112" s="25"/>
    </row>
    <row r="113" spans="2:11" s="16" customFormat="1" x14ac:dyDescent="0.25">
      <c r="B113" s="49"/>
      <c r="C113" s="21"/>
      <c r="D113" s="21"/>
      <c r="E113" s="22"/>
      <c r="F113" s="23"/>
      <c r="G113" s="21"/>
      <c r="H113" s="36"/>
      <c r="I113" s="25"/>
    </row>
    <row r="114" spans="2:11" s="16" customFormat="1" x14ac:dyDescent="0.25">
      <c r="B114" s="42" t="s">
        <v>43</v>
      </c>
      <c r="C114" s="21" t="s">
        <v>200</v>
      </c>
      <c r="D114" s="21" t="s">
        <v>201</v>
      </c>
      <c r="E114" s="22">
        <v>42936</v>
      </c>
      <c r="F114" s="23" t="s">
        <v>88</v>
      </c>
      <c r="G114" s="21" t="s">
        <v>1</v>
      </c>
      <c r="H114" s="33">
        <v>200</v>
      </c>
      <c r="I114" s="25"/>
    </row>
    <row r="115" spans="2:11" s="16" customFormat="1" x14ac:dyDescent="0.25">
      <c r="B115" s="43"/>
      <c r="C115" s="21" t="s">
        <v>200</v>
      </c>
      <c r="D115" s="21" t="s">
        <v>202</v>
      </c>
      <c r="E115" s="22">
        <v>42936</v>
      </c>
      <c r="F115" s="23" t="s">
        <v>33</v>
      </c>
      <c r="G115" s="21" t="s">
        <v>1</v>
      </c>
      <c r="H115" s="34">
        <v>100</v>
      </c>
      <c r="I115" s="25"/>
    </row>
    <row r="116" spans="2:11" s="16" customFormat="1" x14ac:dyDescent="0.25">
      <c r="B116" s="43"/>
      <c r="C116" s="21" t="s">
        <v>200</v>
      </c>
      <c r="D116" s="21" t="s">
        <v>203</v>
      </c>
      <c r="E116" s="22">
        <v>42936</v>
      </c>
      <c r="F116" s="23" t="s">
        <v>88</v>
      </c>
      <c r="G116" s="21" t="s">
        <v>1</v>
      </c>
      <c r="H116" s="34">
        <v>300</v>
      </c>
      <c r="I116" s="25"/>
    </row>
    <row r="117" spans="2:11" s="16" customFormat="1" x14ac:dyDescent="0.25">
      <c r="B117" s="43"/>
      <c r="C117" s="21" t="s">
        <v>200</v>
      </c>
      <c r="D117" s="21" t="s">
        <v>204</v>
      </c>
      <c r="E117" s="22">
        <v>42936</v>
      </c>
      <c r="F117" s="23" t="s">
        <v>88</v>
      </c>
      <c r="G117" s="21" t="s">
        <v>1</v>
      </c>
      <c r="H117" s="34">
        <v>300</v>
      </c>
      <c r="I117" s="25"/>
    </row>
    <row r="118" spans="2:11" s="16" customFormat="1" x14ac:dyDescent="0.25">
      <c r="B118" s="43"/>
      <c r="C118" s="21" t="s">
        <v>200</v>
      </c>
      <c r="D118" s="21" t="s">
        <v>205</v>
      </c>
      <c r="E118" s="22">
        <v>42936</v>
      </c>
      <c r="F118" s="23" t="s">
        <v>88</v>
      </c>
      <c r="G118" s="21" t="s">
        <v>1</v>
      </c>
      <c r="H118" s="34">
        <v>500</v>
      </c>
      <c r="I118" s="25"/>
    </row>
    <row r="119" spans="2:11" s="16" customFormat="1" x14ac:dyDescent="0.25">
      <c r="B119" s="44"/>
      <c r="C119" s="21" t="s">
        <v>200</v>
      </c>
      <c r="D119" s="21" t="s">
        <v>206</v>
      </c>
      <c r="E119" s="22">
        <v>42936</v>
      </c>
      <c r="F119" s="23" t="s">
        <v>187</v>
      </c>
      <c r="G119" s="21" t="s">
        <v>1</v>
      </c>
      <c r="H119" s="34">
        <v>301.39999999999998</v>
      </c>
      <c r="I119" s="25"/>
    </row>
    <row r="120" spans="2:11" s="16" customFormat="1" x14ac:dyDescent="0.25">
      <c r="B120" s="49"/>
      <c r="C120" s="21"/>
      <c r="D120" s="21"/>
      <c r="E120" s="22"/>
      <c r="F120" s="23"/>
      <c r="G120" s="19" t="s">
        <v>17</v>
      </c>
      <c r="H120" s="37">
        <f>SUM(H114:H119)</f>
        <v>1701.4</v>
      </c>
      <c r="I120" s="25"/>
    </row>
    <row r="121" spans="2:11" s="16" customFormat="1" x14ac:dyDescent="0.25">
      <c r="B121" s="49"/>
      <c r="C121" s="21"/>
      <c r="D121" s="21"/>
      <c r="E121" s="22"/>
      <c r="F121" s="23"/>
      <c r="G121" s="21"/>
      <c r="H121" s="36"/>
      <c r="I121" s="25"/>
    </row>
    <row r="122" spans="2:11" s="16" customFormat="1" x14ac:dyDescent="0.25">
      <c r="B122" s="42" t="s">
        <v>43</v>
      </c>
      <c r="C122" s="21" t="s">
        <v>207</v>
      </c>
      <c r="D122" s="21" t="s">
        <v>224</v>
      </c>
      <c r="E122" s="22">
        <v>42993</v>
      </c>
      <c r="F122" s="23" t="s">
        <v>181</v>
      </c>
      <c r="G122" s="21" t="s">
        <v>1</v>
      </c>
      <c r="H122" s="33">
        <v>400.01</v>
      </c>
      <c r="I122" s="25"/>
    </row>
    <row r="123" spans="2:11" s="16" customFormat="1" x14ac:dyDescent="0.25">
      <c r="B123" s="43"/>
      <c r="C123" s="21" t="s">
        <v>207</v>
      </c>
      <c r="D123" s="21" t="s">
        <v>208</v>
      </c>
      <c r="E123" s="22">
        <v>43003</v>
      </c>
      <c r="F123" s="23" t="s">
        <v>189</v>
      </c>
      <c r="G123" s="21" t="s">
        <v>1</v>
      </c>
      <c r="H123" s="34">
        <v>500</v>
      </c>
      <c r="I123" s="25"/>
    </row>
    <row r="124" spans="2:11" s="16" customFormat="1" x14ac:dyDescent="0.25">
      <c r="B124" s="44"/>
      <c r="C124" s="21" t="s">
        <v>207</v>
      </c>
      <c r="D124" s="21" t="s">
        <v>209</v>
      </c>
      <c r="E124" s="22">
        <v>42992</v>
      </c>
      <c r="F124" s="23" t="s">
        <v>181</v>
      </c>
      <c r="G124" s="21" t="s">
        <v>1</v>
      </c>
      <c r="H124" s="34">
        <v>400.01</v>
      </c>
      <c r="I124" s="25"/>
    </row>
    <row r="125" spans="2:11" s="16" customFormat="1" x14ac:dyDescent="0.25">
      <c r="B125" s="49"/>
      <c r="C125" s="21"/>
      <c r="D125" s="21"/>
      <c r="E125" s="22"/>
      <c r="F125" s="23"/>
      <c r="G125" s="19" t="s">
        <v>17</v>
      </c>
      <c r="H125" s="37">
        <f>SUM(H122:H124)</f>
        <v>1300.02</v>
      </c>
      <c r="I125" s="25"/>
      <c r="J125" s="14"/>
      <c r="K125" s="14"/>
    </row>
    <row r="126" spans="2:11" s="16" customFormat="1" x14ac:dyDescent="0.25">
      <c r="B126" s="49"/>
      <c r="C126" s="21"/>
      <c r="D126" s="21"/>
      <c r="E126" s="21"/>
      <c r="F126" s="23"/>
      <c r="G126" s="21"/>
      <c r="H126" s="36"/>
      <c r="I126" s="25"/>
    </row>
    <row r="127" spans="2:11" s="16" customFormat="1" x14ac:dyDescent="0.25">
      <c r="B127" s="42" t="s">
        <v>44</v>
      </c>
      <c r="C127" s="21" t="s">
        <v>29</v>
      </c>
      <c r="D127" s="21" t="s">
        <v>30</v>
      </c>
      <c r="E127" s="22">
        <v>42783</v>
      </c>
      <c r="F127" s="23" t="s">
        <v>31</v>
      </c>
      <c r="G127" s="21" t="s">
        <v>1</v>
      </c>
      <c r="H127" s="38">
        <v>185.04</v>
      </c>
      <c r="I127" s="25"/>
    </row>
    <row r="128" spans="2:11" s="16" customFormat="1" x14ac:dyDescent="0.25">
      <c r="B128" s="43"/>
      <c r="C128" s="21" t="s">
        <v>29</v>
      </c>
      <c r="D128" s="21" t="s">
        <v>32</v>
      </c>
      <c r="E128" s="22">
        <v>42792</v>
      </c>
      <c r="F128" s="23" t="s">
        <v>33</v>
      </c>
      <c r="G128" s="21" t="s">
        <v>1</v>
      </c>
      <c r="H128" s="36">
        <v>216.2</v>
      </c>
      <c r="I128" s="25"/>
    </row>
    <row r="129" spans="2:9" s="16" customFormat="1" x14ac:dyDescent="0.25">
      <c r="B129" s="43"/>
      <c r="C129" s="21" t="s">
        <v>29</v>
      </c>
      <c r="D129" s="21" t="s">
        <v>34</v>
      </c>
      <c r="E129" s="22">
        <v>42789</v>
      </c>
      <c r="F129" s="23" t="s">
        <v>31</v>
      </c>
      <c r="G129" s="21" t="s">
        <v>1</v>
      </c>
      <c r="H129" s="36">
        <v>60</v>
      </c>
      <c r="I129" s="25"/>
    </row>
    <row r="130" spans="2:9" s="16" customFormat="1" ht="15.6" customHeight="1" x14ac:dyDescent="0.25">
      <c r="B130" s="43"/>
      <c r="C130" s="21" t="s">
        <v>29</v>
      </c>
      <c r="D130" s="29" t="s">
        <v>163</v>
      </c>
      <c r="E130" s="22">
        <v>42753</v>
      </c>
      <c r="F130" s="23" t="s">
        <v>31</v>
      </c>
      <c r="G130" s="21" t="s">
        <v>1</v>
      </c>
      <c r="H130" s="36">
        <v>154.19999999999999</v>
      </c>
      <c r="I130" s="25"/>
    </row>
    <row r="131" spans="2:9" s="16" customFormat="1" x14ac:dyDescent="0.25">
      <c r="B131" s="43"/>
      <c r="C131" s="21" t="s">
        <v>29</v>
      </c>
      <c r="D131" s="21" t="s">
        <v>35</v>
      </c>
      <c r="E131" s="22">
        <v>42765</v>
      </c>
      <c r="F131" s="23" t="s">
        <v>31</v>
      </c>
      <c r="G131" s="21" t="s">
        <v>1</v>
      </c>
      <c r="H131" s="36">
        <v>308.39999999999998</v>
      </c>
      <c r="I131" s="25"/>
    </row>
    <row r="132" spans="2:9" s="16" customFormat="1" x14ac:dyDescent="0.25">
      <c r="B132" s="44"/>
      <c r="C132" s="21" t="s">
        <v>29</v>
      </c>
      <c r="D132" s="21" t="s">
        <v>36</v>
      </c>
      <c r="E132" s="22">
        <v>42765</v>
      </c>
      <c r="F132" s="23" t="s">
        <v>31</v>
      </c>
      <c r="G132" s="21" t="s">
        <v>1</v>
      </c>
      <c r="H132" s="36">
        <v>228.34</v>
      </c>
      <c r="I132" s="25"/>
    </row>
    <row r="133" spans="2:9" s="16" customFormat="1" x14ac:dyDescent="0.25">
      <c r="B133" s="49"/>
      <c r="C133" s="21"/>
      <c r="D133" s="21"/>
      <c r="E133" s="22"/>
      <c r="F133" s="23"/>
      <c r="G133" s="19" t="s">
        <v>17</v>
      </c>
      <c r="H133" s="37">
        <f>SUM(H127:H132)</f>
        <v>1152.18</v>
      </c>
      <c r="I133" s="25"/>
    </row>
    <row r="134" spans="2:9" s="16" customFormat="1" x14ac:dyDescent="0.25">
      <c r="B134" s="49"/>
      <c r="C134" s="21"/>
      <c r="D134" s="21"/>
      <c r="E134" s="22"/>
      <c r="F134" s="23"/>
      <c r="G134" s="19"/>
      <c r="H134" s="32"/>
      <c r="I134" s="25"/>
    </row>
    <row r="135" spans="2:9" s="16" customFormat="1" x14ac:dyDescent="0.25">
      <c r="B135" s="42" t="s">
        <v>44</v>
      </c>
      <c r="C135" s="21" t="s">
        <v>45</v>
      </c>
      <c r="D135" s="21" t="s">
        <v>53</v>
      </c>
      <c r="E135" s="22">
        <v>42794</v>
      </c>
      <c r="F135" s="23" t="s">
        <v>31</v>
      </c>
      <c r="G135" s="21" t="s">
        <v>1</v>
      </c>
      <c r="H135" s="38">
        <v>338.58</v>
      </c>
      <c r="I135" s="25"/>
    </row>
    <row r="136" spans="2:9" s="16" customFormat="1" x14ac:dyDescent="0.25">
      <c r="B136" s="43"/>
      <c r="C136" s="21" t="s">
        <v>45</v>
      </c>
      <c r="D136" s="21" t="s">
        <v>47</v>
      </c>
      <c r="E136" s="22">
        <v>42794</v>
      </c>
      <c r="F136" s="23" t="s">
        <v>31</v>
      </c>
      <c r="G136" s="21" t="s">
        <v>1</v>
      </c>
      <c r="H136" s="36">
        <v>1212.01</v>
      </c>
      <c r="I136" s="25"/>
    </row>
    <row r="137" spans="2:9" s="16" customFormat="1" x14ac:dyDescent="0.25">
      <c r="B137" s="43"/>
      <c r="C137" s="21" t="s">
        <v>45</v>
      </c>
      <c r="D137" s="21" t="s">
        <v>52</v>
      </c>
      <c r="E137" s="22">
        <v>42792</v>
      </c>
      <c r="F137" s="23" t="s">
        <v>31</v>
      </c>
      <c r="G137" s="21" t="s">
        <v>1</v>
      </c>
      <c r="H137" s="36">
        <v>268.18</v>
      </c>
      <c r="I137" s="25"/>
    </row>
    <row r="138" spans="2:9" s="16" customFormat="1" x14ac:dyDescent="0.25">
      <c r="B138" s="43"/>
      <c r="C138" s="21" t="s">
        <v>45</v>
      </c>
      <c r="D138" s="21" t="s">
        <v>49</v>
      </c>
      <c r="E138" s="22">
        <v>42792</v>
      </c>
      <c r="F138" s="23" t="s">
        <v>31</v>
      </c>
      <c r="G138" s="21" t="s">
        <v>1</v>
      </c>
      <c r="H138" s="36">
        <v>796.35</v>
      </c>
      <c r="I138" s="25"/>
    </row>
    <row r="139" spans="2:9" s="16" customFormat="1" x14ac:dyDescent="0.25">
      <c r="B139" s="43"/>
      <c r="C139" s="21" t="s">
        <v>45</v>
      </c>
      <c r="D139" s="21" t="s">
        <v>48</v>
      </c>
      <c r="E139" s="22">
        <v>42794</v>
      </c>
      <c r="F139" s="23" t="s">
        <v>31</v>
      </c>
      <c r="G139" s="21" t="s">
        <v>1</v>
      </c>
      <c r="H139" s="36">
        <v>850.37</v>
      </c>
      <c r="I139" s="25"/>
    </row>
    <row r="140" spans="2:9" s="16" customFormat="1" x14ac:dyDescent="0.25">
      <c r="B140" s="43"/>
      <c r="C140" s="21" t="s">
        <v>45</v>
      </c>
      <c r="D140" s="21" t="s">
        <v>46</v>
      </c>
      <c r="E140" s="22">
        <v>42801</v>
      </c>
      <c r="F140" s="23" t="s">
        <v>31</v>
      </c>
      <c r="G140" s="21" t="s">
        <v>1</v>
      </c>
      <c r="H140" s="36">
        <v>200</v>
      </c>
      <c r="I140" s="25"/>
    </row>
    <row r="141" spans="2:9" s="16" customFormat="1" x14ac:dyDescent="0.25">
      <c r="B141" s="43"/>
      <c r="C141" s="21" t="s">
        <v>45</v>
      </c>
      <c r="D141" s="21" t="s">
        <v>50</v>
      </c>
      <c r="E141" s="22">
        <v>42792</v>
      </c>
      <c r="F141" s="23" t="s">
        <v>33</v>
      </c>
      <c r="G141" s="21" t="s">
        <v>1</v>
      </c>
      <c r="H141" s="36">
        <v>308.39999999999998</v>
      </c>
      <c r="I141" s="25"/>
    </row>
    <row r="142" spans="2:9" s="16" customFormat="1" x14ac:dyDescent="0.25">
      <c r="B142" s="44"/>
      <c r="C142" s="21" t="s">
        <v>45</v>
      </c>
      <c r="D142" s="21" t="s">
        <v>51</v>
      </c>
      <c r="E142" s="22">
        <v>42792</v>
      </c>
      <c r="F142" s="23" t="s">
        <v>33</v>
      </c>
      <c r="G142" s="21" t="s">
        <v>1</v>
      </c>
      <c r="H142" s="36">
        <v>308.39999999999998</v>
      </c>
      <c r="I142" s="25"/>
    </row>
    <row r="143" spans="2:9" s="16" customFormat="1" x14ac:dyDescent="0.25">
      <c r="B143" s="49"/>
      <c r="C143" s="21"/>
      <c r="D143" s="21"/>
      <c r="E143" s="22"/>
      <c r="F143" s="23"/>
      <c r="G143" s="19" t="s">
        <v>17</v>
      </c>
      <c r="H143" s="37">
        <f>SUM(H135:H142)</f>
        <v>4282.29</v>
      </c>
      <c r="I143" s="25"/>
    </row>
    <row r="144" spans="2:9" s="16" customFormat="1" x14ac:dyDescent="0.25">
      <c r="B144" s="49"/>
      <c r="C144" s="21"/>
      <c r="D144" s="21"/>
      <c r="E144" s="22"/>
      <c r="F144" s="23"/>
      <c r="G144" s="19"/>
      <c r="H144" s="32"/>
      <c r="I144" s="25"/>
    </row>
    <row r="145" spans="2:9" s="16" customFormat="1" x14ac:dyDescent="0.25">
      <c r="B145" s="42" t="s">
        <v>44</v>
      </c>
      <c r="C145" s="21" t="s">
        <v>54</v>
      </c>
      <c r="D145" s="21" t="s">
        <v>57</v>
      </c>
      <c r="E145" s="22">
        <v>42803</v>
      </c>
      <c r="F145" s="23" t="s">
        <v>56</v>
      </c>
      <c r="G145" s="21" t="s">
        <v>1</v>
      </c>
      <c r="H145" s="38">
        <v>900.01</v>
      </c>
      <c r="I145" s="25"/>
    </row>
    <row r="146" spans="2:9" s="16" customFormat="1" x14ac:dyDescent="0.25">
      <c r="B146" s="43"/>
      <c r="C146" s="21" t="s">
        <v>54</v>
      </c>
      <c r="D146" s="21" t="s">
        <v>60</v>
      </c>
      <c r="E146" s="22">
        <v>42821</v>
      </c>
      <c r="F146" s="23" t="s">
        <v>59</v>
      </c>
      <c r="G146" s="21" t="s">
        <v>1</v>
      </c>
      <c r="H146" s="36">
        <v>100</v>
      </c>
      <c r="I146" s="25"/>
    </row>
    <row r="147" spans="2:9" s="16" customFormat="1" x14ac:dyDescent="0.25">
      <c r="B147" s="43"/>
      <c r="C147" s="21" t="s">
        <v>54</v>
      </c>
      <c r="D147" s="21" t="s">
        <v>65</v>
      </c>
      <c r="E147" s="22">
        <v>42817</v>
      </c>
      <c r="F147" s="23" t="s">
        <v>33</v>
      </c>
      <c r="G147" s="21" t="s">
        <v>1</v>
      </c>
      <c r="H147" s="36">
        <v>300</v>
      </c>
      <c r="I147" s="25"/>
    </row>
    <row r="148" spans="2:9" s="16" customFormat="1" x14ac:dyDescent="0.25">
      <c r="B148" s="43"/>
      <c r="C148" s="21" t="s">
        <v>54</v>
      </c>
      <c r="D148" s="21" t="s">
        <v>66</v>
      </c>
      <c r="E148" s="22">
        <v>42821</v>
      </c>
      <c r="F148" s="23" t="s">
        <v>88</v>
      </c>
      <c r="G148" s="21" t="s">
        <v>1</v>
      </c>
      <c r="H148" s="36">
        <v>300</v>
      </c>
      <c r="I148" s="25"/>
    </row>
    <row r="149" spans="2:9" s="16" customFormat="1" x14ac:dyDescent="0.25">
      <c r="B149" s="43"/>
      <c r="C149" s="21" t="s">
        <v>54</v>
      </c>
      <c r="D149" s="21" t="s">
        <v>64</v>
      </c>
      <c r="E149" s="22">
        <v>42808</v>
      </c>
      <c r="F149" s="23" t="s">
        <v>33</v>
      </c>
      <c r="G149" s="21" t="s">
        <v>1</v>
      </c>
      <c r="H149" s="36">
        <v>50</v>
      </c>
      <c r="I149" s="25"/>
    </row>
    <row r="150" spans="2:9" s="16" customFormat="1" x14ac:dyDescent="0.25">
      <c r="B150" s="43"/>
      <c r="C150" s="21" t="s">
        <v>54</v>
      </c>
      <c r="D150" s="21" t="s">
        <v>61</v>
      </c>
      <c r="E150" s="22">
        <v>42804</v>
      </c>
      <c r="F150" s="23" t="s">
        <v>56</v>
      </c>
      <c r="G150" s="21" t="s">
        <v>1</v>
      </c>
      <c r="H150" s="36">
        <v>380</v>
      </c>
      <c r="I150" s="25"/>
    </row>
    <row r="151" spans="2:9" s="16" customFormat="1" x14ac:dyDescent="0.25">
      <c r="B151" s="43"/>
      <c r="C151" s="21" t="s">
        <v>54</v>
      </c>
      <c r="D151" s="21" t="s">
        <v>63</v>
      </c>
      <c r="E151" s="22">
        <v>42817</v>
      </c>
      <c r="F151" s="23" t="s">
        <v>62</v>
      </c>
      <c r="G151" s="21" t="s">
        <v>1</v>
      </c>
      <c r="H151" s="36">
        <v>153</v>
      </c>
      <c r="I151" s="25"/>
    </row>
    <row r="152" spans="2:9" s="16" customFormat="1" x14ac:dyDescent="0.25">
      <c r="B152" s="43"/>
      <c r="C152" s="21" t="s">
        <v>54</v>
      </c>
      <c r="D152" s="21" t="s">
        <v>55</v>
      </c>
      <c r="E152" s="22">
        <v>42825</v>
      </c>
      <c r="F152" s="23" t="s">
        <v>39</v>
      </c>
      <c r="G152" s="21" t="s">
        <v>1</v>
      </c>
      <c r="H152" s="36">
        <v>576.9</v>
      </c>
      <c r="I152" s="25"/>
    </row>
    <row r="153" spans="2:9" s="16" customFormat="1" x14ac:dyDescent="0.25">
      <c r="B153" s="44"/>
      <c r="C153" s="21" t="s">
        <v>54</v>
      </c>
      <c r="D153" s="21" t="s">
        <v>58</v>
      </c>
      <c r="E153" s="22">
        <v>42811</v>
      </c>
      <c r="F153" s="23" t="s">
        <v>56</v>
      </c>
      <c r="G153" s="21" t="s">
        <v>1</v>
      </c>
      <c r="H153" s="36">
        <v>544.99</v>
      </c>
      <c r="I153" s="25"/>
    </row>
    <row r="154" spans="2:9" s="16" customFormat="1" x14ac:dyDescent="0.25">
      <c r="B154" s="49"/>
      <c r="C154" s="21"/>
      <c r="D154" s="21"/>
      <c r="E154" s="22"/>
      <c r="F154" s="23"/>
      <c r="G154" s="19" t="s">
        <v>17</v>
      </c>
      <c r="H154" s="37">
        <f>SUM(H145:H153)</f>
        <v>3304.9000000000005</v>
      </c>
      <c r="I154" s="25"/>
    </row>
    <row r="155" spans="2:9" s="16" customFormat="1" x14ac:dyDescent="0.25">
      <c r="B155" s="49"/>
      <c r="C155" s="21"/>
      <c r="D155" s="21"/>
      <c r="E155" s="22"/>
      <c r="F155" s="23"/>
      <c r="G155" s="19"/>
      <c r="H155" s="32"/>
      <c r="I155" s="25"/>
    </row>
    <row r="156" spans="2:9" s="16" customFormat="1" x14ac:dyDescent="0.25">
      <c r="B156" s="42" t="s">
        <v>44</v>
      </c>
      <c r="C156" s="21" t="s">
        <v>82</v>
      </c>
      <c r="D156" s="21" t="s">
        <v>67</v>
      </c>
      <c r="E156" s="22">
        <v>42842</v>
      </c>
      <c r="F156" s="23" t="s">
        <v>88</v>
      </c>
      <c r="G156" s="21" t="s">
        <v>1</v>
      </c>
      <c r="H156" s="38">
        <v>200</v>
      </c>
      <c r="I156" s="25"/>
    </row>
    <row r="157" spans="2:9" s="16" customFormat="1" x14ac:dyDescent="0.25">
      <c r="B157" s="43"/>
      <c r="C157" s="21" t="s">
        <v>82</v>
      </c>
      <c r="D157" s="21" t="s">
        <v>76</v>
      </c>
      <c r="E157" s="22">
        <v>42844</v>
      </c>
      <c r="F157" s="23" t="s">
        <v>77</v>
      </c>
      <c r="G157" s="21" t="s">
        <v>1</v>
      </c>
      <c r="H157" s="36">
        <v>307.39999999999998</v>
      </c>
      <c r="I157" s="25"/>
    </row>
    <row r="158" spans="2:9" s="16" customFormat="1" x14ac:dyDescent="0.25">
      <c r="B158" s="43"/>
      <c r="C158" s="21" t="s">
        <v>82</v>
      </c>
      <c r="D158" s="21" t="s">
        <v>70</v>
      </c>
      <c r="E158" s="22">
        <v>42843</v>
      </c>
      <c r="F158" s="23" t="s">
        <v>88</v>
      </c>
      <c r="G158" s="21" t="s">
        <v>1</v>
      </c>
      <c r="H158" s="36">
        <v>200</v>
      </c>
      <c r="I158" s="25"/>
    </row>
    <row r="159" spans="2:9" s="16" customFormat="1" x14ac:dyDescent="0.25">
      <c r="B159" s="43"/>
      <c r="C159" s="21" t="s">
        <v>82</v>
      </c>
      <c r="D159" s="21" t="s">
        <v>73</v>
      </c>
      <c r="E159" s="22">
        <v>42843</v>
      </c>
      <c r="F159" s="23" t="s">
        <v>39</v>
      </c>
      <c r="G159" s="21" t="s">
        <v>1</v>
      </c>
      <c r="H159" s="36">
        <v>195.14</v>
      </c>
      <c r="I159" s="25"/>
    </row>
    <row r="160" spans="2:9" s="16" customFormat="1" x14ac:dyDescent="0.25">
      <c r="B160" s="43"/>
      <c r="C160" s="21" t="s">
        <v>82</v>
      </c>
      <c r="D160" s="21" t="s">
        <v>74</v>
      </c>
      <c r="E160" s="22">
        <v>42843</v>
      </c>
      <c r="F160" s="23" t="s">
        <v>56</v>
      </c>
      <c r="G160" s="21" t="s">
        <v>1</v>
      </c>
      <c r="H160" s="36">
        <v>307.39999999999998</v>
      </c>
      <c r="I160" s="25"/>
    </row>
    <row r="161" spans="2:9" s="16" customFormat="1" x14ac:dyDescent="0.25">
      <c r="B161" s="43"/>
      <c r="C161" s="21" t="s">
        <v>82</v>
      </c>
      <c r="D161" s="21" t="s">
        <v>72</v>
      </c>
      <c r="E161" s="22">
        <v>42843</v>
      </c>
      <c r="F161" s="23" t="s">
        <v>88</v>
      </c>
      <c r="G161" s="21" t="s">
        <v>1</v>
      </c>
      <c r="H161" s="36">
        <v>229.65</v>
      </c>
      <c r="I161" s="25"/>
    </row>
    <row r="162" spans="2:9" s="16" customFormat="1" x14ac:dyDescent="0.25">
      <c r="B162" s="43"/>
      <c r="C162" s="21" t="s">
        <v>82</v>
      </c>
      <c r="D162" s="21" t="s">
        <v>78</v>
      </c>
      <c r="E162" s="22">
        <v>42842</v>
      </c>
      <c r="F162" s="23" t="s">
        <v>232</v>
      </c>
      <c r="G162" s="21" t="s">
        <v>1</v>
      </c>
      <c r="H162" s="36">
        <v>400</v>
      </c>
      <c r="I162" s="25"/>
    </row>
    <row r="163" spans="2:9" s="16" customFormat="1" x14ac:dyDescent="0.25">
      <c r="B163" s="43"/>
      <c r="C163" s="21" t="s">
        <v>82</v>
      </c>
      <c r="D163" s="21" t="s">
        <v>80</v>
      </c>
      <c r="E163" s="22">
        <v>42843</v>
      </c>
      <c r="F163" s="23" t="s">
        <v>39</v>
      </c>
      <c r="G163" s="21" t="s">
        <v>1</v>
      </c>
      <c r="H163" s="36">
        <v>288.35000000000002</v>
      </c>
      <c r="I163" s="25"/>
    </row>
    <row r="164" spans="2:9" s="16" customFormat="1" x14ac:dyDescent="0.25">
      <c r="B164" s="43"/>
      <c r="C164" s="21" t="s">
        <v>82</v>
      </c>
      <c r="D164" s="21" t="s">
        <v>68</v>
      </c>
      <c r="E164" s="22">
        <v>42846</v>
      </c>
      <c r="F164" s="23" t="s">
        <v>69</v>
      </c>
      <c r="G164" s="21" t="s">
        <v>1</v>
      </c>
      <c r="H164" s="36">
        <v>153.5</v>
      </c>
      <c r="I164" s="25"/>
    </row>
    <row r="165" spans="2:9" s="16" customFormat="1" x14ac:dyDescent="0.25">
      <c r="B165" s="43"/>
      <c r="C165" s="21" t="s">
        <v>82</v>
      </c>
      <c r="D165" s="21" t="s">
        <v>75</v>
      </c>
      <c r="E165" s="22">
        <v>42846</v>
      </c>
      <c r="F165" s="23" t="s">
        <v>88</v>
      </c>
      <c r="G165" s="21" t="s">
        <v>1</v>
      </c>
      <c r="H165" s="36">
        <v>537.25</v>
      </c>
      <c r="I165" s="25"/>
    </row>
    <row r="166" spans="2:9" s="16" customFormat="1" x14ac:dyDescent="0.25">
      <c r="B166" s="43"/>
      <c r="C166" s="21" t="s">
        <v>82</v>
      </c>
      <c r="D166" s="21" t="s">
        <v>79</v>
      </c>
      <c r="E166" s="22">
        <v>42846</v>
      </c>
      <c r="F166" s="23" t="s">
        <v>88</v>
      </c>
      <c r="G166" s="21" t="s">
        <v>1</v>
      </c>
      <c r="H166" s="36">
        <v>383.4</v>
      </c>
      <c r="I166" s="25"/>
    </row>
    <row r="167" spans="2:9" s="16" customFormat="1" x14ac:dyDescent="0.25">
      <c r="B167" s="44"/>
      <c r="C167" s="21" t="s">
        <v>82</v>
      </c>
      <c r="D167" s="21" t="s">
        <v>71</v>
      </c>
      <c r="E167" s="22">
        <v>42843</v>
      </c>
      <c r="F167" s="23" t="s">
        <v>33</v>
      </c>
      <c r="G167" s="21" t="s">
        <v>1</v>
      </c>
      <c r="H167" s="36">
        <v>200</v>
      </c>
      <c r="I167" s="25"/>
    </row>
    <row r="168" spans="2:9" s="16" customFormat="1" x14ac:dyDescent="0.25">
      <c r="B168" s="49"/>
      <c r="C168" s="21"/>
      <c r="D168" s="21"/>
      <c r="E168" s="22"/>
      <c r="F168" s="23"/>
      <c r="G168" s="19" t="s">
        <v>17</v>
      </c>
      <c r="H168" s="37">
        <f>SUM(H156:H167)</f>
        <v>3402.09</v>
      </c>
      <c r="I168" s="25"/>
    </row>
    <row r="169" spans="2:9" s="16" customFormat="1" x14ac:dyDescent="0.25">
      <c r="B169" s="49"/>
      <c r="C169" s="21"/>
      <c r="D169" s="21"/>
      <c r="E169" s="22"/>
      <c r="F169" s="23"/>
      <c r="G169" s="19"/>
      <c r="H169" s="37"/>
      <c r="I169" s="25"/>
    </row>
    <row r="170" spans="2:9" s="16" customFormat="1" x14ac:dyDescent="0.25">
      <c r="B170" s="42" t="s">
        <v>44</v>
      </c>
      <c r="C170" s="21" t="s">
        <v>81</v>
      </c>
      <c r="D170" s="21" t="s">
        <v>87</v>
      </c>
      <c r="E170" s="22">
        <v>42855</v>
      </c>
      <c r="F170" s="23" t="s">
        <v>88</v>
      </c>
      <c r="G170" s="21" t="s">
        <v>1</v>
      </c>
      <c r="H170" s="38">
        <v>300</v>
      </c>
      <c r="I170" s="25"/>
    </row>
    <row r="171" spans="2:9" s="16" customFormat="1" x14ac:dyDescent="0.25">
      <c r="B171" s="43"/>
      <c r="C171" s="21" t="s">
        <v>81</v>
      </c>
      <c r="D171" s="21" t="s">
        <v>91</v>
      </c>
      <c r="E171" s="22">
        <v>42853</v>
      </c>
      <c r="F171" s="23" t="s">
        <v>33</v>
      </c>
      <c r="G171" s="21" t="s">
        <v>1</v>
      </c>
      <c r="H171" s="36">
        <v>451.26</v>
      </c>
      <c r="I171" s="25"/>
    </row>
    <row r="172" spans="2:9" s="16" customFormat="1" x14ac:dyDescent="0.25">
      <c r="B172" s="43"/>
      <c r="C172" s="21" t="s">
        <v>81</v>
      </c>
      <c r="D172" s="21" t="s">
        <v>93</v>
      </c>
      <c r="E172" s="22">
        <v>42853</v>
      </c>
      <c r="F172" s="23" t="s">
        <v>88</v>
      </c>
      <c r="G172" s="21" t="s">
        <v>1</v>
      </c>
      <c r="H172" s="36">
        <v>230.55</v>
      </c>
      <c r="I172" s="25"/>
    </row>
    <row r="173" spans="2:9" s="16" customFormat="1" x14ac:dyDescent="0.25">
      <c r="B173" s="43"/>
      <c r="C173" s="21" t="s">
        <v>81</v>
      </c>
      <c r="D173" s="21" t="s">
        <v>92</v>
      </c>
      <c r="E173" s="22">
        <v>42853</v>
      </c>
      <c r="F173" s="23" t="s">
        <v>33</v>
      </c>
      <c r="G173" s="21" t="s">
        <v>1</v>
      </c>
      <c r="H173" s="36">
        <v>425.74</v>
      </c>
      <c r="I173" s="25"/>
    </row>
    <row r="174" spans="2:9" s="16" customFormat="1" x14ac:dyDescent="0.25">
      <c r="B174" s="43"/>
      <c r="C174" s="21" t="s">
        <v>81</v>
      </c>
      <c r="D174" s="21" t="s">
        <v>85</v>
      </c>
      <c r="E174" s="22">
        <v>42854</v>
      </c>
      <c r="F174" s="23" t="s">
        <v>88</v>
      </c>
      <c r="G174" s="21" t="s">
        <v>1</v>
      </c>
      <c r="H174" s="36">
        <v>183.48</v>
      </c>
      <c r="I174" s="25"/>
    </row>
    <row r="175" spans="2:9" s="16" customFormat="1" x14ac:dyDescent="0.25">
      <c r="B175" s="43"/>
      <c r="C175" s="21" t="s">
        <v>81</v>
      </c>
      <c r="D175" s="21" t="s">
        <v>86</v>
      </c>
      <c r="E175" s="22">
        <v>42855</v>
      </c>
      <c r="F175" s="23" t="s">
        <v>69</v>
      </c>
      <c r="G175" s="21" t="s">
        <v>1</v>
      </c>
      <c r="H175" s="36">
        <v>124.77</v>
      </c>
      <c r="I175" s="25"/>
    </row>
    <row r="176" spans="2:9" s="16" customFormat="1" x14ac:dyDescent="0.25">
      <c r="B176" s="43"/>
      <c r="C176" s="21" t="s">
        <v>81</v>
      </c>
      <c r="D176" s="21" t="s">
        <v>89</v>
      </c>
      <c r="E176" s="22">
        <v>42853</v>
      </c>
      <c r="F176" s="23" t="s">
        <v>88</v>
      </c>
      <c r="G176" s="21" t="s">
        <v>1</v>
      </c>
      <c r="H176" s="36">
        <v>384.25</v>
      </c>
      <c r="I176" s="25"/>
    </row>
    <row r="177" spans="2:9" s="16" customFormat="1" x14ac:dyDescent="0.25">
      <c r="B177" s="43"/>
      <c r="C177" s="21" t="s">
        <v>81</v>
      </c>
      <c r="D177" s="21" t="s">
        <v>90</v>
      </c>
      <c r="E177" s="22">
        <v>42853</v>
      </c>
      <c r="F177" s="23" t="s">
        <v>88</v>
      </c>
      <c r="G177" s="21" t="s">
        <v>1</v>
      </c>
      <c r="H177" s="36">
        <v>200</v>
      </c>
      <c r="I177" s="25"/>
    </row>
    <row r="178" spans="2:9" s="16" customFormat="1" x14ac:dyDescent="0.25">
      <c r="B178" s="43"/>
      <c r="C178" s="21" t="s">
        <v>81</v>
      </c>
      <c r="D178" s="21" t="s">
        <v>94</v>
      </c>
      <c r="E178" s="22">
        <v>42852</v>
      </c>
      <c r="F178" s="23" t="s">
        <v>88</v>
      </c>
      <c r="G178" s="21" t="s">
        <v>1</v>
      </c>
      <c r="H178" s="36">
        <v>383.95</v>
      </c>
      <c r="I178" s="25"/>
    </row>
    <row r="179" spans="2:9" s="16" customFormat="1" x14ac:dyDescent="0.25">
      <c r="B179" s="43"/>
      <c r="C179" s="21" t="s">
        <v>81</v>
      </c>
      <c r="D179" s="21" t="s">
        <v>83</v>
      </c>
      <c r="E179" s="22">
        <v>42852</v>
      </c>
      <c r="F179" s="23" t="s">
        <v>39</v>
      </c>
      <c r="G179" s="21" t="s">
        <v>1</v>
      </c>
      <c r="H179" s="36">
        <v>581.12</v>
      </c>
      <c r="I179" s="25"/>
    </row>
    <row r="180" spans="2:9" s="16" customFormat="1" x14ac:dyDescent="0.25">
      <c r="B180" s="44"/>
      <c r="C180" s="21" t="s">
        <v>81</v>
      </c>
      <c r="D180" s="21" t="s">
        <v>84</v>
      </c>
      <c r="E180" s="22">
        <v>42853</v>
      </c>
      <c r="F180" s="23" t="s">
        <v>39</v>
      </c>
      <c r="G180" s="21" t="s">
        <v>1</v>
      </c>
      <c r="H180" s="36">
        <v>304.79000000000002</v>
      </c>
      <c r="I180" s="25"/>
    </row>
    <row r="181" spans="2:9" s="16" customFormat="1" x14ac:dyDescent="0.25">
      <c r="B181" s="49"/>
      <c r="C181" s="21"/>
      <c r="D181" s="21"/>
      <c r="E181" s="22"/>
      <c r="F181" s="23"/>
      <c r="G181" s="19" t="s">
        <v>17</v>
      </c>
      <c r="H181" s="37">
        <f>SUM(H170:H180)</f>
        <v>3569.91</v>
      </c>
      <c r="I181" s="25"/>
    </row>
    <row r="182" spans="2:9" s="16" customFormat="1" x14ac:dyDescent="0.25">
      <c r="B182" s="49"/>
      <c r="C182" s="21"/>
      <c r="D182" s="21"/>
      <c r="E182" s="22"/>
      <c r="F182" s="23"/>
      <c r="G182" s="19"/>
      <c r="H182" s="32"/>
      <c r="I182" s="25"/>
    </row>
    <row r="183" spans="2:9" s="16" customFormat="1" x14ac:dyDescent="0.25">
      <c r="B183" s="42" t="s">
        <v>44</v>
      </c>
      <c r="C183" s="21" t="s">
        <v>95</v>
      </c>
      <c r="D183" s="21" t="s">
        <v>99</v>
      </c>
      <c r="E183" s="22">
        <v>42874</v>
      </c>
      <c r="F183" s="23" t="s">
        <v>33</v>
      </c>
      <c r="G183" s="21" t="s">
        <v>1</v>
      </c>
      <c r="H183" s="38">
        <v>304.8</v>
      </c>
      <c r="I183" s="25"/>
    </row>
    <row r="184" spans="2:9" s="16" customFormat="1" x14ac:dyDescent="0.25">
      <c r="B184" s="43"/>
      <c r="C184" s="21" t="s">
        <v>95</v>
      </c>
      <c r="D184" s="21" t="s">
        <v>97</v>
      </c>
      <c r="E184" s="22">
        <v>42874</v>
      </c>
      <c r="F184" s="23" t="s">
        <v>33</v>
      </c>
      <c r="G184" s="21" t="s">
        <v>1</v>
      </c>
      <c r="H184" s="36">
        <v>492.86</v>
      </c>
      <c r="I184" s="25"/>
    </row>
    <row r="185" spans="2:9" s="16" customFormat="1" x14ac:dyDescent="0.25">
      <c r="B185" s="43"/>
      <c r="C185" s="21" t="s">
        <v>95</v>
      </c>
      <c r="D185" s="21" t="s">
        <v>102</v>
      </c>
      <c r="E185" s="22">
        <v>42874</v>
      </c>
      <c r="F185" s="23" t="s">
        <v>88</v>
      </c>
      <c r="G185" s="21" t="s">
        <v>1</v>
      </c>
      <c r="H185" s="36">
        <v>228.6</v>
      </c>
      <c r="I185" s="25"/>
    </row>
    <row r="186" spans="2:9" s="16" customFormat="1" x14ac:dyDescent="0.25">
      <c r="B186" s="43"/>
      <c r="C186" s="21" t="s">
        <v>95</v>
      </c>
      <c r="D186" s="21" t="s">
        <v>96</v>
      </c>
      <c r="E186" s="22">
        <v>42878</v>
      </c>
      <c r="F186" s="23" t="s">
        <v>235</v>
      </c>
      <c r="G186" s="21" t="s">
        <v>1</v>
      </c>
      <c r="H186" s="36">
        <v>300</v>
      </c>
      <c r="I186" s="25"/>
    </row>
    <row r="187" spans="2:9" s="16" customFormat="1" x14ac:dyDescent="0.25">
      <c r="B187" s="43"/>
      <c r="C187" s="21" t="s">
        <v>95</v>
      </c>
      <c r="D187" s="21" t="s">
        <v>101</v>
      </c>
      <c r="E187" s="22">
        <v>42874</v>
      </c>
      <c r="F187" s="23" t="s">
        <v>33</v>
      </c>
      <c r="G187" s="21" t="s">
        <v>1</v>
      </c>
      <c r="H187" s="36">
        <v>414.35</v>
      </c>
      <c r="I187" s="25"/>
    </row>
    <row r="188" spans="2:9" s="16" customFormat="1" x14ac:dyDescent="0.25">
      <c r="B188" s="43"/>
      <c r="C188" s="21" t="s">
        <v>95</v>
      </c>
      <c r="D188" s="21" t="s">
        <v>104</v>
      </c>
      <c r="E188" s="22">
        <v>42877</v>
      </c>
      <c r="F188" s="23" t="s">
        <v>56</v>
      </c>
      <c r="G188" s="21" t="s">
        <v>1</v>
      </c>
      <c r="H188" s="36">
        <v>205.01</v>
      </c>
      <c r="I188" s="25"/>
    </row>
    <row r="189" spans="2:9" s="16" customFormat="1" x14ac:dyDescent="0.25">
      <c r="B189" s="43"/>
      <c r="C189" s="21" t="s">
        <v>95</v>
      </c>
      <c r="D189" s="21" t="s">
        <v>106</v>
      </c>
      <c r="E189" s="22">
        <v>42874</v>
      </c>
      <c r="F189" s="23" t="s">
        <v>39</v>
      </c>
      <c r="G189" s="21" t="s">
        <v>1</v>
      </c>
      <c r="H189" s="36">
        <v>221.38</v>
      </c>
      <c r="I189" s="25"/>
    </row>
    <row r="190" spans="2:9" s="16" customFormat="1" x14ac:dyDescent="0.25">
      <c r="B190" s="43"/>
      <c r="C190" s="21" t="s">
        <v>95</v>
      </c>
      <c r="D190" s="21" t="s">
        <v>103</v>
      </c>
      <c r="E190" s="22">
        <v>42874</v>
      </c>
      <c r="F190" s="23" t="s">
        <v>88</v>
      </c>
      <c r="G190" s="21" t="s">
        <v>1</v>
      </c>
      <c r="H190" s="36">
        <v>422.11</v>
      </c>
      <c r="I190" s="25"/>
    </row>
    <row r="191" spans="2:9" s="16" customFormat="1" x14ac:dyDescent="0.25">
      <c r="B191" s="43"/>
      <c r="C191" s="21" t="s">
        <v>95</v>
      </c>
      <c r="D191" s="21" t="s">
        <v>98</v>
      </c>
      <c r="E191" s="22">
        <v>42874</v>
      </c>
      <c r="F191" s="23" t="s">
        <v>88</v>
      </c>
      <c r="G191" s="21" t="s">
        <v>1</v>
      </c>
      <c r="H191" s="36">
        <v>152.30000000000001</v>
      </c>
      <c r="I191" s="25"/>
    </row>
    <row r="192" spans="2:9" s="16" customFormat="1" x14ac:dyDescent="0.25">
      <c r="B192" s="43"/>
      <c r="C192" s="21" t="s">
        <v>95</v>
      </c>
      <c r="D192" s="21" t="s">
        <v>100</v>
      </c>
      <c r="E192" s="22">
        <v>42874</v>
      </c>
      <c r="F192" s="23" t="s">
        <v>33</v>
      </c>
      <c r="G192" s="21" t="s">
        <v>1</v>
      </c>
      <c r="H192" s="36">
        <v>475.5</v>
      </c>
      <c r="I192" s="25"/>
    </row>
    <row r="193" spans="2:9" s="16" customFormat="1" x14ac:dyDescent="0.25">
      <c r="B193" s="44"/>
      <c r="C193" s="21" t="s">
        <v>95</v>
      </c>
      <c r="D193" s="21" t="s">
        <v>105</v>
      </c>
      <c r="E193" s="22">
        <v>42874</v>
      </c>
      <c r="F193" s="23" t="s">
        <v>88</v>
      </c>
      <c r="G193" s="21" t="s">
        <v>1</v>
      </c>
      <c r="H193" s="36">
        <v>152.30000000000001</v>
      </c>
      <c r="I193" s="25"/>
    </row>
    <row r="194" spans="2:9" s="16" customFormat="1" x14ac:dyDescent="0.25">
      <c r="B194" s="49"/>
      <c r="C194" s="21"/>
      <c r="D194" s="21"/>
      <c r="E194" s="22"/>
      <c r="F194" s="23"/>
      <c r="G194" s="19" t="s">
        <v>17</v>
      </c>
      <c r="H194" s="37">
        <f>SUM(H183:H193)</f>
        <v>3369.2100000000005</v>
      </c>
      <c r="I194" s="25"/>
    </row>
    <row r="195" spans="2:9" s="16" customFormat="1" x14ac:dyDescent="0.25">
      <c r="B195" s="49"/>
      <c r="C195" s="21"/>
      <c r="D195" s="21"/>
      <c r="E195" s="22"/>
      <c r="F195" s="23"/>
      <c r="G195" s="19"/>
      <c r="H195" s="32"/>
      <c r="I195" s="25"/>
    </row>
    <row r="196" spans="2:9" s="16" customFormat="1" x14ac:dyDescent="0.25">
      <c r="B196" s="42" t="s">
        <v>44</v>
      </c>
      <c r="C196" s="21" t="s">
        <v>112</v>
      </c>
      <c r="D196" s="21" t="s">
        <v>108</v>
      </c>
      <c r="E196" s="22">
        <v>42892</v>
      </c>
      <c r="F196" s="23" t="s">
        <v>88</v>
      </c>
      <c r="G196" s="21" t="s">
        <v>1</v>
      </c>
      <c r="H196" s="38">
        <v>200</v>
      </c>
      <c r="I196" s="25"/>
    </row>
    <row r="197" spans="2:9" s="16" customFormat="1" x14ac:dyDescent="0.25">
      <c r="B197" s="43"/>
      <c r="C197" s="21" t="s">
        <v>112</v>
      </c>
      <c r="D197" s="21" t="s">
        <v>111</v>
      </c>
      <c r="E197" s="22">
        <v>42891</v>
      </c>
      <c r="F197" s="23" t="s">
        <v>56</v>
      </c>
      <c r="G197" s="21" t="s">
        <v>1</v>
      </c>
      <c r="H197" s="36">
        <v>500.01</v>
      </c>
      <c r="I197" s="25"/>
    </row>
    <row r="198" spans="2:9" s="16" customFormat="1" x14ac:dyDescent="0.25">
      <c r="B198" s="43"/>
      <c r="C198" s="21" t="s">
        <v>112</v>
      </c>
      <c r="D198" s="21" t="s">
        <v>107</v>
      </c>
      <c r="E198" s="22">
        <v>42892</v>
      </c>
      <c r="F198" s="23" t="s">
        <v>232</v>
      </c>
      <c r="G198" s="21" t="s">
        <v>1</v>
      </c>
      <c r="H198" s="36">
        <v>300</v>
      </c>
      <c r="I198" s="25"/>
    </row>
    <row r="199" spans="2:9" s="16" customFormat="1" x14ac:dyDescent="0.25">
      <c r="B199" s="43"/>
      <c r="C199" s="21" t="s">
        <v>112</v>
      </c>
      <c r="D199" s="21" t="s">
        <v>110</v>
      </c>
      <c r="E199" s="22">
        <v>42892</v>
      </c>
      <c r="F199" s="23" t="s">
        <v>56</v>
      </c>
      <c r="G199" s="21" t="s">
        <v>1</v>
      </c>
      <c r="H199" s="36">
        <v>400</v>
      </c>
      <c r="I199" s="25"/>
    </row>
    <row r="200" spans="2:9" s="16" customFormat="1" x14ac:dyDescent="0.25">
      <c r="B200" s="44"/>
      <c r="C200" s="21" t="s">
        <v>112</v>
      </c>
      <c r="D200" s="21" t="s">
        <v>109</v>
      </c>
      <c r="E200" s="22">
        <v>42891</v>
      </c>
      <c r="F200" s="23" t="s">
        <v>56</v>
      </c>
      <c r="G200" s="21" t="s">
        <v>1</v>
      </c>
      <c r="H200" s="36">
        <v>200.01</v>
      </c>
      <c r="I200" s="25"/>
    </row>
    <row r="201" spans="2:9" s="16" customFormat="1" x14ac:dyDescent="0.25">
      <c r="B201" s="49"/>
      <c r="C201" s="21"/>
      <c r="D201" s="21"/>
      <c r="E201" s="22"/>
      <c r="F201" s="23"/>
      <c r="G201" s="19" t="s">
        <v>17</v>
      </c>
      <c r="H201" s="37">
        <f>SUM(H196:H200)</f>
        <v>1600.02</v>
      </c>
      <c r="I201" s="25"/>
    </row>
    <row r="202" spans="2:9" s="16" customFormat="1" x14ac:dyDescent="0.25">
      <c r="B202" s="49"/>
      <c r="C202" s="21"/>
      <c r="D202" s="21"/>
      <c r="E202" s="22"/>
      <c r="F202" s="23"/>
      <c r="G202" s="19"/>
      <c r="H202" s="37"/>
      <c r="I202" s="25"/>
    </row>
    <row r="203" spans="2:9" s="16" customFormat="1" x14ac:dyDescent="0.25">
      <c r="B203" s="42" t="s">
        <v>44</v>
      </c>
      <c r="C203" s="21" t="s">
        <v>113</v>
      </c>
      <c r="D203" s="21" t="s">
        <v>116</v>
      </c>
      <c r="E203" s="22">
        <v>42909</v>
      </c>
      <c r="F203" s="23" t="s">
        <v>88</v>
      </c>
      <c r="G203" s="21" t="s">
        <v>1</v>
      </c>
      <c r="H203" s="38">
        <v>302</v>
      </c>
      <c r="I203" s="25"/>
    </row>
    <row r="204" spans="2:9" s="16" customFormat="1" x14ac:dyDescent="0.25">
      <c r="B204" s="43"/>
      <c r="C204" s="21" t="s">
        <v>113</v>
      </c>
      <c r="D204" s="21" t="s">
        <v>117</v>
      </c>
      <c r="E204" s="22">
        <v>42914</v>
      </c>
      <c r="F204" s="23" t="s">
        <v>234</v>
      </c>
      <c r="G204" s="21" t="s">
        <v>1</v>
      </c>
      <c r="H204" s="36">
        <v>301.39999999999998</v>
      </c>
      <c r="I204" s="25"/>
    </row>
    <row r="205" spans="2:9" s="16" customFormat="1" x14ac:dyDescent="0.25">
      <c r="B205" s="43"/>
      <c r="C205" s="21" t="s">
        <v>113</v>
      </c>
      <c r="D205" s="21" t="s">
        <v>114</v>
      </c>
      <c r="E205" s="22">
        <v>42913</v>
      </c>
      <c r="F205" s="23" t="s">
        <v>232</v>
      </c>
      <c r="G205" s="21" t="s">
        <v>1</v>
      </c>
      <c r="H205" s="36">
        <v>300</v>
      </c>
      <c r="I205" s="25"/>
    </row>
    <row r="206" spans="2:9" s="16" customFormat="1" x14ac:dyDescent="0.25">
      <c r="B206" s="43"/>
      <c r="C206" s="21" t="s">
        <v>113</v>
      </c>
      <c r="D206" s="21" t="s">
        <v>118</v>
      </c>
      <c r="E206" s="22">
        <v>42912</v>
      </c>
      <c r="F206" s="23" t="s">
        <v>88</v>
      </c>
      <c r="G206" s="21" t="s">
        <v>1</v>
      </c>
      <c r="H206" s="36">
        <v>300</v>
      </c>
      <c r="I206" s="25"/>
    </row>
    <row r="207" spans="2:9" s="16" customFormat="1" x14ac:dyDescent="0.25">
      <c r="B207" s="44"/>
      <c r="C207" s="21" t="s">
        <v>113</v>
      </c>
      <c r="D207" s="21" t="s">
        <v>115</v>
      </c>
      <c r="E207" s="22">
        <v>42916</v>
      </c>
      <c r="F207" s="23" t="s">
        <v>33</v>
      </c>
      <c r="G207" s="21" t="s">
        <v>1</v>
      </c>
      <c r="H207" s="36">
        <v>605.79999999999995</v>
      </c>
      <c r="I207" s="25"/>
    </row>
    <row r="208" spans="2:9" s="16" customFormat="1" x14ac:dyDescent="0.25">
      <c r="B208" s="49"/>
      <c r="C208" s="21"/>
      <c r="D208" s="21"/>
      <c r="E208" s="22"/>
      <c r="F208" s="23"/>
      <c r="G208" s="19" t="s">
        <v>17</v>
      </c>
      <c r="H208" s="37">
        <f>SUM(H203:H207)</f>
        <v>1809.2</v>
      </c>
      <c r="I208" s="25"/>
    </row>
    <row r="209" spans="2:9" s="16" customFormat="1" x14ac:dyDescent="0.25">
      <c r="B209" s="49"/>
      <c r="C209" s="21"/>
      <c r="D209" s="21"/>
      <c r="E209" s="22"/>
      <c r="F209" s="23"/>
      <c r="G209" s="19"/>
      <c r="H209" s="32"/>
      <c r="I209" s="25"/>
    </row>
    <row r="210" spans="2:9" s="1" customFormat="1" x14ac:dyDescent="0.25">
      <c r="B210" s="42" t="s">
        <v>44</v>
      </c>
      <c r="C210" s="21" t="s">
        <v>119</v>
      </c>
      <c r="D210" s="21" t="s">
        <v>120</v>
      </c>
      <c r="E210" s="22">
        <v>42955</v>
      </c>
      <c r="F210" s="23" t="s">
        <v>228</v>
      </c>
      <c r="G210" s="21" t="s">
        <v>1</v>
      </c>
      <c r="H210" s="38">
        <v>400</v>
      </c>
      <c r="I210" s="25"/>
    </row>
    <row r="211" spans="2:9" s="1" customFormat="1" x14ac:dyDescent="0.25">
      <c r="B211" s="47"/>
      <c r="C211" s="21" t="s">
        <v>119</v>
      </c>
      <c r="D211" s="21" t="s">
        <v>225</v>
      </c>
      <c r="E211" s="22">
        <v>42955</v>
      </c>
      <c r="F211" s="23" t="s">
        <v>56</v>
      </c>
      <c r="G211" s="21" t="s">
        <v>1</v>
      </c>
      <c r="H211" s="36">
        <v>500.14</v>
      </c>
      <c r="I211" s="25"/>
    </row>
    <row r="212" spans="2:9" s="1" customFormat="1" x14ac:dyDescent="0.25">
      <c r="B212" s="47"/>
      <c r="C212" s="21" t="s">
        <v>119</v>
      </c>
      <c r="D212" s="21" t="s">
        <v>226</v>
      </c>
      <c r="E212" s="22">
        <v>42954</v>
      </c>
      <c r="F212" s="23" t="s">
        <v>56</v>
      </c>
      <c r="G212" s="21" t="s">
        <v>1</v>
      </c>
      <c r="H212" s="36">
        <v>500</v>
      </c>
      <c r="I212" s="25"/>
    </row>
    <row r="213" spans="2:9" s="1" customFormat="1" x14ac:dyDescent="0.25">
      <c r="B213" s="47"/>
      <c r="C213" s="21" t="s">
        <v>119</v>
      </c>
      <c r="D213" s="21" t="s">
        <v>121</v>
      </c>
      <c r="E213" s="22">
        <v>42956</v>
      </c>
      <c r="F213" s="23" t="s">
        <v>228</v>
      </c>
      <c r="G213" s="21" t="s">
        <v>1</v>
      </c>
      <c r="H213" s="36">
        <v>300</v>
      </c>
      <c r="I213" s="25"/>
    </row>
    <row r="214" spans="2:9" s="1" customFormat="1" x14ac:dyDescent="0.25">
      <c r="B214" s="47"/>
      <c r="C214" s="21" t="s">
        <v>119</v>
      </c>
      <c r="D214" s="21" t="s">
        <v>122</v>
      </c>
      <c r="E214" s="22">
        <v>42955</v>
      </c>
      <c r="F214" s="23" t="s">
        <v>228</v>
      </c>
      <c r="G214" s="21" t="s">
        <v>1</v>
      </c>
      <c r="H214" s="36">
        <v>300</v>
      </c>
      <c r="I214" s="25"/>
    </row>
    <row r="215" spans="2:9" s="1" customFormat="1" x14ac:dyDescent="0.25">
      <c r="B215" s="48"/>
      <c r="C215" s="21" t="s">
        <v>119</v>
      </c>
      <c r="D215" s="21" t="s">
        <v>123</v>
      </c>
      <c r="E215" s="22">
        <v>42955</v>
      </c>
      <c r="F215" s="23" t="s">
        <v>228</v>
      </c>
      <c r="G215" s="21" t="s">
        <v>1</v>
      </c>
      <c r="H215" s="36">
        <v>302.60000000000002</v>
      </c>
      <c r="I215" s="25"/>
    </row>
    <row r="216" spans="2:9" s="1" customFormat="1" x14ac:dyDescent="0.25">
      <c r="B216" s="45"/>
      <c r="C216" s="19"/>
      <c r="D216" s="19"/>
      <c r="E216" s="19"/>
      <c r="F216" s="27"/>
      <c r="G216" s="19" t="s">
        <v>17</v>
      </c>
      <c r="H216" s="37">
        <f>SUM(H210:H215)</f>
        <v>2302.7399999999998</v>
      </c>
      <c r="I216" s="25"/>
    </row>
    <row r="217" spans="2:9" s="1" customFormat="1" x14ac:dyDescent="0.25">
      <c r="B217" s="45"/>
      <c r="C217" s="19"/>
      <c r="D217" s="19"/>
      <c r="E217" s="19"/>
      <c r="F217" s="27"/>
      <c r="G217" s="19"/>
      <c r="H217" s="32"/>
      <c r="I217" s="25"/>
    </row>
    <row r="218" spans="2:9" s="1" customFormat="1" x14ac:dyDescent="0.25">
      <c r="B218" s="42" t="s">
        <v>44</v>
      </c>
      <c r="C218" s="21" t="s">
        <v>124</v>
      </c>
      <c r="D218" s="21" t="s">
        <v>125</v>
      </c>
      <c r="E218" s="22">
        <v>43003</v>
      </c>
      <c r="F218" s="23" t="s">
        <v>236</v>
      </c>
      <c r="G218" s="21" t="s">
        <v>1</v>
      </c>
      <c r="H218" s="38">
        <v>300</v>
      </c>
      <c r="I218" s="25"/>
    </row>
    <row r="219" spans="2:9" s="1" customFormat="1" x14ac:dyDescent="0.25">
      <c r="B219" s="47"/>
      <c r="C219" s="21" t="s">
        <v>124</v>
      </c>
      <c r="D219" s="21" t="s">
        <v>227</v>
      </c>
      <c r="E219" s="22">
        <v>43003</v>
      </c>
      <c r="F219" s="23" t="s">
        <v>237</v>
      </c>
      <c r="G219" s="21" t="s">
        <v>1</v>
      </c>
      <c r="H219" s="36">
        <v>200</v>
      </c>
      <c r="I219" s="25"/>
    </row>
    <row r="220" spans="2:9" s="1" customFormat="1" x14ac:dyDescent="0.25">
      <c r="B220" s="48"/>
      <c r="C220" s="21" t="s">
        <v>124</v>
      </c>
      <c r="D220" s="21" t="s">
        <v>126</v>
      </c>
      <c r="E220" s="22">
        <v>43003</v>
      </c>
      <c r="F220" s="23" t="s">
        <v>236</v>
      </c>
      <c r="G220" s="21" t="s">
        <v>1</v>
      </c>
      <c r="H220" s="36">
        <v>200</v>
      </c>
      <c r="I220" s="25"/>
    </row>
    <row r="221" spans="2:9" s="1" customFormat="1" x14ac:dyDescent="0.25">
      <c r="B221" s="45"/>
      <c r="C221" s="19"/>
      <c r="D221" s="19"/>
      <c r="E221" s="19"/>
      <c r="F221" s="27"/>
      <c r="G221" s="19" t="s">
        <v>17</v>
      </c>
      <c r="H221" s="37">
        <f>SUM(H218:H220)</f>
        <v>700</v>
      </c>
      <c r="I221" s="25"/>
    </row>
    <row r="222" spans="2:9" s="1" customFormat="1" x14ac:dyDescent="0.25">
      <c r="B222" s="45"/>
      <c r="C222" s="19"/>
      <c r="D222" s="19"/>
      <c r="E222" s="19"/>
      <c r="F222" s="27"/>
      <c r="G222" s="19"/>
      <c r="H222" s="32"/>
      <c r="I222" s="25"/>
    </row>
    <row r="223" spans="2:9" s="1" customFormat="1" x14ac:dyDescent="0.25">
      <c r="B223" s="45" t="s">
        <v>44</v>
      </c>
      <c r="C223" s="21" t="s">
        <v>127</v>
      </c>
      <c r="D223" s="21" t="s">
        <v>128</v>
      </c>
      <c r="E223" s="22">
        <v>43082</v>
      </c>
      <c r="F223" s="23" t="s">
        <v>236</v>
      </c>
      <c r="G223" s="21" t="s">
        <v>1</v>
      </c>
      <c r="H223" s="38">
        <v>596.72</v>
      </c>
      <c r="I223" s="25"/>
    </row>
    <row r="224" spans="2:9" s="1" customFormat="1" x14ac:dyDescent="0.25">
      <c r="B224" s="45"/>
      <c r="C224" s="19"/>
      <c r="D224" s="19"/>
      <c r="E224" s="19"/>
      <c r="F224" s="27"/>
      <c r="G224" s="19" t="s">
        <v>17</v>
      </c>
      <c r="H224" s="37">
        <f>SUM(H223)</f>
        <v>596.72</v>
      </c>
      <c r="I224" s="25"/>
    </row>
    <row r="225" spans="2:11" s="16" customFormat="1" x14ac:dyDescent="0.25">
      <c r="B225" s="49"/>
      <c r="C225" s="21"/>
      <c r="D225" s="21"/>
      <c r="E225" s="22"/>
      <c r="F225" s="23"/>
      <c r="G225" s="19"/>
      <c r="H225" s="32"/>
      <c r="I225" s="25"/>
    </row>
    <row r="226" spans="2:11" s="1" customFormat="1" x14ac:dyDescent="0.25">
      <c r="B226" s="45"/>
      <c r="C226" s="19"/>
      <c r="D226" s="19"/>
      <c r="E226" s="19"/>
      <c r="F226" s="27"/>
      <c r="G226" s="19" t="s">
        <v>37</v>
      </c>
      <c r="H226" s="37">
        <f>+H17+H34+H48+H61+H77+H90+H103+H112+H120+H125+H133+H143+H154+H168+H181+H194+H201+H208+H216+H221+H224</f>
        <v>59513.110000000008</v>
      </c>
      <c r="I226" s="25"/>
      <c r="K226" s="15"/>
    </row>
    <row r="227" spans="2:11" x14ac:dyDescent="0.25">
      <c r="B227" s="50"/>
      <c r="C227" s="10"/>
      <c r="D227" s="10"/>
      <c r="E227" s="10"/>
      <c r="F227" s="7"/>
      <c r="G227" s="10"/>
      <c r="H227" s="11"/>
      <c r="I227" s="7"/>
    </row>
    <row r="228" spans="2:11" x14ac:dyDescent="0.25">
      <c r="H228" s="13"/>
      <c r="I228" s="7"/>
    </row>
    <row r="229" spans="2:11" x14ac:dyDescent="0.25">
      <c r="H229" s="13"/>
      <c r="I229" s="7"/>
    </row>
    <row r="230" spans="2:11" x14ac:dyDescent="0.25">
      <c r="I230" s="7"/>
    </row>
    <row r="231" spans="2:11" x14ac:dyDescent="0.25">
      <c r="I231" s="7"/>
    </row>
    <row r="232" spans="2:11" x14ac:dyDescent="0.25">
      <c r="C232" s="12"/>
      <c r="I232" s="7"/>
    </row>
    <row r="233" spans="2:11" x14ac:dyDescent="0.25">
      <c r="I233" s="7"/>
    </row>
    <row r="234" spans="2:11" x14ac:dyDescent="0.25">
      <c r="I234" s="7"/>
    </row>
    <row r="235" spans="2:11" x14ac:dyDescent="0.25">
      <c r="I235" s="7"/>
    </row>
    <row r="236" spans="2:11" x14ac:dyDescent="0.25">
      <c r="I236" s="7"/>
    </row>
    <row r="237" spans="2:11" x14ac:dyDescent="0.25">
      <c r="I237" s="7"/>
    </row>
    <row r="238" spans="2:11" x14ac:dyDescent="0.25">
      <c r="I238" s="7"/>
    </row>
    <row r="239" spans="2:11" x14ac:dyDescent="0.25">
      <c r="I239" s="7"/>
    </row>
    <row r="240" spans="2:11" x14ac:dyDescent="0.25">
      <c r="I240" s="7"/>
    </row>
  </sheetData>
  <printOptions horizontalCentered="1"/>
  <pageMargins left="0.11811023622047245" right="0.11811023622047245" top="2.2834645669291338" bottom="0.78740157480314965" header="0.31496062992125984" footer="0.31496062992125984"/>
  <pageSetup paperSize="239" scale="43" orientation="portrait" r:id="rId1"/>
  <rowBreaks count="2" manualBreakCount="2">
    <brk id="91" max="7" man="1"/>
    <brk id="169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1</vt:lpstr>
      <vt:lpstr>'Anexo 1'!Área_de_impresión</vt:lpstr>
      <vt:lpstr>'Anexo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MENDOZA OVIEDO JOSE LUIS</cp:lastModifiedBy>
  <cp:lastPrinted>2019-09-27T21:35:35Z</cp:lastPrinted>
  <dcterms:created xsi:type="dcterms:W3CDTF">2019-07-18T02:31:12Z</dcterms:created>
  <dcterms:modified xsi:type="dcterms:W3CDTF">2019-09-27T21:35:51Z</dcterms:modified>
</cp:coreProperties>
</file>