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Nayarit/"/>
    </mc:Choice>
  </mc:AlternateContent>
  <xr:revisionPtr revIDLastSave="0" documentId="8_{72FD6D78-58AE-4B6B-9869-9060AD712A0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hoja1!$A$6:$AE$47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6" i="7" l="1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AB54" i="7" s="1"/>
  <c r="S53" i="7"/>
  <c r="AB53" i="7" s="1"/>
  <c r="S52" i="7"/>
  <c r="AB52" i="7" s="1"/>
  <c r="S51" i="7"/>
  <c r="AB51" i="7" s="1"/>
  <c r="S50" i="7"/>
  <c r="AB50" i="7" s="1"/>
  <c r="S49" i="7"/>
  <c r="AB49" i="7" s="1"/>
  <c r="AB48" i="7"/>
  <c r="S40" i="7" l="1"/>
  <c r="AB40" i="7" s="1"/>
  <c r="S34" i="7"/>
  <c r="AB34" i="7" s="1"/>
  <c r="S35" i="7"/>
  <c r="AB35" i="7" s="1"/>
  <c r="S36" i="7"/>
  <c r="AB36" i="7" s="1"/>
  <c r="S37" i="7"/>
  <c r="AB37" i="7" s="1"/>
  <c r="S38" i="7"/>
  <c r="AB38" i="7" s="1"/>
  <c r="S39" i="7"/>
  <c r="AB39" i="7" s="1"/>
  <c r="S33" i="7"/>
  <c r="AB33" i="7" s="1"/>
  <c r="S31" i="7"/>
  <c r="AB31" i="7" s="1"/>
  <c r="S32" i="7"/>
  <c r="AB32" i="7" s="1"/>
  <c r="S30" i="7"/>
  <c r="AB30" i="7" s="1"/>
  <c r="S28" i="7"/>
  <c r="AB28" i="7" s="1"/>
  <c r="S29" i="7"/>
  <c r="AB29" i="7" s="1"/>
  <c r="S27" i="7"/>
  <c r="AB27" i="7" s="1"/>
  <c r="S26" i="7"/>
  <c r="AB26" i="7" s="1"/>
  <c r="S25" i="7"/>
  <c r="AB25" i="7" s="1"/>
  <c r="S24" i="7"/>
  <c r="AB24" i="7" s="1"/>
  <c r="S23" i="7"/>
  <c r="AB23" i="7" s="1"/>
  <c r="S22" i="7"/>
  <c r="AB22" i="7" s="1"/>
  <c r="S21" i="7"/>
  <c r="AB21" i="7" s="1"/>
  <c r="S20" i="7"/>
  <c r="AB20" i="7" s="1"/>
  <c r="S19" i="7"/>
  <c r="AB19" i="7" s="1"/>
  <c r="S18" i="7"/>
  <c r="AB18" i="7" s="1"/>
  <c r="S17" i="7"/>
  <c r="AB17" i="7" s="1"/>
  <c r="S16" i="7"/>
  <c r="AB16" i="7" s="1"/>
  <c r="S15" i="7"/>
  <c r="AB15" i="7" s="1"/>
  <c r="S14" i="7"/>
  <c r="AB14" i="7" s="1"/>
  <c r="S13" i="7"/>
  <c r="AB13" i="7" s="1"/>
  <c r="S12" i="7"/>
  <c r="AB12" i="7" s="1"/>
  <c r="S11" i="7"/>
  <c r="AB11" i="7" s="1"/>
  <c r="S10" i="7"/>
  <c r="AB10" i="7" s="1"/>
  <c r="S9" i="7"/>
  <c r="AB9" i="7" s="1"/>
  <c r="S8" i="7"/>
  <c r="AB8" i="7" s="1"/>
  <c r="S7" i="7"/>
  <c r="AB7" i="7" s="1"/>
  <c r="S47" i="7" l="1"/>
  <c r="AB47" i="7" s="1"/>
  <c r="S46" i="7"/>
  <c r="AB46" i="7" s="1"/>
  <c r="S45" i="7"/>
  <c r="AB45" i="7" s="1"/>
  <c r="S44" i="7"/>
  <c r="AB44" i="7" s="1"/>
  <c r="S43" i="7"/>
  <c r="AB43" i="7" s="1"/>
  <c r="S42" i="7"/>
  <c r="AB42" i="7" s="1"/>
  <c r="S41" i="7"/>
  <c r="AB41" i="7" s="1"/>
</calcChain>
</file>

<file path=xl/sharedStrings.xml><?xml version="1.0" encoding="utf-8"?>
<sst xmlns="http://schemas.openxmlformats.org/spreadsheetml/2006/main" count="1195" uniqueCount="234">
  <si>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</si>
  <si>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</si>
  <si>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</si>
  <si>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</si>
  <si>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</si>
  <si>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</si>
  <si>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</si>
  <si>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</si>
  <si>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</si>
  <si>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</si>
  <si>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</si>
  <si>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</si>
  <si>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</si>
  <si>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</si>
  <si>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</si>
  <si>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</si>
  <si>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</si>
  <si>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</si>
  <si>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</si>
  <si>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</si>
  <si>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</si>
  <si>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</si>
  <si>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</si>
  <si>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</si>
  <si>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</si>
  <si>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</si>
  <si>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</si>
  <si>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</si>
  <si>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</si>
  <si>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</si>
  <si>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</si>
  <si>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</si>
  <si>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</si>
  <si>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</si>
  <si>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</si>
  <si>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</si>
  <si>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</si>
  <si>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</si>
  <si>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</si>
  <si>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</si>
  <si>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</si>
  <si>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</si>
  <si>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</si>
  <si>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</si>
  <si>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</si>
  <si>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</si>
  <si>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 xml:space="preserve"> Materiales de Informatica</t>
  </si>
  <si>
    <t>B00PE02</t>
  </si>
  <si>
    <t>B00OD02</t>
  </si>
  <si>
    <t>serv</t>
  </si>
  <si>
    <t>1</t>
  </si>
  <si>
    <t>ADJUDICACIÓN DIRECTA</t>
  </si>
  <si>
    <t>Mantenimiento y conservación de vehículos terrestres, aéreos, marítimos, lacustres y fluviales</t>
  </si>
  <si>
    <t>Servicios de lavandería, limpieza e higiene</t>
  </si>
  <si>
    <t>Arrendamiento de fotocopiado</t>
  </si>
  <si>
    <t>Otros serviicios comerciales</t>
  </si>
  <si>
    <t>Servicio de Vigilamcia</t>
  </si>
  <si>
    <t xml:space="preserve">Servicio de Telecomuniccaiones </t>
  </si>
  <si>
    <t>Servicio Telefonico</t>
  </si>
  <si>
    <t>21100013-0004</t>
  </si>
  <si>
    <t>BOLIGRAFO PUNTO MEDIANO</t>
  </si>
  <si>
    <t>21100013-0009</t>
  </si>
  <si>
    <t>MARCADOR (VARIOS)</t>
  </si>
  <si>
    <t>21100087-0015</t>
  </si>
  <si>
    <t>PAPEL BOND T/CARTA C/5000 hjs.</t>
  </si>
  <si>
    <t>R009</t>
  </si>
  <si>
    <t>B20FI01</t>
  </si>
  <si>
    <t>21601001-0118</t>
  </si>
  <si>
    <t>TOALLAS ANTIBACTERIALES</t>
  </si>
  <si>
    <t>Materiales de Limpieza</t>
  </si>
  <si>
    <t>B00MO02</t>
  </si>
  <si>
    <t>088</t>
  </si>
  <si>
    <t>29400015-0003</t>
  </si>
  <si>
    <t>MOUSE OPTICO INALAMBRICO</t>
  </si>
  <si>
    <t>29401001-0078</t>
  </si>
  <si>
    <t>MEMORIA USB 64 GB</t>
  </si>
  <si>
    <t>21100017-0002</t>
  </si>
  <si>
    <t>CAJA DE ARCHIVO MUERTO T/CARTA</t>
  </si>
  <si>
    <t>21100025-0015</t>
  </si>
  <si>
    <t>PAPEL OPALINA T/CARTA</t>
  </si>
  <si>
    <t>21100016-0001</t>
  </si>
  <si>
    <t>BROCHE BACCO</t>
  </si>
  <si>
    <t>21100081-0011</t>
  </si>
  <si>
    <t>BLOCK DE NOTAS POST-IT NEON 2027</t>
  </si>
  <si>
    <t>21100003-0001</t>
  </si>
  <si>
    <t>SACAPUNTAS DE METAL ESCOLAR</t>
  </si>
  <si>
    <t>21100092-0007</t>
  </si>
  <si>
    <t>PEGAMENTO BLANCO 850  500 gr.</t>
  </si>
  <si>
    <t>21100058-0002</t>
  </si>
  <si>
    <t>FOLDER T/CARTA</t>
  </si>
  <si>
    <t>21100134-0005</t>
  </si>
  <si>
    <t>INDICE TRANSPARENTE</t>
  </si>
  <si>
    <t>21100013-0011</t>
  </si>
  <si>
    <t>MARCADOR AQUACOLOR C/12 pzs.</t>
  </si>
  <si>
    <t>21100013-0002</t>
  </si>
  <si>
    <t>BOLIGRAFO (VARIOS)</t>
  </si>
  <si>
    <t>21101001-0260</t>
  </si>
  <si>
    <t>PIZARRON MIXTO CORCHO Y BLANCO - GASTO</t>
  </si>
  <si>
    <t>21101001-0450</t>
  </si>
  <si>
    <t>CUADERNO FORMA FRANCESA DE RAYA FORRADO DE PASTA DURA CON ESPIRAL</t>
  </si>
  <si>
    <t>21100075-0001</t>
  </si>
  <si>
    <t>MOCHILA</t>
  </si>
  <si>
    <t>21100132-0005</t>
  </si>
  <si>
    <t>PLATO No. 12 O CHAROLA DE PLASTICO</t>
  </si>
  <si>
    <t>21101001-0179</t>
  </si>
  <si>
    <t>CHAROLA DE UNICEL</t>
  </si>
  <si>
    <t>21101001-0015</t>
  </si>
  <si>
    <t>TAPA PARA VASO TERMICO</t>
  </si>
  <si>
    <t>21100041-0039</t>
  </si>
  <si>
    <t>LIBRETA F/FRANCESA PASTA DURA</t>
  </si>
  <si>
    <t>21400008-0006</t>
  </si>
  <si>
    <t>AIRE COMPRIMIDO PROPELENTE</t>
  </si>
  <si>
    <t>21400006-0005</t>
  </si>
  <si>
    <t>KIT LIMPIADOR P/DRIVE DE 3.5 "</t>
  </si>
  <si>
    <t>29400001-0001</t>
  </si>
  <si>
    <t>AUDIFONOS P/COMPUTADORA T/DIADEMA</t>
  </si>
  <si>
    <t>29400009-0045</t>
  </si>
  <si>
    <t>CABLE USB A/B 1.8 MTS.</t>
  </si>
  <si>
    <t>29401001-0063</t>
  </si>
  <si>
    <t>DISCO DURO EXTERNO DE 1T - GASTO</t>
  </si>
  <si>
    <t>29401001-0234</t>
  </si>
  <si>
    <t>KIT DE MANTENIMIENTO PARA IMPRESORA</t>
  </si>
  <si>
    <t>29901001-0011</t>
  </si>
  <si>
    <t>HORNO DE MICROONDAS - GASTO</t>
  </si>
  <si>
    <t>Refacciones y accesorios de otros bienes</t>
  </si>
  <si>
    <t xml:space="preserve">Programa Anual de Adquisiciones, Arrendamientos y Servicios del INE  2025 (PAAASINE) modificado del mes de septiembre del ejercicio presupuestal 2025 </t>
  </si>
  <si>
    <t xml:space="preserve"> en el estado de Nayarit</t>
  </si>
  <si>
    <t>SUBDELEGACIONAL</t>
  </si>
  <si>
    <t>NT01</t>
  </si>
  <si>
    <t>SERVICIO TELEFÓNICO CONVENCIONAL</t>
  </si>
  <si>
    <t>SERVICIO</t>
  </si>
  <si>
    <t>ADJUDICACION DIRECTA</t>
  </si>
  <si>
    <t>ARRENDAMIENTO DE EDIFICIOS Y LOCALES</t>
  </si>
  <si>
    <t>ARRENDAMIENTO DE INMUEBLE</t>
  </si>
  <si>
    <t>SERVICIOS DE VIGILANCIA</t>
  </si>
  <si>
    <t>SERVICIO DE VIGILANCIA DE INMUEBLE</t>
  </si>
  <si>
    <t>MANTENIMIENTO Y CONSERVACION DE VEHICULOS TERRESTRES, AÉREOS, MARÍTIMOS, LACUSTRES Y FLUVIALES</t>
  </si>
  <si>
    <t>SERVICIO DE MANTENIMIENTO DE VEHÍCULOS</t>
  </si>
  <si>
    <t>SERVICIOS DE LAVANDERÍA, LIMPIEZA E HIGIENE</t>
  </si>
  <si>
    <t>SERVICIO DE LIMPIEZA DE INMUEBLE</t>
  </si>
  <si>
    <t>NT02</t>
  </si>
  <si>
    <t>Servicio telefónico</t>
  </si>
  <si>
    <t>Servicio</t>
  </si>
  <si>
    <t>Servicio de limpieza e higiene</t>
  </si>
  <si>
    <t>Servicio de limpieza</t>
  </si>
  <si>
    <t>Otros servicios comerciales</t>
  </si>
  <si>
    <t xml:space="preserve">Pensión vehícular </t>
  </si>
  <si>
    <t>Mantenmiento de edificios Mac plaza ubika</t>
  </si>
  <si>
    <t>Servicio de vigilancia</t>
  </si>
  <si>
    <t>B16AM01</t>
  </si>
  <si>
    <t>Arrendamiento de maquinaria y equipo</t>
  </si>
  <si>
    <t>Arrendamiento de fotocopiadora</t>
  </si>
  <si>
    <t>Productos alimenticios para el personal</t>
  </si>
  <si>
    <t>22104001-0154</t>
  </si>
  <si>
    <t>Agua de garrafón</t>
  </si>
  <si>
    <t>Pieza</t>
  </si>
  <si>
    <t>Materiales  y útiles de oficina</t>
  </si>
  <si>
    <t>Papel bond t/carta</t>
  </si>
  <si>
    <t>Caja</t>
  </si>
  <si>
    <t>21100033-0005</t>
  </si>
  <si>
    <t>Cinta canela 48 X 150</t>
  </si>
  <si>
    <t>21100033-0014</t>
  </si>
  <si>
    <t>Cinta diurex 18 X 65</t>
  </si>
  <si>
    <t>R003</t>
  </si>
  <si>
    <t>044</t>
  </si>
  <si>
    <t>D15081I</t>
  </si>
  <si>
    <t>21100033-0018</t>
  </si>
  <si>
    <t>Cinta diurex 48 X 50</t>
  </si>
  <si>
    <t>Material y útiles de limpieza</t>
  </si>
  <si>
    <t>21601001-0017</t>
  </si>
  <si>
    <t>Toalla interdoblada</t>
  </si>
  <si>
    <t>21600022-0009</t>
  </si>
  <si>
    <t>Jabon loquido p/utencilios de cocina</t>
  </si>
  <si>
    <t>21600022-0017</t>
  </si>
  <si>
    <t>Jabon p/manos shampoo 1 litro</t>
  </si>
  <si>
    <t>21600006-0016</t>
  </si>
  <si>
    <t>Rollo</t>
  </si>
  <si>
    <t>21600023-0002</t>
  </si>
  <si>
    <t xml:space="preserve">Jalador de hule </t>
  </si>
  <si>
    <t>21601001-0013</t>
  </si>
  <si>
    <t>Papel higienico</t>
  </si>
  <si>
    <t>21600007-0002</t>
  </si>
  <si>
    <t>Cloro litro</t>
  </si>
  <si>
    <t>21600007-0003</t>
  </si>
  <si>
    <t>Desinfectante limpieador (fabuloso)</t>
  </si>
  <si>
    <t>21601001-0018</t>
  </si>
  <si>
    <t>Papel toalla en rollo</t>
  </si>
  <si>
    <t>Herramientas menores</t>
  </si>
  <si>
    <t>29100041-0002</t>
  </si>
  <si>
    <t>Lija de agua</t>
  </si>
  <si>
    <t xml:space="preserve">Combustibles y lubricantes para vehículos </t>
  </si>
  <si>
    <t>Vale de gasolina de $1 pesos</t>
  </si>
  <si>
    <t>26102001-0005</t>
  </si>
  <si>
    <t>Vale de gasolina de $100 pesos</t>
  </si>
  <si>
    <t>Refacciones y accesorios menores de mobiliario y equipo de administración, educacional y recreativo</t>
  </si>
  <si>
    <t>29301001-0008</t>
  </si>
  <si>
    <t>Sillon ejecutivo</t>
  </si>
  <si>
    <t>NT03</t>
  </si>
  <si>
    <t>26102</t>
  </si>
  <si>
    <t>COMBUSTIBLES, LUBRICANTES Y ADITIVOS PARA VEHÍCULOS TERRESTRES, AÉREOS, MARÍTIMOS, LACUSTRES Y  FLUVIALES DESTINADOS A SERVICIOS PÚBLICOS Y LA OPERACIÓN DE PROGRAMAS PÚBLICOS</t>
  </si>
  <si>
    <t>26102001-0016</t>
  </si>
  <si>
    <t>VALE DE GASOLINA DE $30 PESOS - SERVICIOS PUBLICOS</t>
  </si>
  <si>
    <t>002</t>
  </si>
  <si>
    <t>26102001-0004</t>
  </si>
  <si>
    <t>VALE DE GASOLINA DE $200 PESOS - SERVICIOS PUBLICOS</t>
  </si>
  <si>
    <t>003</t>
  </si>
  <si>
    <t>VALE DE GASOLINA DE $100 PESOS - SERVICIOS PUBLICOS</t>
  </si>
  <si>
    <t>004</t>
  </si>
  <si>
    <t>B00CA01</t>
  </si>
  <si>
    <t>005</t>
  </si>
  <si>
    <t>006</t>
  </si>
  <si>
    <t>007</t>
  </si>
  <si>
    <t>R11051I</t>
  </si>
  <si>
    <t>008</t>
  </si>
  <si>
    <t>26102001-0012</t>
  </si>
  <si>
    <t>VALE DE GASOLINA DE $2 PESOS - SERVICIOS PUBLICOS</t>
  </si>
  <si>
    <t>009</t>
  </si>
  <si>
    <t>010</t>
  </si>
  <si>
    <t>011</t>
  </si>
  <si>
    <t>SERVICIO TELEFÓNICO</t>
  </si>
  <si>
    <t>SERVICIO TELEFÓNICO CORRESPONDIENTE AL MES DE AGOSTO 2025</t>
  </si>
  <si>
    <t xml:space="preserve">ARRENDAMIENTO DE MAQUINARIA Y EQUIPO </t>
  </si>
  <si>
    <t>SERVICIO DE FOTOCOPIADO DE LA 03 JUNTA DISTRITAL EJECUTIVA CORRESPONDIENTE AL MES DE AGOSTO 2025</t>
  </si>
  <si>
    <t>INE/JDE/18/03/004/2025</t>
  </si>
  <si>
    <t>OTROS SERVICIOS COMERCIALES</t>
  </si>
  <si>
    <t>SERVICIO DE ESTACIONAMIENTO DE LA 03 JUNTA DISTRITAL EJECUTIVA CORRESPONDIENTE AL MES DE AGOSTO DEL 2025.</t>
  </si>
  <si>
    <t>INE/JDE/18/03/002/2025</t>
  </si>
  <si>
    <t>CUOTA DE MANTENIMIENTO DEL INMUEBLE QUE OCUPA EL MODULO DE ATENCION CIUDADANA 180352 CORRESPONDIENTE AL MES DE AGOSTO 2025</t>
  </si>
  <si>
    <t>006/2024</t>
  </si>
  <si>
    <t>SERVICIO DE VIGILANCIA DE LA 03 JUNTA DISTRITAL EJECUTIVA CORRESPONDIENTE AL MES AGOSTO 2025</t>
  </si>
  <si>
    <t>INE/JDE/18/03/005/2025</t>
  </si>
  <si>
    <t>SERVICIO DE LIMPIEZA DEL INMUEBLE DE LA 03 JUNTA DISTRITAL CORRESPONDIENTE AL MES DE AGOSTO 2025</t>
  </si>
  <si>
    <t>INE/JDE/18/03/003/2025</t>
  </si>
  <si>
    <t>SERVICIO DE LIMPIEZA DEL INMUEBLE QUE OCUPA EL MÓDULO DE ATENCIÓN CIUDADANA 180352 CORRESPONDIENTE A MES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</si>
</sst>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</cellStyleXfs>
  <cellXfs count="86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/>
    <xf numFmtId="49" fontId="6" fillId="0" borderId="1" xfId="0" applyNumberFormat="1" applyFont="1" applyBorder="1" applyAlignment="1">
      <alignment horizontal="center" vertical="center"/>
    </xf>
    <xf numFmtId="164" fontId="6" fillId="0" borderId="0" xfId="0" applyNumberFormat="1" applyFont="1"/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164" fontId="6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vertical="center" wrapText="1"/>
    </xf>
    <xf numFmtId="1" fontId="10" fillId="3" borderId="1" xfId="3" applyNumberFormat="1" applyFont="1" applyFill="1" applyBorder="1" applyAlignment="1">
      <alignment vertical="center" wrapText="1"/>
    </xf>
    <xf numFmtId="4" fontId="10" fillId="3" borderId="1" xfId="4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7" fontId="11" fillId="0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left" vertical="center" wrapText="1"/>
    </xf>
    <xf numFmtId="1" fontId="7" fillId="2" borderId="1" xfId="3" applyNumberFormat="1" applyFont="1" applyFill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left" vertical="center" wrapText="1"/>
    </xf>
    <xf numFmtId="4" fontId="8" fillId="0" borderId="1" xfId="5" applyNumberFormat="1" applyFont="1" applyBorder="1"/>
    <xf numFmtId="49" fontId="2" fillId="2" borderId="1" xfId="3" applyNumberFormat="1" applyFont="1" applyFill="1" applyBorder="1" applyAlignment="1">
      <alignment horizontal="center" vertical="center" wrapText="1"/>
    </xf>
    <xf numFmtId="1" fontId="10" fillId="0" borderId="1" xfId="3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horizontal="left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64" fontId="10" fillId="0" borderId="1" xfId="3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vertical="center" wrapText="1"/>
    </xf>
    <xf numFmtId="4" fontId="8" fillId="3" borderId="1" xfId="4" applyNumberFormat="1" applyFont="1" applyFill="1" applyBorder="1" applyAlignment="1">
      <alignment vertical="center" wrapText="1"/>
    </xf>
    <xf numFmtId="4" fontId="8" fillId="0" borderId="1" xfId="4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3" borderId="1" xfId="3" applyFont="1" applyFill="1" applyBorder="1" applyAlignment="1">
      <alignment vertical="center" wrapText="1"/>
    </xf>
    <xf numFmtId="0" fontId="8" fillId="0" borderId="1" xfId="5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1" xfId="3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9" fillId="0" borderId="1" xfId="5" applyFont="1" applyBorder="1" applyAlignment="1">
      <alignment vertical="center"/>
    </xf>
    <xf numFmtId="1" fontId="7" fillId="2" borderId="1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1" xfId="3" applyFont="1" applyBorder="1" applyAlignment="1">
      <alignment vertical="center" wrapText="1"/>
    </xf>
    <xf numFmtId="49" fontId="10" fillId="3" borderId="1" xfId="3" applyNumberFormat="1" applyFont="1" applyFill="1" applyBorder="1" applyAlignment="1">
      <alignment vertical="center" wrapText="1"/>
    </xf>
    <xf numFmtId="49" fontId="8" fillId="0" borderId="1" xfId="3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left" vertical="center" wrapText="1"/>
    </xf>
    <xf numFmtId="1" fontId="13" fillId="0" borderId="1" xfId="3" applyNumberFormat="1" applyFont="1" applyBorder="1" applyAlignment="1">
      <alignment vertical="center" wrapText="1"/>
    </xf>
    <xf numFmtId="4" fontId="10" fillId="0" borderId="1" xfId="4" applyNumberFormat="1" applyFont="1" applyFill="1" applyBorder="1" applyAlignment="1">
      <alignment vertical="center" wrapText="1"/>
    </xf>
    <xf numFmtId="1" fontId="2" fillId="0" borderId="1" xfId="3" applyNumberFormat="1" applyFont="1" applyBorder="1" applyAlignment="1">
      <alignment vertical="center" wrapText="1"/>
    </xf>
    <xf numFmtId="0" fontId="10" fillId="3" borderId="1" xfId="3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Border="1"/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4" fillId="0" borderId="0" xfId="5" applyAlignment="1">
      <alignment horizontal="center" vertical="center" wrapText="1"/>
    </xf>
    <xf numFmtId="0" fontId="15" fillId="0" borderId="0" xfId="10" applyFont="1" applyAlignment="1">
      <alignment vertical="center" wrapText="1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43" fontId="11" fillId="0" borderId="1" xfId="1" applyFont="1" applyFill="1" applyBorder="1" applyAlignment="1"/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</cellXfs>
  <cellStyles count="11">
    <cellStyle name="Millares" xfId="1" builtinId="3"/>
    <cellStyle name="Millares 2" xfId="4" xr:uid="{00000000-0005-0000-0000-000001000000}"/>
    <cellStyle name="Millares 2 2" xfId="9" xr:uid="{B7A31AD1-5A3A-4A77-A2A0-A1317572F629}"/>
    <cellStyle name="Millares 3" xfId="7" xr:uid="{08249B9A-9A52-4968-9826-B607BA59992C}"/>
    <cellStyle name="Moneda" xfId="2" builtinId="4"/>
    <cellStyle name="Moneda 2" xfId="8" xr:uid="{2C26E53A-BA17-482B-90C4-D5884DCF9AEF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0" xr:uid="{07BEC12B-F888-435E-85B5-8CC4D0C5A352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47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47</xdr:row>
      <xdr:rowOff>0</xdr:rowOff>
    </xdr:from>
    <xdr:to>
      <xdr:col>16</xdr:col>
      <xdr:colOff>45720</xdr:colOff>
      <xdr:row>47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41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4"/>
  <sheetViews>
    <sheetView tabSelected="1" zoomScaleNormal="100" workbookViewId="0">
      <selection activeCell="G87" sqref="G87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11" customWidth="1"/>
    <col min="5" max="5" width="4.26953125" style="11" customWidth="1"/>
    <col min="6" max="6" width="5" style="11" customWidth="1"/>
    <col min="7" max="7" width="13.1796875" style="11" customWidth="1"/>
    <col min="8" max="8" width="8.81640625" style="11" customWidth="1"/>
    <col min="9" max="9" width="8.1796875" style="11" customWidth="1"/>
    <col min="10" max="10" width="23.1796875" style="50" customWidth="1"/>
    <col min="11" max="11" width="12.26953125" style="55" customWidth="1"/>
    <col min="12" max="12" width="28.453125" style="30" customWidth="1"/>
    <col min="13" max="13" width="8.81640625" customWidth="1"/>
    <col min="14" max="15" width="9.54296875" customWidth="1"/>
    <col min="16" max="16" width="8.81640625" style="3" customWidth="1"/>
    <col min="17" max="17" width="11.54296875" style="5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ht="18.5" x14ac:dyDescent="0.45">
      <c r="A1" s="85" t="s">
        <v>125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</row>
    <row r="2" spans="1:31" ht="18.5" x14ac:dyDescent="0.45">
      <c r="A2" s="85" t="s">
        <v>126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</row>
    <row r="6" spans="1:31" s="11" customFormat="1" ht="43.5" x14ac:dyDescent="0.3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  <c r="H6" s="6" t="s">
        <v>7</v>
      </c>
      <c r="I6" s="7" t="s">
        <v>8</v>
      </c>
      <c r="J6" s="32" t="s">
        <v>9</v>
      </c>
      <c r="K6" s="54" t="s">
        <v>43</v>
      </c>
      <c r="L6" s="31" t="s">
        <v>10</v>
      </c>
      <c r="M6" s="7" t="s">
        <v>11</v>
      </c>
      <c r="N6" s="7" t="s">
        <v>12</v>
      </c>
      <c r="O6" s="7" t="s">
        <v>13</v>
      </c>
      <c r="P6" s="35" t="s">
        <v>14</v>
      </c>
      <c r="Q6" s="8" t="s">
        <v>15</v>
      </c>
      <c r="R6" s="21" t="s">
        <v>16</v>
      </c>
      <c r="S6" s="9" t="s">
        <v>17</v>
      </c>
      <c r="T6" s="9" t="s">
        <v>18</v>
      </c>
      <c r="U6" s="9" t="s">
        <v>19</v>
      </c>
      <c r="V6" s="9" t="s">
        <v>20</v>
      </c>
      <c r="W6" s="9" t="s">
        <v>21</v>
      </c>
      <c r="X6" s="9" t="s">
        <v>22</v>
      </c>
      <c r="Y6" s="9" t="s">
        <v>23</v>
      </c>
      <c r="Z6" s="9" t="s">
        <v>24</v>
      </c>
      <c r="AA6" s="9" t="s">
        <v>25</v>
      </c>
      <c r="AB6" s="9" t="s">
        <v>26</v>
      </c>
      <c r="AC6" s="9" t="s">
        <v>27</v>
      </c>
      <c r="AD6" s="9" t="s">
        <v>28</v>
      </c>
      <c r="AE6" s="10" t="s">
        <v>29</v>
      </c>
    </row>
    <row r="7" spans="1:31" s="11" customFormat="1" ht="24" x14ac:dyDescent="0.35">
      <c r="A7" s="64" t="s">
        <v>30</v>
      </c>
      <c r="B7" s="64" t="s">
        <v>31</v>
      </c>
      <c r="C7" s="64">
        <v>11510</v>
      </c>
      <c r="D7" s="64" t="s">
        <v>31</v>
      </c>
      <c r="E7" s="64" t="s">
        <v>32</v>
      </c>
      <c r="F7" s="64" t="s">
        <v>33</v>
      </c>
      <c r="G7" s="64" t="s">
        <v>32</v>
      </c>
      <c r="H7" s="64" t="s">
        <v>35</v>
      </c>
      <c r="I7" s="33">
        <v>21101</v>
      </c>
      <c r="J7" s="27" t="s">
        <v>37</v>
      </c>
      <c r="K7" s="59" t="s">
        <v>76</v>
      </c>
      <c r="L7" s="37" t="s">
        <v>77</v>
      </c>
      <c r="M7" s="63"/>
      <c r="N7" s="63"/>
      <c r="O7" s="59" t="s">
        <v>34</v>
      </c>
      <c r="P7" s="38">
        <v>5</v>
      </c>
      <c r="Q7" s="39">
        <v>40</v>
      </c>
      <c r="R7" s="40" t="s">
        <v>51</v>
      </c>
      <c r="S7" s="41">
        <f t="shared" ref="S7:S40" si="0">P7*Q7</f>
        <v>200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62">
        <f>S7</f>
        <v>200</v>
      </c>
      <c r="AC7" s="42">
        <v>0</v>
      </c>
      <c r="AD7" s="42">
        <v>0</v>
      </c>
      <c r="AE7" s="42">
        <v>0</v>
      </c>
    </row>
    <row r="8" spans="1:31" s="11" customFormat="1" ht="24" x14ac:dyDescent="0.35">
      <c r="A8" s="64" t="s">
        <v>30</v>
      </c>
      <c r="B8" s="64" t="s">
        <v>31</v>
      </c>
      <c r="C8" s="64">
        <v>11510</v>
      </c>
      <c r="D8" s="64" t="s">
        <v>31</v>
      </c>
      <c r="E8" s="64" t="s">
        <v>32</v>
      </c>
      <c r="F8" s="64" t="s">
        <v>33</v>
      </c>
      <c r="G8" s="64" t="s">
        <v>32</v>
      </c>
      <c r="H8" s="64" t="s">
        <v>35</v>
      </c>
      <c r="I8" s="33">
        <v>21101</v>
      </c>
      <c r="J8" s="27" t="s">
        <v>37</v>
      </c>
      <c r="K8" s="59" t="s">
        <v>78</v>
      </c>
      <c r="L8" s="37" t="s">
        <v>79</v>
      </c>
      <c r="M8" s="63"/>
      <c r="N8" s="63"/>
      <c r="O8" s="59" t="s">
        <v>34</v>
      </c>
      <c r="P8" s="38">
        <v>2</v>
      </c>
      <c r="Q8" s="39">
        <v>128</v>
      </c>
      <c r="R8" s="40" t="s">
        <v>51</v>
      </c>
      <c r="S8" s="41">
        <f t="shared" si="0"/>
        <v>256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62">
        <f t="shared" ref="AB8:AB30" si="1">S8</f>
        <v>256</v>
      </c>
      <c r="AC8" s="42">
        <v>0</v>
      </c>
      <c r="AD8" s="42">
        <v>0</v>
      </c>
      <c r="AE8" s="42">
        <v>0</v>
      </c>
    </row>
    <row r="9" spans="1:31" s="11" customFormat="1" ht="24" x14ac:dyDescent="0.35">
      <c r="A9" s="64" t="s">
        <v>30</v>
      </c>
      <c r="B9" s="64" t="s">
        <v>31</v>
      </c>
      <c r="C9" s="64">
        <v>11510</v>
      </c>
      <c r="D9" s="64" t="s">
        <v>31</v>
      </c>
      <c r="E9" s="64" t="s">
        <v>32</v>
      </c>
      <c r="F9" s="64" t="s">
        <v>33</v>
      </c>
      <c r="G9" s="64" t="s">
        <v>32</v>
      </c>
      <c r="H9" s="64" t="s">
        <v>35</v>
      </c>
      <c r="I9" s="33">
        <v>21101</v>
      </c>
      <c r="J9" s="27" t="s">
        <v>37</v>
      </c>
      <c r="K9" s="59" t="s">
        <v>80</v>
      </c>
      <c r="L9" s="37" t="s">
        <v>81</v>
      </c>
      <c r="M9" s="63"/>
      <c r="N9" s="63"/>
      <c r="O9" s="59" t="s">
        <v>34</v>
      </c>
      <c r="P9" s="38">
        <v>2</v>
      </c>
      <c r="Q9" s="39">
        <v>31</v>
      </c>
      <c r="R9" s="40" t="s">
        <v>51</v>
      </c>
      <c r="S9" s="41">
        <f t="shared" si="0"/>
        <v>62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62">
        <f t="shared" si="1"/>
        <v>62</v>
      </c>
      <c r="AC9" s="42">
        <v>0</v>
      </c>
      <c r="AD9" s="42">
        <v>0</v>
      </c>
      <c r="AE9" s="42">
        <v>0</v>
      </c>
    </row>
    <row r="10" spans="1:31" s="11" customFormat="1" ht="24" x14ac:dyDescent="0.35">
      <c r="A10" s="64" t="s">
        <v>30</v>
      </c>
      <c r="B10" s="64" t="s">
        <v>31</v>
      </c>
      <c r="C10" s="64">
        <v>11510</v>
      </c>
      <c r="D10" s="64" t="s">
        <v>31</v>
      </c>
      <c r="E10" s="64" t="s">
        <v>32</v>
      </c>
      <c r="F10" s="64" t="s">
        <v>33</v>
      </c>
      <c r="G10" s="64" t="s">
        <v>32</v>
      </c>
      <c r="H10" s="64" t="s">
        <v>35</v>
      </c>
      <c r="I10" s="33">
        <v>21101</v>
      </c>
      <c r="J10" s="27" t="s">
        <v>37</v>
      </c>
      <c r="K10" s="59" t="s">
        <v>82</v>
      </c>
      <c r="L10" s="37" t="s">
        <v>83</v>
      </c>
      <c r="M10" s="63"/>
      <c r="N10" s="63"/>
      <c r="O10" s="59" t="s">
        <v>34</v>
      </c>
      <c r="P10" s="38">
        <v>2</v>
      </c>
      <c r="Q10" s="39">
        <v>43</v>
      </c>
      <c r="R10" s="40" t="s">
        <v>51</v>
      </c>
      <c r="S10" s="41">
        <f t="shared" si="0"/>
        <v>86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62">
        <f t="shared" si="1"/>
        <v>86</v>
      </c>
      <c r="AC10" s="42">
        <v>0</v>
      </c>
      <c r="AD10" s="42">
        <v>0</v>
      </c>
      <c r="AE10" s="42">
        <v>0</v>
      </c>
    </row>
    <row r="11" spans="1:31" s="11" customFormat="1" ht="24" x14ac:dyDescent="0.35">
      <c r="A11" s="64" t="s">
        <v>30</v>
      </c>
      <c r="B11" s="64" t="s">
        <v>31</v>
      </c>
      <c r="C11" s="64">
        <v>11510</v>
      </c>
      <c r="D11" s="64" t="s">
        <v>31</v>
      </c>
      <c r="E11" s="64" t="s">
        <v>32</v>
      </c>
      <c r="F11" s="64" t="s">
        <v>33</v>
      </c>
      <c r="G11" s="64" t="s">
        <v>32</v>
      </c>
      <c r="H11" s="64" t="s">
        <v>35</v>
      </c>
      <c r="I11" s="33">
        <v>21101</v>
      </c>
      <c r="J11" s="27" t="s">
        <v>37</v>
      </c>
      <c r="K11" s="59" t="s">
        <v>84</v>
      </c>
      <c r="L11" s="37" t="s">
        <v>85</v>
      </c>
      <c r="M11" s="63"/>
      <c r="N11" s="63"/>
      <c r="O11" s="59" t="s">
        <v>34</v>
      </c>
      <c r="P11" s="38">
        <v>1</v>
      </c>
      <c r="Q11" s="39">
        <v>4</v>
      </c>
      <c r="R11" s="40" t="s">
        <v>51</v>
      </c>
      <c r="S11" s="41">
        <f t="shared" si="0"/>
        <v>4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62">
        <f t="shared" si="1"/>
        <v>4</v>
      </c>
      <c r="AC11" s="42">
        <v>0</v>
      </c>
      <c r="AD11" s="42">
        <v>0</v>
      </c>
      <c r="AE11" s="42">
        <v>0</v>
      </c>
    </row>
    <row r="12" spans="1:31" s="11" customFormat="1" ht="24" x14ac:dyDescent="0.35">
      <c r="A12" s="64" t="s">
        <v>30</v>
      </c>
      <c r="B12" s="64" t="s">
        <v>31</v>
      </c>
      <c r="C12" s="64">
        <v>11510</v>
      </c>
      <c r="D12" s="64" t="s">
        <v>31</v>
      </c>
      <c r="E12" s="64" t="s">
        <v>32</v>
      </c>
      <c r="F12" s="64" t="s">
        <v>33</v>
      </c>
      <c r="G12" s="64" t="s">
        <v>32</v>
      </c>
      <c r="H12" s="64" t="s">
        <v>35</v>
      </c>
      <c r="I12" s="33">
        <v>21101</v>
      </c>
      <c r="J12" s="27" t="s">
        <v>37</v>
      </c>
      <c r="K12" s="59" t="s">
        <v>86</v>
      </c>
      <c r="L12" s="37" t="s">
        <v>87</v>
      </c>
      <c r="M12" s="63"/>
      <c r="N12" s="63"/>
      <c r="O12" s="59" t="s">
        <v>34</v>
      </c>
      <c r="P12" s="38">
        <v>1</v>
      </c>
      <c r="Q12" s="39">
        <v>93</v>
      </c>
      <c r="R12" s="40" t="s">
        <v>51</v>
      </c>
      <c r="S12" s="41">
        <f t="shared" si="0"/>
        <v>93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62">
        <f t="shared" si="1"/>
        <v>93</v>
      </c>
      <c r="AC12" s="42">
        <v>0</v>
      </c>
      <c r="AD12" s="42">
        <v>0</v>
      </c>
      <c r="AE12" s="42">
        <v>0</v>
      </c>
    </row>
    <row r="13" spans="1:31" s="11" customFormat="1" ht="24" x14ac:dyDescent="0.35">
      <c r="A13" s="64" t="s">
        <v>30</v>
      </c>
      <c r="B13" s="64" t="s">
        <v>31</v>
      </c>
      <c r="C13" s="64">
        <v>11510</v>
      </c>
      <c r="D13" s="64" t="s">
        <v>31</v>
      </c>
      <c r="E13" s="64" t="s">
        <v>32</v>
      </c>
      <c r="F13" s="64" t="s">
        <v>33</v>
      </c>
      <c r="G13" s="64" t="s">
        <v>32</v>
      </c>
      <c r="H13" s="64" t="s">
        <v>35</v>
      </c>
      <c r="I13" s="33">
        <v>21101</v>
      </c>
      <c r="J13" s="27" t="s">
        <v>37</v>
      </c>
      <c r="K13" s="59" t="s">
        <v>63</v>
      </c>
      <c r="L13" s="37" t="s">
        <v>64</v>
      </c>
      <c r="M13" s="63"/>
      <c r="N13" s="63"/>
      <c r="O13" s="59" t="s">
        <v>34</v>
      </c>
      <c r="P13" s="38">
        <v>3</v>
      </c>
      <c r="Q13" s="39">
        <v>842</v>
      </c>
      <c r="R13" s="40" t="s">
        <v>51</v>
      </c>
      <c r="S13" s="41">
        <f t="shared" si="0"/>
        <v>2526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62">
        <f t="shared" si="1"/>
        <v>2526</v>
      </c>
      <c r="AC13" s="42">
        <v>0</v>
      </c>
      <c r="AD13" s="42">
        <v>0</v>
      </c>
      <c r="AE13" s="42">
        <v>0</v>
      </c>
    </row>
    <row r="14" spans="1:31" s="11" customFormat="1" ht="24" x14ac:dyDescent="0.35">
      <c r="A14" s="64" t="s">
        <v>30</v>
      </c>
      <c r="B14" s="64" t="s">
        <v>31</v>
      </c>
      <c r="C14" s="64">
        <v>11510</v>
      </c>
      <c r="D14" s="64" t="s">
        <v>31</v>
      </c>
      <c r="E14" s="64" t="s">
        <v>32</v>
      </c>
      <c r="F14" s="64" t="s">
        <v>33</v>
      </c>
      <c r="G14" s="64" t="s">
        <v>32</v>
      </c>
      <c r="H14" s="64" t="s">
        <v>35</v>
      </c>
      <c r="I14" s="33">
        <v>21101</v>
      </c>
      <c r="J14" s="27" t="s">
        <v>37</v>
      </c>
      <c r="K14" s="59" t="s">
        <v>59</v>
      </c>
      <c r="L14" s="37" t="s">
        <v>60</v>
      </c>
      <c r="M14" s="63"/>
      <c r="N14" s="63"/>
      <c r="O14" s="59" t="s">
        <v>34</v>
      </c>
      <c r="P14" s="38">
        <v>5</v>
      </c>
      <c r="Q14" s="39">
        <v>45</v>
      </c>
      <c r="R14" s="40" t="s">
        <v>51</v>
      </c>
      <c r="S14" s="41">
        <f t="shared" si="0"/>
        <v>225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62">
        <f t="shared" si="1"/>
        <v>225</v>
      </c>
      <c r="AC14" s="42">
        <v>0</v>
      </c>
      <c r="AD14" s="42">
        <v>0</v>
      </c>
      <c r="AE14" s="42">
        <v>0</v>
      </c>
    </row>
    <row r="15" spans="1:31" s="11" customFormat="1" ht="24" x14ac:dyDescent="0.35">
      <c r="A15" s="64" t="s">
        <v>30</v>
      </c>
      <c r="B15" s="64" t="s">
        <v>31</v>
      </c>
      <c r="C15" s="64">
        <v>11510</v>
      </c>
      <c r="D15" s="64" t="s">
        <v>31</v>
      </c>
      <c r="E15" s="64" t="s">
        <v>32</v>
      </c>
      <c r="F15" s="64" t="s">
        <v>33</v>
      </c>
      <c r="G15" s="64" t="s">
        <v>32</v>
      </c>
      <c r="H15" s="64" t="s">
        <v>35</v>
      </c>
      <c r="I15" s="33">
        <v>21101</v>
      </c>
      <c r="J15" s="27" t="s">
        <v>37</v>
      </c>
      <c r="K15" s="59" t="s">
        <v>88</v>
      </c>
      <c r="L15" s="37" t="s">
        <v>89</v>
      </c>
      <c r="M15" s="63"/>
      <c r="N15" s="63"/>
      <c r="O15" s="59" t="s">
        <v>34</v>
      </c>
      <c r="P15" s="38">
        <v>1</v>
      </c>
      <c r="Q15" s="39">
        <v>62</v>
      </c>
      <c r="R15" s="40" t="s">
        <v>51</v>
      </c>
      <c r="S15" s="41">
        <f t="shared" si="0"/>
        <v>62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62">
        <f t="shared" si="1"/>
        <v>62</v>
      </c>
      <c r="AC15" s="42">
        <v>0</v>
      </c>
      <c r="AD15" s="42">
        <v>0</v>
      </c>
      <c r="AE15" s="42">
        <v>0</v>
      </c>
    </row>
    <row r="16" spans="1:31" s="11" customFormat="1" ht="24" x14ac:dyDescent="0.35">
      <c r="A16" s="64" t="s">
        <v>30</v>
      </c>
      <c r="B16" s="64" t="s">
        <v>31</v>
      </c>
      <c r="C16" s="64">
        <v>11510</v>
      </c>
      <c r="D16" s="64" t="s">
        <v>31</v>
      </c>
      <c r="E16" s="64" t="s">
        <v>32</v>
      </c>
      <c r="F16" s="64" t="s">
        <v>33</v>
      </c>
      <c r="G16" s="64" t="s">
        <v>32</v>
      </c>
      <c r="H16" s="64" t="s">
        <v>35</v>
      </c>
      <c r="I16" s="33">
        <v>21101</v>
      </c>
      <c r="J16" s="27" t="s">
        <v>37</v>
      </c>
      <c r="K16" s="59" t="s">
        <v>90</v>
      </c>
      <c r="L16" s="37" t="s">
        <v>91</v>
      </c>
      <c r="M16" s="63"/>
      <c r="N16" s="63"/>
      <c r="O16" s="59" t="s">
        <v>34</v>
      </c>
      <c r="P16" s="38">
        <v>3</v>
      </c>
      <c r="Q16" s="39">
        <v>89</v>
      </c>
      <c r="R16" s="40" t="s">
        <v>51</v>
      </c>
      <c r="S16" s="41">
        <f t="shared" si="0"/>
        <v>267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62">
        <f t="shared" si="1"/>
        <v>267</v>
      </c>
      <c r="AC16" s="42">
        <v>0</v>
      </c>
      <c r="AD16" s="42">
        <v>0</v>
      </c>
      <c r="AE16" s="42">
        <v>0</v>
      </c>
    </row>
    <row r="17" spans="1:31" s="11" customFormat="1" ht="24" x14ac:dyDescent="0.35">
      <c r="A17" s="64" t="s">
        <v>30</v>
      </c>
      <c r="B17" s="64" t="s">
        <v>31</v>
      </c>
      <c r="C17" s="64">
        <v>11510</v>
      </c>
      <c r="D17" s="64" t="s">
        <v>31</v>
      </c>
      <c r="E17" s="64" t="s">
        <v>32</v>
      </c>
      <c r="F17" s="64" t="s">
        <v>33</v>
      </c>
      <c r="G17" s="64" t="s">
        <v>32</v>
      </c>
      <c r="H17" s="64" t="s">
        <v>35</v>
      </c>
      <c r="I17" s="33">
        <v>21101</v>
      </c>
      <c r="J17" s="27" t="s">
        <v>37</v>
      </c>
      <c r="K17" s="59" t="s">
        <v>61</v>
      </c>
      <c r="L17" s="37" t="s">
        <v>62</v>
      </c>
      <c r="M17" s="63"/>
      <c r="N17" s="63"/>
      <c r="O17" s="59" t="s">
        <v>34</v>
      </c>
      <c r="P17" s="38">
        <v>1</v>
      </c>
      <c r="Q17" s="39">
        <v>67</v>
      </c>
      <c r="R17" s="40" t="s">
        <v>51</v>
      </c>
      <c r="S17" s="41">
        <f t="shared" si="0"/>
        <v>67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62">
        <f t="shared" si="1"/>
        <v>67</v>
      </c>
      <c r="AC17" s="42">
        <v>0</v>
      </c>
      <c r="AD17" s="42">
        <v>0</v>
      </c>
      <c r="AE17" s="42">
        <v>0</v>
      </c>
    </row>
    <row r="18" spans="1:31" s="11" customFormat="1" ht="24" x14ac:dyDescent="0.35">
      <c r="A18" s="64" t="s">
        <v>30</v>
      </c>
      <c r="B18" s="64" t="s">
        <v>31</v>
      </c>
      <c r="C18" s="64">
        <v>11510</v>
      </c>
      <c r="D18" s="64" t="s">
        <v>31</v>
      </c>
      <c r="E18" s="64" t="s">
        <v>32</v>
      </c>
      <c r="F18" s="64" t="s">
        <v>33</v>
      </c>
      <c r="G18" s="64" t="s">
        <v>32</v>
      </c>
      <c r="H18" s="64" t="s">
        <v>35</v>
      </c>
      <c r="I18" s="33">
        <v>21101</v>
      </c>
      <c r="J18" s="27" t="s">
        <v>37</v>
      </c>
      <c r="K18" s="59" t="s">
        <v>92</v>
      </c>
      <c r="L18" s="37" t="s">
        <v>93</v>
      </c>
      <c r="M18" s="63"/>
      <c r="N18" s="63"/>
      <c r="O18" s="59" t="s">
        <v>34</v>
      </c>
      <c r="P18" s="38">
        <v>1</v>
      </c>
      <c r="Q18" s="39">
        <v>159</v>
      </c>
      <c r="R18" s="40" t="s">
        <v>51</v>
      </c>
      <c r="S18" s="41">
        <f t="shared" si="0"/>
        <v>159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62">
        <f t="shared" si="1"/>
        <v>159</v>
      </c>
      <c r="AC18" s="42">
        <v>0</v>
      </c>
      <c r="AD18" s="42">
        <v>0</v>
      </c>
      <c r="AE18" s="42">
        <v>0</v>
      </c>
    </row>
    <row r="19" spans="1:31" s="11" customFormat="1" ht="24" x14ac:dyDescent="0.35">
      <c r="A19" s="64" t="s">
        <v>30</v>
      </c>
      <c r="B19" s="64" t="s">
        <v>31</v>
      </c>
      <c r="C19" s="64">
        <v>11510</v>
      </c>
      <c r="D19" s="64" t="s">
        <v>31</v>
      </c>
      <c r="E19" s="64" t="s">
        <v>32</v>
      </c>
      <c r="F19" s="64" t="s">
        <v>33</v>
      </c>
      <c r="G19" s="64" t="s">
        <v>32</v>
      </c>
      <c r="H19" s="64" t="s">
        <v>35</v>
      </c>
      <c r="I19" s="33">
        <v>21101</v>
      </c>
      <c r="J19" s="27" t="s">
        <v>37</v>
      </c>
      <c r="K19" s="59" t="s">
        <v>94</v>
      </c>
      <c r="L19" s="37" t="s">
        <v>95</v>
      </c>
      <c r="M19" s="63"/>
      <c r="N19" s="63"/>
      <c r="O19" s="59" t="s">
        <v>34</v>
      </c>
      <c r="P19" s="38">
        <v>3</v>
      </c>
      <c r="Q19" s="39">
        <v>45</v>
      </c>
      <c r="R19" s="40" t="s">
        <v>51</v>
      </c>
      <c r="S19" s="41">
        <f t="shared" si="0"/>
        <v>135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62">
        <f t="shared" si="1"/>
        <v>135</v>
      </c>
      <c r="AC19" s="42">
        <v>0</v>
      </c>
      <c r="AD19" s="42">
        <v>0</v>
      </c>
      <c r="AE19" s="42">
        <v>0</v>
      </c>
    </row>
    <row r="20" spans="1:31" s="11" customFormat="1" ht="24" x14ac:dyDescent="0.35">
      <c r="A20" s="64" t="s">
        <v>30</v>
      </c>
      <c r="B20" s="64" t="s">
        <v>31</v>
      </c>
      <c r="C20" s="64">
        <v>11510</v>
      </c>
      <c r="D20" s="64" t="s">
        <v>31</v>
      </c>
      <c r="E20" s="64" t="s">
        <v>32</v>
      </c>
      <c r="F20" s="64" t="s">
        <v>33</v>
      </c>
      <c r="G20" s="64" t="s">
        <v>32</v>
      </c>
      <c r="H20" s="64" t="s">
        <v>35</v>
      </c>
      <c r="I20" s="33">
        <v>21101</v>
      </c>
      <c r="J20" s="27" t="s">
        <v>37</v>
      </c>
      <c r="K20" s="59" t="s">
        <v>94</v>
      </c>
      <c r="L20" s="37" t="s">
        <v>95</v>
      </c>
      <c r="M20" s="63"/>
      <c r="N20" s="63"/>
      <c r="O20" s="59" t="s">
        <v>34</v>
      </c>
      <c r="P20" s="38">
        <v>2</v>
      </c>
      <c r="Q20" s="39">
        <v>45</v>
      </c>
      <c r="R20" s="40" t="s">
        <v>51</v>
      </c>
      <c r="S20" s="41">
        <f t="shared" si="0"/>
        <v>90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62">
        <f t="shared" si="1"/>
        <v>90</v>
      </c>
      <c r="AC20" s="42">
        <v>0</v>
      </c>
      <c r="AD20" s="42">
        <v>0</v>
      </c>
      <c r="AE20" s="42">
        <v>0</v>
      </c>
    </row>
    <row r="21" spans="1:31" s="11" customFormat="1" ht="24" x14ac:dyDescent="0.35">
      <c r="A21" s="64" t="s">
        <v>30</v>
      </c>
      <c r="B21" s="64" t="s">
        <v>31</v>
      </c>
      <c r="C21" s="64">
        <v>11510</v>
      </c>
      <c r="D21" s="64" t="s">
        <v>31</v>
      </c>
      <c r="E21" s="64" t="s">
        <v>32</v>
      </c>
      <c r="F21" s="64" t="s">
        <v>33</v>
      </c>
      <c r="G21" s="64" t="s">
        <v>32</v>
      </c>
      <c r="H21" s="64" t="s">
        <v>35</v>
      </c>
      <c r="I21" s="33">
        <v>21101</v>
      </c>
      <c r="J21" s="27" t="s">
        <v>37</v>
      </c>
      <c r="K21" s="59" t="s">
        <v>96</v>
      </c>
      <c r="L21" s="37" t="s">
        <v>97</v>
      </c>
      <c r="M21" s="63"/>
      <c r="N21" s="63"/>
      <c r="O21" s="59" t="s">
        <v>34</v>
      </c>
      <c r="P21" s="38">
        <v>1</v>
      </c>
      <c r="Q21" s="39">
        <v>681</v>
      </c>
      <c r="R21" s="40" t="s">
        <v>51</v>
      </c>
      <c r="S21" s="41">
        <f t="shared" si="0"/>
        <v>681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62">
        <f t="shared" si="1"/>
        <v>681</v>
      </c>
      <c r="AC21" s="42">
        <v>0</v>
      </c>
      <c r="AD21" s="42">
        <v>0</v>
      </c>
      <c r="AE21" s="42">
        <v>0</v>
      </c>
    </row>
    <row r="22" spans="1:31" s="11" customFormat="1" ht="24" x14ac:dyDescent="0.35">
      <c r="A22" s="64" t="s">
        <v>30</v>
      </c>
      <c r="B22" s="64" t="s">
        <v>31</v>
      </c>
      <c r="C22" s="64">
        <v>11510</v>
      </c>
      <c r="D22" s="64" t="s">
        <v>31</v>
      </c>
      <c r="E22" s="64" t="s">
        <v>32</v>
      </c>
      <c r="F22" s="64" t="s">
        <v>33</v>
      </c>
      <c r="G22" s="64" t="s">
        <v>32</v>
      </c>
      <c r="H22" s="64" t="s">
        <v>35</v>
      </c>
      <c r="I22" s="33">
        <v>21101</v>
      </c>
      <c r="J22" s="27" t="s">
        <v>37</v>
      </c>
      <c r="K22" s="59" t="s">
        <v>98</v>
      </c>
      <c r="L22" s="37" t="s">
        <v>99</v>
      </c>
      <c r="M22" s="63"/>
      <c r="N22" s="63"/>
      <c r="O22" s="59" t="s">
        <v>34</v>
      </c>
      <c r="P22" s="38">
        <v>2</v>
      </c>
      <c r="Q22" s="39">
        <v>65</v>
      </c>
      <c r="R22" s="40" t="s">
        <v>51</v>
      </c>
      <c r="S22" s="41">
        <f t="shared" si="0"/>
        <v>130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62">
        <f t="shared" si="1"/>
        <v>130</v>
      </c>
      <c r="AC22" s="42">
        <v>0</v>
      </c>
      <c r="AD22" s="42">
        <v>0</v>
      </c>
      <c r="AE22" s="42">
        <v>0</v>
      </c>
    </row>
    <row r="23" spans="1:31" s="11" customFormat="1" ht="24" x14ac:dyDescent="0.35">
      <c r="A23" s="45" t="s">
        <v>30</v>
      </c>
      <c r="B23" s="45" t="s">
        <v>31</v>
      </c>
      <c r="C23" s="45">
        <v>11510</v>
      </c>
      <c r="D23" s="45" t="s">
        <v>31</v>
      </c>
      <c r="E23" s="45" t="s">
        <v>32</v>
      </c>
      <c r="F23" s="45" t="s">
        <v>36</v>
      </c>
      <c r="G23" s="57" t="s">
        <v>40</v>
      </c>
      <c r="H23" s="64" t="s">
        <v>35</v>
      </c>
      <c r="I23" s="33">
        <v>21101</v>
      </c>
      <c r="J23" s="27" t="s">
        <v>37</v>
      </c>
      <c r="K23" s="59" t="s">
        <v>100</v>
      </c>
      <c r="L23" s="37" t="s">
        <v>101</v>
      </c>
      <c r="M23" s="63"/>
      <c r="N23" s="63"/>
      <c r="O23" s="59" t="s">
        <v>34</v>
      </c>
      <c r="P23" s="38">
        <v>1</v>
      </c>
      <c r="Q23" s="39">
        <v>1999</v>
      </c>
      <c r="R23" s="40" t="s">
        <v>51</v>
      </c>
      <c r="S23" s="41">
        <f t="shared" si="0"/>
        <v>1999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62">
        <f t="shared" si="1"/>
        <v>1999</v>
      </c>
      <c r="AC23" s="42">
        <v>0</v>
      </c>
      <c r="AD23" s="42">
        <v>0</v>
      </c>
      <c r="AE23" s="42">
        <v>0</v>
      </c>
    </row>
    <row r="24" spans="1:31" s="11" customFormat="1" ht="24" x14ac:dyDescent="0.35">
      <c r="A24" s="45" t="s">
        <v>30</v>
      </c>
      <c r="B24" s="45" t="s">
        <v>31</v>
      </c>
      <c r="C24" s="45">
        <v>11510</v>
      </c>
      <c r="D24" s="45" t="s">
        <v>31</v>
      </c>
      <c r="E24" s="45" t="s">
        <v>32</v>
      </c>
      <c r="F24" s="45" t="s">
        <v>36</v>
      </c>
      <c r="G24" s="57" t="s">
        <v>40</v>
      </c>
      <c r="H24" s="64" t="s">
        <v>35</v>
      </c>
      <c r="I24" s="33">
        <v>21101</v>
      </c>
      <c r="J24" s="27" t="s">
        <v>37</v>
      </c>
      <c r="K24" s="59" t="s">
        <v>102</v>
      </c>
      <c r="L24" s="37" t="s">
        <v>103</v>
      </c>
      <c r="M24" s="63"/>
      <c r="N24" s="63"/>
      <c r="O24" s="59" t="s">
        <v>34</v>
      </c>
      <c r="P24" s="38">
        <v>6</v>
      </c>
      <c r="Q24" s="39">
        <v>23</v>
      </c>
      <c r="R24" s="40" t="s">
        <v>51</v>
      </c>
      <c r="S24" s="41">
        <f t="shared" si="0"/>
        <v>138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62">
        <f t="shared" si="1"/>
        <v>138</v>
      </c>
      <c r="AC24" s="42">
        <v>0</v>
      </c>
      <c r="AD24" s="42">
        <v>0</v>
      </c>
      <c r="AE24" s="42">
        <v>0</v>
      </c>
    </row>
    <row r="25" spans="1:31" s="11" customFormat="1" ht="24" x14ac:dyDescent="0.35">
      <c r="A25" s="45" t="s">
        <v>30</v>
      </c>
      <c r="B25" s="45" t="s">
        <v>31</v>
      </c>
      <c r="C25" s="45">
        <v>11510</v>
      </c>
      <c r="D25" s="45" t="s">
        <v>31</v>
      </c>
      <c r="E25" s="45" t="s">
        <v>32</v>
      </c>
      <c r="F25" s="45" t="s">
        <v>36</v>
      </c>
      <c r="G25" s="57" t="s">
        <v>40</v>
      </c>
      <c r="H25" s="64" t="s">
        <v>35</v>
      </c>
      <c r="I25" s="33">
        <v>21101</v>
      </c>
      <c r="J25" s="27" t="s">
        <v>37</v>
      </c>
      <c r="K25" s="59" t="s">
        <v>104</v>
      </c>
      <c r="L25" s="37" t="s">
        <v>105</v>
      </c>
      <c r="M25" s="63"/>
      <c r="N25" s="63"/>
      <c r="O25" s="59" t="s">
        <v>34</v>
      </c>
      <c r="P25" s="38">
        <v>6</v>
      </c>
      <c r="Q25" s="39">
        <v>34</v>
      </c>
      <c r="R25" s="40" t="s">
        <v>51</v>
      </c>
      <c r="S25" s="41">
        <f t="shared" si="0"/>
        <v>204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62">
        <f t="shared" si="1"/>
        <v>204</v>
      </c>
      <c r="AC25" s="42">
        <v>0</v>
      </c>
      <c r="AD25" s="42">
        <v>0</v>
      </c>
      <c r="AE25" s="42">
        <v>0</v>
      </c>
    </row>
    <row r="26" spans="1:31" s="11" customFormat="1" ht="24" x14ac:dyDescent="0.35">
      <c r="A26" s="45" t="s">
        <v>30</v>
      </c>
      <c r="B26" s="45" t="s">
        <v>31</v>
      </c>
      <c r="C26" s="45">
        <v>11510</v>
      </c>
      <c r="D26" s="45" t="s">
        <v>31</v>
      </c>
      <c r="E26" s="45" t="s">
        <v>32</v>
      </c>
      <c r="F26" s="45" t="s">
        <v>36</v>
      </c>
      <c r="G26" s="57" t="s">
        <v>40</v>
      </c>
      <c r="H26" s="64" t="s">
        <v>35</v>
      </c>
      <c r="I26" s="33">
        <v>21101</v>
      </c>
      <c r="J26" s="27" t="s">
        <v>37</v>
      </c>
      <c r="K26" s="59" t="s">
        <v>106</v>
      </c>
      <c r="L26" s="37" t="s">
        <v>107</v>
      </c>
      <c r="M26" s="63"/>
      <c r="N26" s="63"/>
      <c r="O26" s="59" t="s">
        <v>34</v>
      </c>
      <c r="P26" s="38">
        <v>20</v>
      </c>
      <c r="Q26" s="39">
        <v>18</v>
      </c>
      <c r="R26" s="40" t="s">
        <v>51</v>
      </c>
      <c r="S26" s="41">
        <f t="shared" si="0"/>
        <v>360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62">
        <f t="shared" si="1"/>
        <v>360</v>
      </c>
      <c r="AC26" s="42">
        <v>0</v>
      </c>
      <c r="AD26" s="42">
        <v>0</v>
      </c>
      <c r="AE26" s="42">
        <v>0</v>
      </c>
    </row>
    <row r="27" spans="1:31" s="11" customFormat="1" ht="24" x14ac:dyDescent="0.35">
      <c r="A27" s="45" t="s">
        <v>30</v>
      </c>
      <c r="B27" s="45" t="s">
        <v>31</v>
      </c>
      <c r="C27" s="45">
        <v>11510</v>
      </c>
      <c r="D27" s="45" t="s">
        <v>31</v>
      </c>
      <c r="E27" s="45" t="s">
        <v>32</v>
      </c>
      <c r="F27" s="45" t="s">
        <v>36</v>
      </c>
      <c r="G27" s="57" t="s">
        <v>40</v>
      </c>
      <c r="H27" s="64" t="s">
        <v>35</v>
      </c>
      <c r="I27" s="33">
        <v>21101</v>
      </c>
      <c r="J27" s="27" t="s">
        <v>37</v>
      </c>
      <c r="K27" s="59" t="s">
        <v>108</v>
      </c>
      <c r="L27" s="37" t="s">
        <v>109</v>
      </c>
      <c r="M27" s="63"/>
      <c r="N27" s="63"/>
      <c r="O27" s="59" t="s">
        <v>34</v>
      </c>
      <c r="P27" s="38">
        <v>3</v>
      </c>
      <c r="Q27" s="39">
        <v>83</v>
      </c>
      <c r="R27" s="40" t="s">
        <v>51</v>
      </c>
      <c r="S27" s="41">
        <f t="shared" si="0"/>
        <v>249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62">
        <f t="shared" si="1"/>
        <v>249</v>
      </c>
      <c r="AC27" s="42">
        <v>0</v>
      </c>
      <c r="AD27" s="42">
        <v>0</v>
      </c>
      <c r="AE27" s="42">
        <v>0</v>
      </c>
    </row>
    <row r="28" spans="1:31" s="11" customFormat="1" ht="24" x14ac:dyDescent="0.35">
      <c r="A28" s="56" t="s">
        <v>30</v>
      </c>
      <c r="B28" s="56" t="s">
        <v>31</v>
      </c>
      <c r="C28" s="56">
        <v>11510</v>
      </c>
      <c r="D28" s="56" t="s">
        <v>31</v>
      </c>
      <c r="E28" s="56" t="s">
        <v>32</v>
      </c>
      <c r="F28" s="56" t="s">
        <v>33</v>
      </c>
      <c r="G28" s="56" t="s">
        <v>32</v>
      </c>
      <c r="H28" s="56" t="s">
        <v>35</v>
      </c>
      <c r="I28" s="36">
        <v>21401</v>
      </c>
      <c r="J28" s="37" t="s">
        <v>46</v>
      </c>
      <c r="K28" s="44" t="s">
        <v>110</v>
      </c>
      <c r="L28" s="37" t="s">
        <v>111</v>
      </c>
      <c r="M28" s="63"/>
      <c r="N28" s="63"/>
      <c r="O28" s="59" t="s">
        <v>34</v>
      </c>
      <c r="P28" s="38">
        <v>1</v>
      </c>
      <c r="Q28" s="39">
        <v>77</v>
      </c>
      <c r="R28" s="40" t="s">
        <v>51</v>
      </c>
      <c r="S28" s="41">
        <f t="shared" si="0"/>
        <v>77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62">
        <f t="shared" si="1"/>
        <v>77</v>
      </c>
      <c r="AC28" s="42">
        <v>0</v>
      </c>
      <c r="AD28" s="42">
        <v>0</v>
      </c>
      <c r="AE28" s="42">
        <v>0</v>
      </c>
    </row>
    <row r="29" spans="1:31" s="11" customFormat="1" ht="24" x14ac:dyDescent="0.35">
      <c r="A29" s="56" t="s">
        <v>30</v>
      </c>
      <c r="B29" s="56" t="s">
        <v>31</v>
      </c>
      <c r="C29" s="56">
        <v>11510</v>
      </c>
      <c r="D29" s="56" t="s">
        <v>31</v>
      </c>
      <c r="E29" s="56" t="s">
        <v>32</v>
      </c>
      <c r="F29" s="56" t="s">
        <v>33</v>
      </c>
      <c r="G29" s="56" t="s">
        <v>32</v>
      </c>
      <c r="H29" s="56" t="s">
        <v>35</v>
      </c>
      <c r="I29" s="36">
        <v>21401</v>
      </c>
      <c r="J29" s="37" t="s">
        <v>46</v>
      </c>
      <c r="K29" s="44" t="s">
        <v>112</v>
      </c>
      <c r="L29" s="37" t="s">
        <v>113</v>
      </c>
      <c r="M29" s="63"/>
      <c r="N29" s="63"/>
      <c r="O29" s="59" t="s">
        <v>34</v>
      </c>
      <c r="P29" s="38">
        <v>1</v>
      </c>
      <c r="Q29" s="39">
        <v>59</v>
      </c>
      <c r="R29" s="40" t="s">
        <v>51</v>
      </c>
      <c r="S29" s="41">
        <f t="shared" si="0"/>
        <v>59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62">
        <f t="shared" si="1"/>
        <v>59</v>
      </c>
      <c r="AC29" s="42">
        <v>0</v>
      </c>
      <c r="AD29" s="42">
        <v>0</v>
      </c>
      <c r="AE29" s="42">
        <v>0</v>
      </c>
    </row>
    <row r="30" spans="1:31" s="11" customFormat="1" ht="24" x14ac:dyDescent="0.35">
      <c r="A30" s="45" t="s">
        <v>30</v>
      </c>
      <c r="B30" s="45" t="s">
        <v>31</v>
      </c>
      <c r="C30" s="45">
        <v>11510</v>
      </c>
      <c r="D30" s="45" t="s">
        <v>31</v>
      </c>
      <c r="E30" s="45" t="s">
        <v>32</v>
      </c>
      <c r="F30" s="45" t="s">
        <v>36</v>
      </c>
      <c r="G30" s="57" t="s">
        <v>40</v>
      </c>
      <c r="H30" s="64" t="s">
        <v>35</v>
      </c>
      <c r="I30" s="25">
        <v>21601</v>
      </c>
      <c r="J30" s="27" t="s">
        <v>69</v>
      </c>
      <c r="K30" s="59" t="s">
        <v>67</v>
      </c>
      <c r="L30" s="37" t="s">
        <v>68</v>
      </c>
      <c r="M30" s="63"/>
      <c r="N30" s="63"/>
      <c r="O30" s="59" t="s">
        <v>34</v>
      </c>
      <c r="P30" s="38">
        <v>13</v>
      </c>
      <c r="Q30" s="39">
        <v>47</v>
      </c>
      <c r="R30" s="40" t="s">
        <v>51</v>
      </c>
      <c r="S30" s="41">
        <f t="shared" si="0"/>
        <v>611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62">
        <f t="shared" si="1"/>
        <v>611</v>
      </c>
      <c r="AC30" s="42">
        <v>0</v>
      </c>
      <c r="AD30" s="42">
        <v>0</v>
      </c>
      <c r="AE30" s="42">
        <v>0</v>
      </c>
    </row>
    <row r="31" spans="1:31" s="11" customFormat="1" ht="24" x14ac:dyDescent="0.35">
      <c r="A31" s="45" t="s">
        <v>30</v>
      </c>
      <c r="B31" s="45" t="s">
        <v>31</v>
      </c>
      <c r="C31" s="45">
        <v>11510</v>
      </c>
      <c r="D31" s="45" t="s">
        <v>31</v>
      </c>
      <c r="E31" s="45" t="s">
        <v>32</v>
      </c>
      <c r="F31" s="45" t="s">
        <v>36</v>
      </c>
      <c r="G31" s="45" t="s">
        <v>40</v>
      </c>
      <c r="H31" s="45" t="s">
        <v>47</v>
      </c>
      <c r="I31" s="25">
        <v>26102</v>
      </c>
      <c r="J31" s="27" t="s">
        <v>39</v>
      </c>
      <c r="K31" s="44" t="s">
        <v>44</v>
      </c>
      <c r="L31" s="37" t="s">
        <v>41</v>
      </c>
      <c r="M31" s="36"/>
      <c r="N31" s="36"/>
      <c r="O31" s="59" t="s">
        <v>34</v>
      </c>
      <c r="P31" s="38">
        <v>1</v>
      </c>
      <c r="Q31" s="39">
        <v>1500</v>
      </c>
      <c r="R31" s="40" t="s">
        <v>51</v>
      </c>
      <c r="S31" s="41">
        <f t="shared" si="0"/>
        <v>1500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62">
        <f t="shared" ref="AB31:AB32" si="2">S31</f>
        <v>1500</v>
      </c>
      <c r="AC31" s="42">
        <v>0</v>
      </c>
      <c r="AD31" s="42">
        <v>0</v>
      </c>
      <c r="AE31" s="42">
        <v>0</v>
      </c>
    </row>
    <row r="32" spans="1:31" s="11" customFormat="1" ht="24" x14ac:dyDescent="0.35">
      <c r="A32" s="45" t="s">
        <v>30</v>
      </c>
      <c r="B32" s="45" t="s">
        <v>31</v>
      </c>
      <c r="C32" s="45">
        <v>11510</v>
      </c>
      <c r="D32" s="45" t="s">
        <v>31</v>
      </c>
      <c r="E32" s="45" t="s">
        <v>32</v>
      </c>
      <c r="F32" s="45" t="s">
        <v>36</v>
      </c>
      <c r="G32" s="57" t="s">
        <v>71</v>
      </c>
      <c r="H32" s="64" t="s">
        <v>70</v>
      </c>
      <c r="I32" s="25">
        <v>26102</v>
      </c>
      <c r="J32" s="27" t="s">
        <v>39</v>
      </c>
      <c r="K32" s="44" t="s">
        <v>44</v>
      </c>
      <c r="L32" s="37" t="s">
        <v>41</v>
      </c>
      <c r="M32" s="36"/>
      <c r="N32" s="36"/>
      <c r="O32" s="59" t="s">
        <v>34</v>
      </c>
      <c r="P32" s="38">
        <v>1</v>
      </c>
      <c r="Q32" s="39">
        <v>1500</v>
      </c>
      <c r="R32" s="40" t="s">
        <v>51</v>
      </c>
      <c r="S32" s="41">
        <f t="shared" si="0"/>
        <v>1500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62">
        <f t="shared" si="2"/>
        <v>1500</v>
      </c>
      <c r="AC32" s="42">
        <v>0</v>
      </c>
      <c r="AD32" s="42">
        <v>0</v>
      </c>
      <c r="AE32" s="42">
        <v>0</v>
      </c>
    </row>
    <row r="33" spans="1:32" s="11" customFormat="1" ht="24" x14ac:dyDescent="0.35">
      <c r="A33" s="45" t="s">
        <v>30</v>
      </c>
      <c r="B33" s="45" t="s">
        <v>31</v>
      </c>
      <c r="C33" s="45">
        <v>11510</v>
      </c>
      <c r="D33" s="45" t="s">
        <v>31</v>
      </c>
      <c r="E33" s="45" t="s">
        <v>32</v>
      </c>
      <c r="F33" s="45" t="s">
        <v>65</v>
      </c>
      <c r="G33" s="57" t="s">
        <v>32</v>
      </c>
      <c r="H33" s="45" t="s">
        <v>66</v>
      </c>
      <c r="I33" s="25">
        <v>26103</v>
      </c>
      <c r="J33" s="27" t="s">
        <v>39</v>
      </c>
      <c r="K33" s="44" t="s">
        <v>45</v>
      </c>
      <c r="L33" s="37" t="s">
        <v>42</v>
      </c>
      <c r="M33" s="36"/>
      <c r="N33" s="36"/>
      <c r="O33" s="59" t="s">
        <v>34</v>
      </c>
      <c r="P33" s="38">
        <v>1</v>
      </c>
      <c r="Q33" s="39">
        <v>5137</v>
      </c>
      <c r="R33" s="40" t="s">
        <v>51</v>
      </c>
      <c r="S33" s="41">
        <f t="shared" si="0"/>
        <v>5137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3">
        <v>0</v>
      </c>
      <c r="AB33" s="62">
        <f t="shared" ref="AB33:AB40" si="3">S33</f>
        <v>5137</v>
      </c>
      <c r="AC33" s="42">
        <v>0</v>
      </c>
      <c r="AD33" s="42">
        <v>0</v>
      </c>
      <c r="AE33" s="42">
        <v>0</v>
      </c>
    </row>
    <row r="34" spans="1:32" s="11" customFormat="1" ht="36" x14ac:dyDescent="0.35">
      <c r="A34" s="45" t="s">
        <v>30</v>
      </c>
      <c r="B34" s="45" t="s">
        <v>31</v>
      </c>
      <c r="C34" s="45">
        <v>11510</v>
      </c>
      <c r="D34" s="45" t="s">
        <v>31</v>
      </c>
      <c r="E34" s="45" t="s">
        <v>32</v>
      </c>
      <c r="F34" s="45" t="s">
        <v>33</v>
      </c>
      <c r="G34" s="45" t="s">
        <v>32</v>
      </c>
      <c r="H34" s="45" t="s">
        <v>35</v>
      </c>
      <c r="I34" s="25">
        <v>29401</v>
      </c>
      <c r="J34" s="27" t="s">
        <v>38</v>
      </c>
      <c r="K34" s="44" t="s">
        <v>114</v>
      </c>
      <c r="L34" s="37" t="s">
        <v>115</v>
      </c>
      <c r="M34" s="36"/>
      <c r="N34" s="36"/>
      <c r="O34" s="59" t="s">
        <v>34</v>
      </c>
      <c r="P34" s="38">
        <v>1</v>
      </c>
      <c r="Q34" s="39">
        <v>799</v>
      </c>
      <c r="R34" s="40" t="s">
        <v>51</v>
      </c>
      <c r="S34" s="41">
        <f t="shared" si="0"/>
        <v>799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3">
        <v>0</v>
      </c>
      <c r="AB34" s="62">
        <f t="shared" si="3"/>
        <v>799</v>
      </c>
      <c r="AC34" s="42">
        <v>0</v>
      </c>
      <c r="AD34" s="42">
        <v>0</v>
      </c>
      <c r="AE34" s="42">
        <v>0</v>
      </c>
    </row>
    <row r="35" spans="1:32" s="11" customFormat="1" ht="36" x14ac:dyDescent="0.35">
      <c r="A35" s="45" t="s">
        <v>30</v>
      </c>
      <c r="B35" s="45" t="s">
        <v>31</v>
      </c>
      <c r="C35" s="45">
        <v>11510</v>
      </c>
      <c r="D35" s="45" t="s">
        <v>31</v>
      </c>
      <c r="E35" s="45" t="s">
        <v>32</v>
      </c>
      <c r="F35" s="45" t="s">
        <v>33</v>
      </c>
      <c r="G35" s="45" t="s">
        <v>32</v>
      </c>
      <c r="H35" s="45" t="s">
        <v>35</v>
      </c>
      <c r="I35" s="25">
        <v>29401</v>
      </c>
      <c r="J35" s="27" t="s">
        <v>38</v>
      </c>
      <c r="K35" s="44" t="s">
        <v>116</v>
      </c>
      <c r="L35" s="37" t="s">
        <v>117</v>
      </c>
      <c r="M35" s="36"/>
      <c r="N35" s="36"/>
      <c r="O35" s="59" t="s">
        <v>34</v>
      </c>
      <c r="P35" s="38">
        <v>2</v>
      </c>
      <c r="Q35" s="39">
        <v>174</v>
      </c>
      <c r="R35" s="40" t="s">
        <v>51</v>
      </c>
      <c r="S35" s="41">
        <f t="shared" si="0"/>
        <v>348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3">
        <v>0</v>
      </c>
      <c r="AB35" s="62">
        <f t="shared" si="3"/>
        <v>348</v>
      </c>
      <c r="AC35" s="42">
        <v>0</v>
      </c>
      <c r="AD35" s="42">
        <v>0</v>
      </c>
      <c r="AE35" s="42">
        <v>0</v>
      </c>
    </row>
    <row r="36" spans="1:32" s="11" customFormat="1" ht="36" x14ac:dyDescent="0.35">
      <c r="A36" s="45" t="s">
        <v>30</v>
      </c>
      <c r="B36" s="45" t="s">
        <v>31</v>
      </c>
      <c r="C36" s="45">
        <v>11510</v>
      </c>
      <c r="D36" s="45" t="s">
        <v>31</v>
      </c>
      <c r="E36" s="45" t="s">
        <v>32</v>
      </c>
      <c r="F36" s="45" t="s">
        <v>33</v>
      </c>
      <c r="G36" s="45" t="s">
        <v>32</v>
      </c>
      <c r="H36" s="45" t="s">
        <v>35</v>
      </c>
      <c r="I36" s="25">
        <v>29401</v>
      </c>
      <c r="J36" s="27" t="s">
        <v>38</v>
      </c>
      <c r="K36" s="44" t="s">
        <v>118</v>
      </c>
      <c r="L36" s="37" t="s">
        <v>119</v>
      </c>
      <c r="M36" s="36"/>
      <c r="N36" s="36"/>
      <c r="O36" s="59" t="s">
        <v>34</v>
      </c>
      <c r="P36" s="38">
        <v>1</v>
      </c>
      <c r="Q36" s="39">
        <v>1290</v>
      </c>
      <c r="R36" s="40" t="s">
        <v>51</v>
      </c>
      <c r="S36" s="41">
        <f t="shared" si="0"/>
        <v>1290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3">
        <v>0</v>
      </c>
      <c r="AB36" s="62">
        <f t="shared" si="3"/>
        <v>1290</v>
      </c>
      <c r="AC36" s="42">
        <v>0</v>
      </c>
      <c r="AD36" s="42">
        <v>0</v>
      </c>
      <c r="AE36" s="42">
        <v>0</v>
      </c>
    </row>
    <row r="37" spans="1:32" s="11" customFormat="1" ht="36" x14ac:dyDescent="0.35">
      <c r="A37" s="45" t="s">
        <v>30</v>
      </c>
      <c r="B37" s="45" t="s">
        <v>31</v>
      </c>
      <c r="C37" s="45">
        <v>11510</v>
      </c>
      <c r="D37" s="45" t="s">
        <v>31</v>
      </c>
      <c r="E37" s="45" t="s">
        <v>32</v>
      </c>
      <c r="F37" s="45" t="s">
        <v>33</v>
      </c>
      <c r="G37" s="45" t="s">
        <v>32</v>
      </c>
      <c r="H37" s="45" t="s">
        <v>35</v>
      </c>
      <c r="I37" s="25">
        <v>29401</v>
      </c>
      <c r="J37" s="27" t="s">
        <v>38</v>
      </c>
      <c r="K37" s="44" t="s">
        <v>74</v>
      </c>
      <c r="L37" s="37" t="s">
        <v>75</v>
      </c>
      <c r="M37" s="36"/>
      <c r="N37" s="36"/>
      <c r="O37" s="59" t="s">
        <v>34</v>
      </c>
      <c r="P37" s="38">
        <v>2</v>
      </c>
      <c r="Q37" s="39">
        <v>179</v>
      </c>
      <c r="R37" s="40" t="s">
        <v>51</v>
      </c>
      <c r="S37" s="41">
        <f t="shared" si="0"/>
        <v>358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3">
        <v>0</v>
      </c>
      <c r="AB37" s="26">
        <f t="shared" si="3"/>
        <v>358</v>
      </c>
      <c r="AC37" s="42">
        <v>0</v>
      </c>
      <c r="AD37" s="42">
        <v>0</v>
      </c>
      <c r="AE37" s="42">
        <v>0</v>
      </c>
    </row>
    <row r="38" spans="1:32" s="11" customFormat="1" ht="36" x14ac:dyDescent="0.35">
      <c r="A38" s="45" t="s">
        <v>30</v>
      </c>
      <c r="B38" s="45" t="s">
        <v>31</v>
      </c>
      <c r="C38" s="45">
        <v>11510</v>
      </c>
      <c r="D38" s="45" t="s">
        <v>31</v>
      </c>
      <c r="E38" s="45" t="s">
        <v>32</v>
      </c>
      <c r="F38" s="45" t="s">
        <v>33</v>
      </c>
      <c r="G38" s="45" t="s">
        <v>32</v>
      </c>
      <c r="H38" s="45" t="s">
        <v>35</v>
      </c>
      <c r="I38" s="25">
        <v>29401</v>
      </c>
      <c r="J38" s="27" t="s">
        <v>38</v>
      </c>
      <c r="K38" s="44" t="s">
        <v>72</v>
      </c>
      <c r="L38" s="37" t="s">
        <v>73</v>
      </c>
      <c r="M38" s="36"/>
      <c r="N38" s="36"/>
      <c r="O38" s="59" t="s">
        <v>34</v>
      </c>
      <c r="P38" s="38">
        <v>1</v>
      </c>
      <c r="Q38" s="39">
        <v>199</v>
      </c>
      <c r="R38" s="40" t="s">
        <v>51</v>
      </c>
      <c r="S38" s="41">
        <f t="shared" si="0"/>
        <v>199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3">
        <v>0</v>
      </c>
      <c r="AB38" s="26">
        <f t="shared" si="3"/>
        <v>199</v>
      </c>
      <c r="AC38" s="42">
        <v>0</v>
      </c>
      <c r="AD38" s="42">
        <v>0</v>
      </c>
      <c r="AE38" s="42">
        <v>0</v>
      </c>
    </row>
    <row r="39" spans="1:32" s="11" customFormat="1" ht="36" x14ac:dyDescent="0.35">
      <c r="A39" s="45" t="s">
        <v>30</v>
      </c>
      <c r="B39" s="45" t="s">
        <v>31</v>
      </c>
      <c r="C39" s="45">
        <v>11510</v>
      </c>
      <c r="D39" s="45" t="s">
        <v>31</v>
      </c>
      <c r="E39" s="45" t="s">
        <v>32</v>
      </c>
      <c r="F39" s="45" t="s">
        <v>33</v>
      </c>
      <c r="G39" s="45" t="s">
        <v>32</v>
      </c>
      <c r="H39" s="45" t="s">
        <v>35</v>
      </c>
      <c r="I39" s="25">
        <v>29401</v>
      </c>
      <c r="J39" s="27" t="s">
        <v>38</v>
      </c>
      <c r="K39" s="44" t="s">
        <v>120</v>
      </c>
      <c r="L39" s="37" t="s">
        <v>121</v>
      </c>
      <c r="M39" s="36"/>
      <c r="N39" s="36"/>
      <c r="O39" s="59" t="s">
        <v>34</v>
      </c>
      <c r="P39" s="38">
        <v>1</v>
      </c>
      <c r="Q39" s="39">
        <v>586</v>
      </c>
      <c r="R39" s="40" t="s">
        <v>51</v>
      </c>
      <c r="S39" s="41">
        <f t="shared" si="0"/>
        <v>586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3">
        <v>0</v>
      </c>
      <c r="AB39" s="26">
        <f t="shared" si="3"/>
        <v>586</v>
      </c>
      <c r="AC39" s="42">
        <v>0</v>
      </c>
      <c r="AD39" s="42">
        <v>0</v>
      </c>
      <c r="AE39" s="42">
        <v>0</v>
      </c>
    </row>
    <row r="40" spans="1:32" s="11" customFormat="1" ht="24" x14ac:dyDescent="0.35">
      <c r="A40" s="24" t="s">
        <v>30</v>
      </c>
      <c r="B40" s="24" t="s">
        <v>31</v>
      </c>
      <c r="C40" s="24">
        <v>11510</v>
      </c>
      <c r="D40" s="24" t="s">
        <v>31</v>
      </c>
      <c r="E40" s="24" t="s">
        <v>32</v>
      </c>
      <c r="F40" s="24" t="s">
        <v>33</v>
      </c>
      <c r="G40" s="24" t="s">
        <v>32</v>
      </c>
      <c r="H40" s="24" t="s">
        <v>35</v>
      </c>
      <c r="I40" s="25">
        <v>29901</v>
      </c>
      <c r="J40" s="27" t="s">
        <v>124</v>
      </c>
      <c r="K40" s="44" t="s">
        <v>122</v>
      </c>
      <c r="L40" s="37" t="s">
        <v>123</v>
      </c>
      <c r="M40" s="36"/>
      <c r="N40" s="36"/>
      <c r="O40" s="59" t="s">
        <v>34</v>
      </c>
      <c r="P40" s="38">
        <v>1</v>
      </c>
      <c r="Q40" s="39">
        <v>2124</v>
      </c>
      <c r="R40" s="40" t="s">
        <v>51</v>
      </c>
      <c r="S40" s="41">
        <f t="shared" si="0"/>
        <v>2124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3">
        <v>0</v>
      </c>
      <c r="AB40" s="26">
        <f t="shared" si="3"/>
        <v>2124</v>
      </c>
      <c r="AC40" s="42">
        <v>0</v>
      </c>
      <c r="AD40" s="42">
        <v>0</v>
      </c>
      <c r="AE40" s="42">
        <v>0</v>
      </c>
    </row>
    <row r="41" spans="1:32" s="11" customFormat="1" ht="24" x14ac:dyDescent="0.25">
      <c r="A41" s="51" t="s">
        <v>30</v>
      </c>
      <c r="B41" s="51" t="s">
        <v>31</v>
      </c>
      <c r="C41" s="51">
        <v>51321</v>
      </c>
      <c r="D41" s="51" t="s">
        <v>31</v>
      </c>
      <c r="E41" s="51" t="s">
        <v>32</v>
      </c>
      <c r="F41" s="51" t="s">
        <v>33</v>
      </c>
      <c r="G41" s="58" t="s">
        <v>32</v>
      </c>
      <c r="H41" s="51" t="s">
        <v>35</v>
      </c>
      <c r="I41" s="36">
        <v>31401</v>
      </c>
      <c r="J41" s="37" t="s">
        <v>58</v>
      </c>
      <c r="K41" s="59"/>
      <c r="L41" s="60"/>
      <c r="M41" s="61"/>
      <c r="N41" s="61"/>
      <c r="O41" s="67" t="s">
        <v>49</v>
      </c>
      <c r="P41" s="38" t="s">
        <v>50</v>
      </c>
      <c r="Q41" s="34">
        <v>8865.9</v>
      </c>
      <c r="R41" s="28" t="s">
        <v>51</v>
      </c>
      <c r="S41" s="41">
        <f t="shared" ref="S41" si="4">P41*Q41</f>
        <v>8865.9</v>
      </c>
      <c r="T41" s="62">
        <v>0</v>
      </c>
      <c r="U41" s="62">
        <v>0</v>
      </c>
      <c r="V41" s="62">
        <v>0</v>
      </c>
      <c r="W41" s="62">
        <v>0</v>
      </c>
      <c r="X41" s="62">
        <v>0</v>
      </c>
      <c r="Y41" s="42">
        <v>0</v>
      </c>
      <c r="Z41" s="62">
        <v>0</v>
      </c>
      <c r="AA41" s="62">
        <v>0</v>
      </c>
      <c r="AB41" s="62">
        <f>S41</f>
        <v>8865.9</v>
      </c>
      <c r="AC41" s="62">
        <v>0</v>
      </c>
      <c r="AD41" s="62">
        <v>0</v>
      </c>
      <c r="AE41" s="62">
        <v>0</v>
      </c>
    </row>
    <row r="42" spans="1:32" ht="22" x14ac:dyDescent="0.35">
      <c r="A42" s="52" t="s">
        <v>30</v>
      </c>
      <c r="B42" s="47" t="s">
        <v>31</v>
      </c>
      <c r="C42" s="46">
        <v>51326</v>
      </c>
      <c r="D42" s="47" t="s">
        <v>31</v>
      </c>
      <c r="E42" s="51" t="s">
        <v>32</v>
      </c>
      <c r="F42" s="47" t="s">
        <v>33</v>
      </c>
      <c r="G42" s="51" t="s">
        <v>32</v>
      </c>
      <c r="H42" s="47" t="s">
        <v>48</v>
      </c>
      <c r="I42" s="52">
        <v>32601</v>
      </c>
      <c r="J42" s="48" t="s">
        <v>54</v>
      </c>
      <c r="K42" s="1"/>
      <c r="L42" s="29"/>
      <c r="M42" s="12"/>
      <c r="N42" s="12"/>
      <c r="O42" s="67" t="s">
        <v>49</v>
      </c>
      <c r="P42" s="13" t="s">
        <v>50</v>
      </c>
      <c r="Q42" s="19">
        <v>1802.96</v>
      </c>
      <c r="R42" s="22" t="s">
        <v>51</v>
      </c>
      <c r="S42" s="4">
        <f t="shared" ref="S42:S43" si="5">Q42</f>
        <v>1802.96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42">
        <v>0</v>
      </c>
      <c r="Z42" s="26">
        <v>0</v>
      </c>
      <c r="AA42" s="26">
        <v>0</v>
      </c>
      <c r="AB42" s="62">
        <f t="shared" ref="AB42:AB47" si="6">S42</f>
        <v>1802.96</v>
      </c>
      <c r="AC42" s="26">
        <v>0</v>
      </c>
      <c r="AD42" s="26">
        <v>0</v>
      </c>
      <c r="AE42" s="26">
        <v>0</v>
      </c>
      <c r="AF42" s="14"/>
    </row>
    <row r="43" spans="1:32" ht="22" x14ac:dyDescent="0.35">
      <c r="A43" s="52" t="s">
        <v>30</v>
      </c>
      <c r="B43" s="47" t="s">
        <v>31</v>
      </c>
      <c r="C43" s="46">
        <v>51316</v>
      </c>
      <c r="D43" s="47" t="s">
        <v>31</v>
      </c>
      <c r="E43" s="51" t="s">
        <v>32</v>
      </c>
      <c r="F43" s="47" t="s">
        <v>33</v>
      </c>
      <c r="G43" s="51" t="s">
        <v>32</v>
      </c>
      <c r="H43" s="47" t="s">
        <v>48</v>
      </c>
      <c r="I43" s="53">
        <v>31602</v>
      </c>
      <c r="J43" s="48" t="s">
        <v>57</v>
      </c>
      <c r="K43" s="1"/>
      <c r="L43" s="29"/>
      <c r="M43" s="12"/>
      <c r="N43" s="12"/>
      <c r="O43" s="67" t="s">
        <v>49</v>
      </c>
      <c r="P43" s="13" t="s">
        <v>50</v>
      </c>
      <c r="Q43" s="15">
        <v>399</v>
      </c>
      <c r="R43" s="22" t="s">
        <v>51</v>
      </c>
      <c r="S43" s="4">
        <f t="shared" si="5"/>
        <v>399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42">
        <v>0</v>
      </c>
      <c r="Z43" s="26">
        <v>0</v>
      </c>
      <c r="AA43" s="26">
        <v>0</v>
      </c>
      <c r="AB43" s="62">
        <f t="shared" si="6"/>
        <v>399</v>
      </c>
      <c r="AC43" s="26">
        <v>0</v>
      </c>
      <c r="AD43" s="26">
        <v>0</v>
      </c>
      <c r="AE43" s="26">
        <v>0</v>
      </c>
      <c r="AF43" s="14"/>
    </row>
    <row r="44" spans="1:32" ht="22" x14ac:dyDescent="0.35">
      <c r="A44" s="52" t="s">
        <v>30</v>
      </c>
      <c r="B44" s="47" t="s">
        <v>31</v>
      </c>
      <c r="C44" s="46">
        <v>51336</v>
      </c>
      <c r="D44" s="47" t="s">
        <v>31</v>
      </c>
      <c r="E44" s="51" t="s">
        <v>32</v>
      </c>
      <c r="F44" s="47" t="s">
        <v>33</v>
      </c>
      <c r="G44" s="51" t="s">
        <v>32</v>
      </c>
      <c r="H44" s="47" t="s">
        <v>35</v>
      </c>
      <c r="I44" s="52">
        <v>33602</v>
      </c>
      <c r="J44" s="48" t="s">
        <v>55</v>
      </c>
      <c r="K44" s="1"/>
      <c r="L44" s="29"/>
      <c r="M44" s="12"/>
      <c r="N44" s="12"/>
      <c r="O44" s="67" t="s">
        <v>49</v>
      </c>
      <c r="P44" s="13" t="s">
        <v>50</v>
      </c>
      <c r="Q44" s="15">
        <v>3463.89</v>
      </c>
      <c r="R44" s="22" t="s">
        <v>51</v>
      </c>
      <c r="S44" s="4">
        <f t="shared" ref="S44:S47" si="7">Q44</f>
        <v>3463.89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42">
        <v>0</v>
      </c>
      <c r="Z44" s="26">
        <v>0</v>
      </c>
      <c r="AA44" s="26">
        <v>0</v>
      </c>
      <c r="AB44" s="62">
        <f t="shared" si="6"/>
        <v>3463.89</v>
      </c>
      <c r="AC44" s="26">
        <v>0</v>
      </c>
      <c r="AD44" s="26">
        <v>0</v>
      </c>
      <c r="AE44" s="26">
        <v>0</v>
      </c>
      <c r="AF44" s="14"/>
    </row>
    <row r="45" spans="1:32" ht="21" x14ac:dyDescent="0.35">
      <c r="A45" s="52" t="s">
        <v>30</v>
      </c>
      <c r="B45" s="47" t="s">
        <v>31</v>
      </c>
      <c r="C45" s="46">
        <v>51338</v>
      </c>
      <c r="D45" s="47" t="s">
        <v>31</v>
      </c>
      <c r="E45" s="51" t="s">
        <v>32</v>
      </c>
      <c r="F45" s="47" t="s">
        <v>33</v>
      </c>
      <c r="G45" s="51" t="s">
        <v>32</v>
      </c>
      <c r="H45" s="47" t="s">
        <v>48</v>
      </c>
      <c r="I45" s="52">
        <v>33801</v>
      </c>
      <c r="J45" s="16" t="s">
        <v>56</v>
      </c>
      <c r="K45" s="1"/>
      <c r="L45" s="29"/>
      <c r="M45" s="12"/>
      <c r="N45" s="12"/>
      <c r="O45" s="67" t="s">
        <v>49</v>
      </c>
      <c r="P45" s="13" t="s">
        <v>50</v>
      </c>
      <c r="Q45" s="18">
        <v>58000</v>
      </c>
      <c r="R45" s="23" t="s">
        <v>51</v>
      </c>
      <c r="S45" s="4">
        <f t="shared" si="7"/>
        <v>58000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42">
        <v>0</v>
      </c>
      <c r="Z45" s="26">
        <v>0</v>
      </c>
      <c r="AA45" s="26">
        <v>0</v>
      </c>
      <c r="AB45" s="62">
        <f t="shared" si="6"/>
        <v>58000</v>
      </c>
      <c r="AC45" s="26">
        <v>0</v>
      </c>
      <c r="AD45" s="26">
        <v>0</v>
      </c>
      <c r="AE45" s="26">
        <v>0</v>
      </c>
      <c r="AF45" s="14"/>
    </row>
    <row r="46" spans="1:32" ht="31.5" x14ac:dyDescent="0.35">
      <c r="A46" s="52" t="s">
        <v>30</v>
      </c>
      <c r="B46" s="47" t="s">
        <v>31</v>
      </c>
      <c r="C46" s="46">
        <v>51355</v>
      </c>
      <c r="D46" s="47" t="s">
        <v>31</v>
      </c>
      <c r="E46" s="51" t="s">
        <v>32</v>
      </c>
      <c r="F46" s="47" t="s">
        <v>33</v>
      </c>
      <c r="G46" s="51" t="s">
        <v>32</v>
      </c>
      <c r="H46" s="47" t="s">
        <v>35</v>
      </c>
      <c r="I46" s="52">
        <v>35501</v>
      </c>
      <c r="J46" s="49" t="s">
        <v>52</v>
      </c>
      <c r="K46" s="1"/>
      <c r="L46" s="29"/>
      <c r="M46" s="12"/>
      <c r="N46" s="12"/>
      <c r="O46" s="67" t="s">
        <v>49</v>
      </c>
      <c r="P46" s="13" t="s">
        <v>50</v>
      </c>
      <c r="Q46" s="20">
        <v>9948</v>
      </c>
      <c r="R46" s="23" t="s">
        <v>51</v>
      </c>
      <c r="S46" s="4">
        <f t="shared" si="7"/>
        <v>9948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42">
        <v>0</v>
      </c>
      <c r="Z46" s="26">
        <v>0</v>
      </c>
      <c r="AA46" s="26">
        <v>0</v>
      </c>
      <c r="AB46" s="62">
        <f t="shared" si="6"/>
        <v>9948</v>
      </c>
      <c r="AC46" s="26">
        <v>0</v>
      </c>
      <c r="AD46" s="26">
        <v>0</v>
      </c>
      <c r="AE46" s="26">
        <v>0</v>
      </c>
      <c r="AF46" s="14"/>
    </row>
    <row r="47" spans="1:32" ht="21" x14ac:dyDescent="0.35">
      <c r="A47" s="52" t="s">
        <v>30</v>
      </c>
      <c r="B47" s="47" t="s">
        <v>31</v>
      </c>
      <c r="C47" s="46">
        <v>51358</v>
      </c>
      <c r="D47" s="47" t="s">
        <v>31</v>
      </c>
      <c r="E47" s="51" t="s">
        <v>32</v>
      </c>
      <c r="F47" s="47" t="s">
        <v>33</v>
      </c>
      <c r="G47" s="51" t="s">
        <v>32</v>
      </c>
      <c r="H47" s="47" t="s">
        <v>48</v>
      </c>
      <c r="I47" s="52">
        <v>35801</v>
      </c>
      <c r="J47" s="49" t="s">
        <v>53</v>
      </c>
      <c r="K47" s="1"/>
      <c r="L47" s="29"/>
      <c r="M47" s="12"/>
      <c r="N47" s="12"/>
      <c r="O47" s="67" t="s">
        <v>49</v>
      </c>
      <c r="P47" s="17" t="s">
        <v>50</v>
      </c>
      <c r="Q47" s="15">
        <v>40922.480000000003</v>
      </c>
      <c r="R47" s="23" t="s">
        <v>51</v>
      </c>
      <c r="S47" s="4">
        <f t="shared" si="7"/>
        <v>40922.480000000003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42">
        <v>0</v>
      </c>
      <c r="Z47" s="26">
        <v>0</v>
      </c>
      <c r="AA47" s="26">
        <v>0</v>
      </c>
      <c r="AB47" s="62">
        <f t="shared" si="6"/>
        <v>40922.480000000003</v>
      </c>
      <c r="AC47" s="26">
        <v>0</v>
      </c>
      <c r="AD47" s="26">
        <v>0</v>
      </c>
      <c r="AE47" s="26">
        <v>0</v>
      </c>
      <c r="AF47" s="14"/>
    </row>
    <row r="48" spans="1:32" s="72" customFormat="1" ht="47.25" customHeight="1" x14ac:dyDescent="0.35">
      <c r="A48" s="66" t="s">
        <v>127</v>
      </c>
      <c r="B48" s="66" t="s">
        <v>128</v>
      </c>
      <c r="C48" s="66">
        <v>51313</v>
      </c>
      <c r="D48" s="66" t="s">
        <v>128</v>
      </c>
      <c r="E48" s="66" t="s">
        <v>32</v>
      </c>
      <c r="F48" s="66" t="s">
        <v>33</v>
      </c>
      <c r="G48" s="65" t="s">
        <v>32</v>
      </c>
      <c r="H48" s="66" t="s">
        <v>48</v>
      </c>
      <c r="I48" s="66">
        <v>3141</v>
      </c>
      <c r="J48" s="49" t="s">
        <v>129</v>
      </c>
      <c r="K48" s="66"/>
      <c r="L48" s="49" t="s">
        <v>129</v>
      </c>
      <c r="M48" s="49"/>
      <c r="N48" s="49"/>
      <c r="O48" s="66" t="s">
        <v>130</v>
      </c>
      <c r="P48" s="69">
        <v>1</v>
      </c>
      <c r="Q48" s="70">
        <v>758.31</v>
      </c>
      <c r="R48" s="66" t="s">
        <v>131</v>
      </c>
      <c r="S48" s="71">
        <v>758.72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70">
        <f>S48</f>
        <v>758.72</v>
      </c>
      <c r="AC48" s="26">
        <v>0</v>
      </c>
      <c r="AD48" s="26">
        <v>0</v>
      </c>
      <c r="AE48" s="26">
        <v>0</v>
      </c>
    </row>
    <row r="49" spans="1:31" s="73" customFormat="1" ht="47.25" customHeight="1" x14ac:dyDescent="0.35">
      <c r="A49" s="66" t="s">
        <v>127</v>
      </c>
      <c r="B49" s="66" t="s">
        <v>128</v>
      </c>
      <c r="C49" s="66">
        <v>51322</v>
      </c>
      <c r="D49" s="66" t="s">
        <v>128</v>
      </c>
      <c r="E49" s="65" t="s">
        <v>32</v>
      </c>
      <c r="F49" s="66" t="s">
        <v>33</v>
      </c>
      <c r="G49" s="65" t="s">
        <v>32</v>
      </c>
      <c r="H49" s="66" t="s">
        <v>48</v>
      </c>
      <c r="I49" s="66">
        <v>32201</v>
      </c>
      <c r="J49" s="49" t="s">
        <v>132</v>
      </c>
      <c r="K49" s="66"/>
      <c r="L49" s="49" t="s">
        <v>133</v>
      </c>
      <c r="M49" s="49"/>
      <c r="N49" s="49"/>
      <c r="O49" s="66" t="s">
        <v>130</v>
      </c>
      <c r="P49" s="69">
        <v>1</v>
      </c>
      <c r="Q49" s="70">
        <v>55846.29</v>
      </c>
      <c r="R49" s="66" t="s">
        <v>131</v>
      </c>
      <c r="S49" s="71">
        <f t="shared" ref="S49:S54" si="8">P49*Q49</f>
        <v>55846.29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70">
        <f t="shared" ref="AB49:AB54" si="9">S49</f>
        <v>55846.29</v>
      </c>
      <c r="AC49" s="26">
        <v>0</v>
      </c>
      <c r="AD49" s="26">
        <v>0</v>
      </c>
      <c r="AE49" s="26">
        <v>0</v>
      </c>
    </row>
    <row r="50" spans="1:31" s="73" customFormat="1" ht="47.25" customHeight="1" x14ac:dyDescent="0.35">
      <c r="A50" s="66" t="s">
        <v>127</v>
      </c>
      <c r="B50" s="66" t="s">
        <v>128</v>
      </c>
      <c r="C50" s="66">
        <v>51338</v>
      </c>
      <c r="D50" s="66" t="s">
        <v>128</v>
      </c>
      <c r="E50" s="65" t="s">
        <v>32</v>
      </c>
      <c r="F50" s="66" t="s">
        <v>33</v>
      </c>
      <c r="G50" s="65" t="s">
        <v>32</v>
      </c>
      <c r="H50" s="66" t="s">
        <v>48</v>
      </c>
      <c r="I50" s="66">
        <v>33801</v>
      </c>
      <c r="J50" s="49" t="s">
        <v>134</v>
      </c>
      <c r="K50" s="66"/>
      <c r="L50" s="49" t="s">
        <v>135</v>
      </c>
      <c r="M50" s="49"/>
      <c r="N50" s="49"/>
      <c r="O50" s="66" t="s">
        <v>130</v>
      </c>
      <c r="P50" s="69">
        <v>1</v>
      </c>
      <c r="Q50" s="70">
        <v>59914</v>
      </c>
      <c r="R50" s="66" t="s">
        <v>131</v>
      </c>
      <c r="S50" s="71">
        <f t="shared" si="8"/>
        <v>59914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70">
        <f t="shared" si="9"/>
        <v>59914</v>
      </c>
      <c r="AC50" s="26">
        <v>0</v>
      </c>
      <c r="AD50" s="26">
        <v>0</v>
      </c>
      <c r="AE50" s="26">
        <v>0</v>
      </c>
    </row>
    <row r="51" spans="1:31" s="73" customFormat="1" ht="47.25" customHeight="1" x14ac:dyDescent="0.35">
      <c r="A51" s="66" t="s">
        <v>127</v>
      </c>
      <c r="B51" s="66" t="s">
        <v>128</v>
      </c>
      <c r="C51" s="66">
        <v>51355</v>
      </c>
      <c r="D51" s="66" t="s">
        <v>128</v>
      </c>
      <c r="E51" s="65" t="s">
        <v>32</v>
      </c>
      <c r="F51" s="66" t="s">
        <v>33</v>
      </c>
      <c r="G51" s="65" t="s">
        <v>32</v>
      </c>
      <c r="H51" s="66" t="s">
        <v>35</v>
      </c>
      <c r="I51" s="66">
        <v>35501</v>
      </c>
      <c r="J51" s="49" t="s">
        <v>136</v>
      </c>
      <c r="K51" s="66"/>
      <c r="L51" s="49" t="s">
        <v>137</v>
      </c>
      <c r="M51" s="49"/>
      <c r="N51" s="49"/>
      <c r="O51" s="66" t="s">
        <v>130</v>
      </c>
      <c r="P51" s="69">
        <v>1</v>
      </c>
      <c r="Q51" s="70">
        <v>2910</v>
      </c>
      <c r="R51" s="66" t="s">
        <v>131</v>
      </c>
      <c r="S51" s="71">
        <f t="shared" si="8"/>
        <v>2910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70">
        <f t="shared" si="9"/>
        <v>2910</v>
      </c>
      <c r="AC51" s="26">
        <v>0</v>
      </c>
      <c r="AD51" s="26">
        <v>0</v>
      </c>
      <c r="AE51" s="26">
        <v>0</v>
      </c>
    </row>
    <row r="52" spans="1:31" s="73" customFormat="1" ht="47.25" customHeight="1" x14ac:dyDescent="0.35">
      <c r="A52" s="66" t="s">
        <v>127</v>
      </c>
      <c r="B52" s="66" t="s">
        <v>128</v>
      </c>
      <c r="C52" s="66">
        <v>51355</v>
      </c>
      <c r="D52" s="66" t="s">
        <v>128</v>
      </c>
      <c r="E52" s="65" t="s">
        <v>32</v>
      </c>
      <c r="F52" s="66" t="s">
        <v>33</v>
      </c>
      <c r="G52" s="65" t="s">
        <v>32</v>
      </c>
      <c r="H52" s="66" t="s">
        <v>35</v>
      </c>
      <c r="I52" s="66">
        <v>35501</v>
      </c>
      <c r="J52" s="49" t="s">
        <v>136</v>
      </c>
      <c r="K52" s="66"/>
      <c r="L52" s="49" t="s">
        <v>137</v>
      </c>
      <c r="M52" s="49"/>
      <c r="N52" s="49"/>
      <c r="O52" s="66" t="s">
        <v>130</v>
      </c>
      <c r="P52" s="69">
        <v>1</v>
      </c>
      <c r="Q52" s="70">
        <v>2450</v>
      </c>
      <c r="R52" s="66" t="s">
        <v>131</v>
      </c>
      <c r="S52" s="71">
        <f t="shared" si="8"/>
        <v>2450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70">
        <f t="shared" si="9"/>
        <v>2450</v>
      </c>
      <c r="AC52" s="26">
        <v>0</v>
      </c>
      <c r="AD52" s="26">
        <v>0</v>
      </c>
      <c r="AE52" s="26">
        <v>0</v>
      </c>
    </row>
    <row r="53" spans="1:31" s="73" customFormat="1" ht="47.25" customHeight="1" x14ac:dyDescent="0.35">
      <c r="A53" s="66" t="s">
        <v>127</v>
      </c>
      <c r="B53" s="66" t="s">
        <v>128</v>
      </c>
      <c r="C53" s="66">
        <v>51355</v>
      </c>
      <c r="D53" s="66" t="s">
        <v>128</v>
      </c>
      <c r="E53" s="65" t="s">
        <v>32</v>
      </c>
      <c r="F53" s="66" t="s">
        <v>33</v>
      </c>
      <c r="G53" s="65" t="s">
        <v>32</v>
      </c>
      <c r="H53" s="66" t="s">
        <v>35</v>
      </c>
      <c r="I53" s="66">
        <v>35501</v>
      </c>
      <c r="J53" s="49" t="s">
        <v>136</v>
      </c>
      <c r="K53" s="66"/>
      <c r="L53" s="49" t="s">
        <v>137</v>
      </c>
      <c r="M53" s="49"/>
      <c r="N53" s="49"/>
      <c r="O53" s="66" t="s">
        <v>130</v>
      </c>
      <c r="P53" s="69">
        <v>1</v>
      </c>
      <c r="Q53" s="70">
        <v>2290</v>
      </c>
      <c r="R53" s="66" t="s">
        <v>131</v>
      </c>
      <c r="S53" s="71">
        <f t="shared" si="8"/>
        <v>2290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70">
        <f t="shared" si="9"/>
        <v>2290</v>
      </c>
      <c r="AC53" s="26">
        <v>0</v>
      </c>
      <c r="AD53" s="26">
        <v>0</v>
      </c>
      <c r="AE53" s="26">
        <v>0</v>
      </c>
    </row>
    <row r="54" spans="1:31" s="73" customFormat="1" ht="47.25" customHeight="1" x14ac:dyDescent="0.35">
      <c r="A54" s="66" t="s">
        <v>127</v>
      </c>
      <c r="B54" s="66" t="s">
        <v>128</v>
      </c>
      <c r="C54" s="66">
        <v>51358</v>
      </c>
      <c r="D54" s="66" t="s">
        <v>128</v>
      </c>
      <c r="E54" s="65" t="s">
        <v>32</v>
      </c>
      <c r="F54" s="66" t="s">
        <v>33</v>
      </c>
      <c r="G54" s="65" t="s">
        <v>32</v>
      </c>
      <c r="H54" s="66" t="s">
        <v>48</v>
      </c>
      <c r="I54" s="66">
        <v>35801</v>
      </c>
      <c r="J54" s="49" t="s">
        <v>138</v>
      </c>
      <c r="K54" s="66"/>
      <c r="L54" s="49" t="s">
        <v>139</v>
      </c>
      <c r="M54" s="49"/>
      <c r="N54" s="49"/>
      <c r="O54" s="66" t="s">
        <v>130</v>
      </c>
      <c r="P54" s="69">
        <v>1</v>
      </c>
      <c r="Q54" s="70">
        <v>17597.919999999998</v>
      </c>
      <c r="R54" s="66" t="s">
        <v>131</v>
      </c>
      <c r="S54" s="71">
        <f t="shared" si="8"/>
        <v>17597.919999999998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70">
        <f t="shared" si="9"/>
        <v>17597.919999999998</v>
      </c>
      <c r="AC54" s="26">
        <v>0</v>
      </c>
      <c r="AD54" s="26">
        <v>0</v>
      </c>
      <c r="AE54" s="26">
        <v>0</v>
      </c>
    </row>
    <row r="55" spans="1:31" ht="24" x14ac:dyDescent="0.35">
      <c r="A55" s="66" t="s">
        <v>127</v>
      </c>
      <c r="B55" s="66" t="s">
        <v>140</v>
      </c>
      <c r="C55" s="1">
        <v>51314</v>
      </c>
      <c r="D55" s="66" t="s">
        <v>140</v>
      </c>
      <c r="E55" s="74" t="s">
        <v>32</v>
      </c>
      <c r="F55" s="66" t="s">
        <v>33</v>
      </c>
      <c r="G55" s="65" t="s">
        <v>32</v>
      </c>
      <c r="H55" s="66" t="s">
        <v>35</v>
      </c>
      <c r="I55" s="66">
        <v>31401</v>
      </c>
      <c r="J55" s="47" t="s">
        <v>141</v>
      </c>
      <c r="K55" s="68"/>
      <c r="L55" s="75" t="s">
        <v>141</v>
      </c>
      <c r="M55" s="68"/>
      <c r="N55" s="68"/>
      <c r="O55" s="76" t="s">
        <v>142</v>
      </c>
      <c r="P55" s="76">
        <v>1</v>
      </c>
      <c r="Q55" s="77">
        <v>947.09</v>
      </c>
      <c r="R55" s="78" t="s">
        <v>131</v>
      </c>
      <c r="S55" s="77">
        <f t="shared" ref="S55:S86" si="10">P55*Q55</f>
        <v>947.09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77">
        <v>947.09</v>
      </c>
      <c r="AC55" s="26">
        <v>0</v>
      </c>
      <c r="AD55" s="26">
        <v>0</v>
      </c>
      <c r="AE55" s="26">
        <v>0</v>
      </c>
    </row>
    <row r="56" spans="1:31" ht="24" x14ac:dyDescent="0.35">
      <c r="A56" s="66" t="s">
        <v>127</v>
      </c>
      <c r="B56" s="66" t="s">
        <v>140</v>
      </c>
      <c r="C56" s="1">
        <v>51358</v>
      </c>
      <c r="D56" s="66" t="s">
        <v>140</v>
      </c>
      <c r="E56" s="74" t="s">
        <v>32</v>
      </c>
      <c r="F56" s="66" t="s">
        <v>33</v>
      </c>
      <c r="G56" s="65" t="s">
        <v>32</v>
      </c>
      <c r="H56" s="66" t="s">
        <v>48</v>
      </c>
      <c r="I56" s="66">
        <v>35801</v>
      </c>
      <c r="J56" s="47" t="s">
        <v>143</v>
      </c>
      <c r="K56" s="68"/>
      <c r="L56" s="75" t="s">
        <v>144</v>
      </c>
      <c r="M56" s="68"/>
      <c r="N56" s="68"/>
      <c r="O56" s="76" t="s">
        <v>142</v>
      </c>
      <c r="P56" s="76">
        <v>1</v>
      </c>
      <c r="Q56" s="77">
        <v>21293</v>
      </c>
      <c r="R56" s="78" t="s">
        <v>131</v>
      </c>
      <c r="S56" s="77">
        <f t="shared" si="10"/>
        <v>21293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77">
        <v>21293</v>
      </c>
      <c r="AC56" s="26">
        <v>0</v>
      </c>
      <c r="AD56" s="26">
        <v>0</v>
      </c>
      <c r="AE56" s="26">
        <v>0</v>
      </c>
    </row>
    <row r="57" spans="1:31" ht="24" x14ac:dyDescent="0.35">
      <c r="A57" s="66" t="s">
        <v>127</v>
      </c>
      <c r="B57" s="66" t="s">
        <v>140</v>
      </c>
      <c r="C57" s="1">
        <v>51358</v>
      </c>
      <c r="D57" s="66" t="s">
        <v>140</v>
      </c>
      <c r="E57" s="74" t="s">
        <v>32</v>
      </c>
      <c r="F57" s="66" t="s">
        <v>33</v>
      </c>
      <c r="G57" s="65" t="s">
        <v>32</v>
      </c>
      <c r="H57" s="66" t="s">
        <v>35</v>
      </c>
      <c r="I57" s="66">
        <v>35801</v>
      </c>
      <c r="J57" s="47" t="s">
        <v>143</v>
      </c>
      <c r="K57" s="68"/>
      <c r="L57" s="75" t="s">
        <v>144</v>
      </c>
      <c r="M57" s="68"/>
      <c r="N57" s="68"/>
      <c r="O57" s="76" t="s">
        <v>142</v>
      </c>
      <c r="P57" s="76">
        <v>1</v>
      </c>
      <c r="Q57" s="77">
        <v>5387</v>
      </c>
      <c r="R57" s="78" t="s">
        <v>131</v>
      </c>
      <c r="S57" s="77">
        <f t="shared" si="10"/>
        <v>5387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77">
        <v>5387</v>
      </c>
      <c r="AC57" s="26">
        <v>0</v>
      </c>
      <c r="AD57" s="26">
        <v>0</v>
      </c>
      <c r="AE57" s="26">
        <v>0</v>
      </c>
    </row>
    <row r="58" spans="1:31" ht="24" x14ac:dyDescent="0.35">
      <c r="A58" s="66" t="s">
        <v>127</v>
      </c>
      <c r="B58" s="66" t="s">
        <v>140</v>
      </c>
      <c r="C58" s="1">
        <v>51319</v>
      </c>
      <c r="D58" s="66" t="s">
        <v>140</v>
      </c>
      <c r="E58" s="74" t="s">
        <v>32</v>
      </c>
      <c r="F58" s="66" t="s">
        <v>33</v>
      </c>
      <c r="G58" s="65" t="s">
        <v>32</v>
      </c>
      <c r="H58" s="66" t="s">
        <v>35</v>
      </c>
      <c r="I58" s="66">
        <v>33602</v>
      </c>
      <c r="J58" s="47" t="s">
        <v>145</v>
      </c>
      <c r="K58" s="68"/>
      <c r="L58" s="75" t="s">
        <v>146</v>
      </c>
      <c r="M58" s="68"/>
      <c r="N58" s="68"/>
      <c r="O58" s="76" t="s">
        <v>142</v>
      </c>
      <c r="P58" s="76">
        <v>1</v>
      </c>
      <c r="Q58" s="77">
        <v>2620</v>
      </c>
      <c r="R58" s="78" t="s">
        <v>131</v>
      </c>
      <c r="S58" s="77">
        <f t="shared" si="10"/>
        <v>2620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77">
        <v>2620</v>
      </c>
      <c r="AC58" s="26">
        <v>0</v>
      </c>
      <c r="AD58" s="26">
        <v>0</v>
      </c>
      <c r="AE58" s="26">
        <v>0</v>
      </c>
    </row>
    <row r="59" spans="1:31" ht="24" x14ac:dyDescent="0.35">
      <c r="A59" s="66" t="s">
        <v>127</v>
      </c>
      <c r="B59" s="66" t="s">
        <v>140</v>
      </c>
      <c r="C59" s="1">
        <v>51319</v>
      </c>
      <c r="D59" s="66" t="s">
        <v>140</v>
      </c>
      <c r="E59" s="74" t="s">
        <v>32</v>
      </c>
      <c r="F59" s="66" t="s">
        <v>36</v>
      </c>
      <c r="G59" s="65" t="s">
        <v>71</v>
      </c>
      <c r="H59" s="66" t="s">
        <v>70</v>
      </c>
      <c r="I59" s="66">
        <v>33602</v>
      </c>
      <c r="J59" s="47" t="s">
        <v>145</v>
      </c>
      <c r="K59" s="68"/>
      <c r="L59" s="75" t="s">
        <v>147</v>
      </c>
      <c r="M59" s="68"/>
      <c r="N59" s="68"/>
      <c r="O59" s="76" t="s">
        <v>142</v>
      </c>
      <c r="P59" s="76">
        <v>1</v>
      </c>
      <c r="Q59" s="77">
        <v>7906</v>
      </c>
      <c r="R59" s="78" t="s">
        <v>131</v>
      </c>
      <c r="S59" s="77">
        <f t="shared" si="10"/>
        <v>7906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77">
        <v>7906</v>
      </c>
      <c r="AC59" s="26">
        <v>0</v>
      </c>
      <c r="AD59" s="26">
        <v>0</v>
      </c>
      <c r="AE59" s="26">
        <v>0</v>
      </c>
    </row>
    <row r="60" spans="1:31" ht="24" x14ac:dyDescent="0.35">
      <c r="A60" s="66" t="s">
        <v>127</v>
      </c>
      <c r="B60" s="66" t="s">
        <v>140</v>
      </c>
      <c r="C60" s="1">
        <v>51338</v>
      </c>
      <c r="D60" s="66" t="s">
        <v>140</v>
      </c>
      <c r="E60" s="74" t="s">
        <v>32</v>
      </c>
      <c r="F60" s="66" t="s">
        <v>33</v>
      </c>
      <c r="G60" s="65" t="s">
        <v>32</v>
      </c>
      <c r="H60" s="66" t="s">
        <v>48</v>
      </c>
      <c r="I60" s="66">
        <v>33801</v>
      </c>
      <c r="J60" s="47" t="s">
        <v>148</v>
      </c>
      <c r="K60" s="68"/>
      <c r="L60" s="75" t="s">
        <v>148</v>
      </c>
      <c r="M60" s="68"/>
      <c r="N60" s="68"/>
      <c r="O60" s="76" t="s">
        <v>142</v>
      </c>
      <c r="P60" s="76">
        <v>1</v>
      </c>
      <c r="Q60" s="77">
        <v>28998</v>
      </c>
      <c r="R60" s="78" t="s">
        <v>131</v>
      </c>
      <c r="S60" s="77">
        <f t="shared" si="10"/>
        <v>28998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77">
        <v>28998</v>
      </c>
      <c r="AC60" s="26">
        <v>0</v>
      </c>
      <c r="AD60" s="26">
        <v>0</v>
      </c>
      <c r="AE60" s="26">
        <v>0</v>
      </c>
    </row>
    <row r="61" spans="1:31" ht="24" x14ac:dyDescent="0.35">
      <c r="A61" s="66" t="s">
        <v>127</v>
      </c>
      <c r="B61" s="66" t="s">
        <v>140</v>
      </c>
      <c r="C61" s="1">
        <v>51338</v>
      </c>
      <c r="D61" s="66" t="s">
        <v>140</v>
      </c>
      <c r="E61" s="74" t="s">
        <v>32</v>
      </c>
      <c r="F61" s="66" t="s">
        <v>33</v>
      </c>
      <c r="G61" s="65" t="s">
        <v>32</v>
      </c>
      <c r="H61" s="66" t="s">
        <v>149</v>
      </c>
      <c r="I61" s="66">
        <v>33801</v>
      </c>
      <c r="J61" s="47" t="s">
        <v>148</v>
      </c>
      <c r="K61" s="68"/>
      <c r="L61" s="75" t="s">
        <v>148</v>
      </c>
      <c r="M61" s="68"/>
      <c r="N61" s="68"/>
      <c r="O61" s="76" t="s">
        <v>142</v>
      </c>
      <c r="P61" s="76">
        <v>1</v>
      </c>
      <c r="Q61" s="77">
        <v>3250</v>
      </c>
      <c r="R61" s="78" t="s">
        <v>131</v>
      </c>
      <c r="S61" s="77">
        <f t="shared" si="10"/>
        <v>3250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77">
        <v>3250</v>
      </c>
      <c r="AC61" s="26">
        <v>0</v>
      </c>
      <c r="AD61" s="26">
        <v>0</v>
      </c>
      <c r="AE61" s="26">
        <v>0</v>
      </c>
    </row>
    <row r="62" spans="1:31" ht="24" x14ac:dyDescent="0.35">
      <c r="A62" s="66" t="s">
        <v>127</v>
      </c>
      <c r="B62" s="66" t="s">
        <v>140</v>
      </c>
      <c r="C62" s="1">
        <v>51326</v>
      </c>
      <c r="D62" s="66" t="s">
        <v>140</v>
      </c>
      <c r="E62" s="74" t="s">
        <v>32</v>
      </c>
      <c r="F62" s="66" t="s">
        <v>33</v>
      </c>
      <c r="G62" s="65" t="s">
        <v>32</v>
      </c>
      <c r="H62" s="66" t="s">
        <v>35</v>
      </c>
      <c r="I62" s="66">
        <v>32601</v>
      </c>
      <c r="J62" s="47" t="s">
        <v>150</v>
      </c>
      <c r="K62" s="68"/>
      <c r="L62" s="75" t="s">
        <v>151</v>
      </c>
      <c r="M62" s="68"/>
      <c r="N62" s="68"/>
      <c r="O62" s="76" t="s">
        <v>142</v>
      </c>
      <c r="P62" s="76">
        <v>1</v>
      </c>
      <c r="Q62" s="77">
        <v>158.49</v>
      </c>
      <c r="R62" s="78" t="s">
        <v>131</v>
      </c>
      <c r="S62" s="77">
        <f t="shared" si="10"/>
        <v>158.49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77">
        <v>158.49</v>
      </c>
      <c r="AC62" s="26">
        <v>0</v>
      </c>
      <c r="AD62" s="26">
        <v>0</v>
      </c>
      <c r="AE62" s="26">
        <v>0</v>
      </c>
    </row>
    <row r="63" spans="1:31" ht="24" x14ac:dyDescent="0.35">
      <c r="A63" s="66" t="s">
        <v>127</v>
      </c>
      <c r="B63" s="66" t="s">
        <v>140</v>
      </c>
      <c r="C63" s="1">
        <v>51326</v>
      </c>
      <c r="D63" s="66" t="s">
        <v>140</v>
      </c>
      <c r="E63" s="74" t="s">
        <v>32</v>
      </c>
      <c r="F63" s="66" t="s">
        <v>33</v>
      </c>
      <c r="G63" s="65" t="s">
        <v>32</v>
      </c>
      <c r="H63" s="66" t="s">
        <v>35</v>
      </c>
      <c r="I63" s="66">
        <v>32601</v>
      </c>
      <c r="J63" s="47" t="s">
        <v>150</v>
      </c>
      <c r="K63" s="68"/>
      <c r="L63" s="75" t="s">
        <v>151</v>
      </c>
      <c r="M63" s="68"/>
      <c r="N63" s="68"/>
      <c r="O63" s="76" t="s">
        <v>142</v>
      </c>
      <c r="P63" s="76">
        <v>1</v>
      </c>
      <c r="Q63" s="77">
        <v>385.9</v>
      </c>
      <c r="R63" s="78" t="s">
        <v>131</v>
      </c>
      <c r="S63" s="77">
        <f t="shared" si="10"/>
        <v>385.9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77">
        <v>385.9</v>
      </c>
      <c r="AC63" s="26">
        <v>0</v>
      </c>
      <c r="AD63" s="26">
        <v>0</v>
      </c>
      <c r="AE63" s="26">
        <v>0</v>
      </c>
    </row>
    <row r="64" spans="1:31" ht="24" x14ac:dyDescent="0.35">
      <c r="A64" s="66" t="s">
        <v>127</v>
      </c>
      <c r="B64" s="66" t="s">
        <v>140</v>
      </c>
      <c r="C64" s="1">
        <v>51326</v>
      </c>
      <c r="D64" s="66" t="s">
        <v>140</v>
      </c>
      <c r="E64" s="74" t="s">
        <v>32</v>
      </c>
      <c r="F64" s="66" t="s">
        <v>33</v>
      </c>
      <c r="G64" s="65" t="s">
        <v>32</v>
      </c>
      <c r="H64" s="66" t="s">
        <v>35</v>
      </c>
      <c r="I64" s="66">
        <v>32601</v>
      </c>
      <c r="J64" s="47" t="s">
        <v>150</v>
      </c>
      <c r="K64" s="68"/>
      <c r="L64" s="75" t="s">
        <v>151</v>
      </c>
      <c r="M64" s="68"/>
      <c r="N64" s="68"/>
      <c r="O64" s="76" t="s">
        <v>142</v>
      </c>
      <c r="P64" s="76">
        <v>1</v>
      </c>
      <c r="Q64" s="77">
        <v>117.93</v>
      </c>
      <c r="R64" s="78" t="s">
        <v>131</v>
      </c>
      <c r="S64" s="77">
        <f t="shared" si="10"/>
        <v>117.93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77">
        <v>117.93</v>
      </c>
      <c r="AC64" s="26">
        <v>0</v>
      </c>
      <c r="AD64" s="26">
        <v>0</v>
      </c>
      <c r="AE64" s="26">
        <v>0</v>
      </c>
    </row>
    <row r="65" spans="1:31" ht="24" x14ac:dyDescent="0.35">
      <c r="A65" s="66" t="s">
        <v>127</v>
      </c>
      <c r="B65" s="66" t="s">
        <v>140</v>
      </c>
      <c r="C65" s="1">
        <v>11510</v>
      </c>
      <c r="D65" s="66" t="s">
        <v>140</v>
      </c>
      <c r="E65" s="74" t="s">
        <v>32</v>
      </c>
      <c r="F65" s="66" t="s">
        <v>33</v>
      </c>
      <c r="G65" s="65" t="s">
        <v>32</v>
      </c>
      <c r="H65" s="66" t="s">
        <v>35</v>
      </c>
      <c r="I65" s="66">
        <v>22104</v>
      </c>
      <c r="J65" s="47" t="s">
        <v>152</v>
      </c>
      <c r="K65" s="68" t="s">
        <v>153</v>
      </c>
      <c r="L65" s="75" t="s">
        <v>154</v>
      </c>
      <c r="M65" s="68"/>
      <c r="N65" s="68"/>
      <c r="O65" s="76" t="s">
        <v>155</v>
      </c>
      <c r="P65" s="76">
        <v>4</v>
      </c>
      <c r="Q65" s="77">
        <v>38</v>
      </c>
      <c r="R65" s="78" t="s">
        <v>131</v>
      </c>
      <c r="S65" s="77">
        <f t="shared" si="10"/>
        <v>152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77">
        <v>152</v>
      </c>
      <c r="AC65" s="26">
        <v>0</v>
      </c>
      <c r="AD65" s="26">
        <v>0</v>
      </c>
      <c r="AE65" s="26">
        <v>0</v>
      </c>
    </row>
    <row r="66" spans="1:31" ht="24" x14ac:dyDescent="0.35">
      <c r="A66" s="66" t="s">
        <v>127</v>
      </c>
      <c r="B66" s="66" t="s">
        <v>140</v>
      </c>
      <c r="C66" s="1">
        <v>11510</v>
      </c>
      <c r="D66" s="66" t="s">
        <v>140</v>
      </c>
      <c r="E66" s="74" t="s">
        <v>32</v>
      </c>
      <c r="F66" s="66" t="s">
        <v>33</v>
      </c>
      <c r="G66" s="65" t="s">
        <v>32</v>
      </c>
      <c r="H66" s="66" t="s">
        <v>35</v>
      </c>
      <c r="I66" s="66">
        <v>22104</v>
      </c>
      <c r="J66" s="47" t="s">
        <v>152</v>
      </c>
      <c r="K66" s="68" t="s">
        <v>153</v>
      </c>
      <c r="L66" s="75" t="s">
        <v>154</v>
      </c>
      <c r="M66" s="68"/>
      <c r="N66" s="68"/>
      <c r="O66" s="76" t="s">
        <v>155</v>
      </c>
      <c r="P66" s="76">
        <v>5</v>
      </c>
      <c r="Q66" s="77">
        <v>38</v>
      </c>
      <c r="R66" s="78" t="s">
        <v>131</v>
      </c>
      <c r="S66" s="77">
        <f t="shared" si="10"/>
        <v>190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77">
        <v>190</v>
      </c>
      <c r="AC66" s="26">
        <v>0</v>
      </c>
      <c r="AD66" s="26">
        <v>0</v>
      </c>
      <c r="AE66" s="26">
        <v>0</v>
      </c>
    </row>
    <row r="67" spans="1:31" ht="24" x14ac:dyDescent="0.35">
      <c r="A67" s="66" t="s">
        <v>127</v>
      </c>
      <c r="B67" s="66" t="s">
        <v>140</v>
      </c>
      <c r="C67" s="1">
        <v>11510</v>
      </c>
      <c r="D67" s="66" t="s">
        <v>140</v>
      </c>
      <c r="E67" s="74" t="s">
        <v>32</v>
      </c>
      <c r="F67" s="66" t="s">
        <v>33</v>
      </c>
      <c r="G67" s="65" t="s">
        <v>32</v>
      </c>
      <c r="H67" s="66" t="s">
        <v>35</v>
      </c>
      <c r="I67" s="66">
        <v>22104</v>
      </c>
      <c r="J67" s="47" t="s">
        <v>152</v>
      </c>
      <c r="K67" s="68" t="s">
        <v>153</v>
      </c>
      <c r="L67" s="75" t="s">
        <v>154</v>
      </c>
      <c r="M67" s="68"/>
      <c r="N67" s="68"/>
      <c r="O67" s="76" t="s">
        <v>155</v>
      </c>
      <c r="P67" s="76">
        <v>10</v>
      </c>
      <c r="Q67" s="77">
        <v>38</v>
      </c>
      <c r="R67" s="78" t="s">
        <v>131</v>
      </c>
      <c r="S67" s="77">
        <f t="shared" si="10"/>
        <v>380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77">
        <v>380</v>
      </c>
      <c r="AC67" s="26">
        <v>0</v>
      </c>
      <c r="AD67" s="26">
        <v>0</v>
      </c>
      <c r="AE67" s="26">
        <v>0</v>
      </c>
    </row>
    <row r="68" spans="1:31" ht="24" x14ac:dyDescent="0.35">
      <c r="A68" s="66" t="s">
        <v>127</v>
      </c>
      <c r="B68" s="66" t="s">
        <v>140</v>
      </c>
      <c r="C68" s="1">
        <v>11510</v>
      </c>
      <c r="D68" s="66" t="s">
        <v>140</v>
      </c>
      <c r="E68" s="74" t="s">
        <v>32</v>
      </c>
      <c r="F68" s="66" t="s">
        <v>33</v>
      </c>
      <c r="G68" s="65" t="s">
        <v>32</v>
      </c>
      <c r="H68" s="66" t="s">
        <v>35</v>
      </c>
      <c r="I68" s="66">
        <v>21101</v>
      </c>
      <c r="J68" s="47" t="s">
        <v>156</v>
      </c>
      <c r="K68" s="68" t="s">
        <v>63</v>
      </c>
      <c r="L68" s="75" t="s">
        <v>157</v>
      </c>
      <c r="M68" s="68"/>
      <c r="N68" s="68"/>
      <c r="O68" s="76" t="s">
        <v>158</v>
      </c>
      <c r="P68" s="76">
        <v>1</v>
      </c>
      <c r="Q68" s="77">
        <v>1158</v>
      </c>
      <c r="R68" s="78" t="s">
        <v>131</v>
      </c>
      <c r="S68" s="77">
        <f t="shared" si="10"/>
        <v>1158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77">
        <v>1158</v>
      </c>
      <c r="AC68" s="26">
        <v>0</v>
      </c>
      <c r="AD68" s="26">
        <v>0</v>
      </c>
      <c r="AE68" s="26">
        <v>0</v>
      </c>
    </row>
    <row r="69" spans="1:31" ht="24" x14ac:dyDescent="0.35">
      <c r="A69" s="66" t="s">
        <v>127</v>
      </c>
      <c r="B69" s="66" t="s">
        <v>140</v>
      </c>
      <c r="C69" s="1">
        <v>11510</v>
      </c>
      <c r="D69" s="66" t="s">
        <v>140</v>
      </c>
      <c r="E69" s="74" t="s">
        <v>32</v>
      </c>
      <c r="F69" s="66" t="s">
        <v>33</v>
      </c>
      <c r="G69" s="65" t="s">
        <v>32</v>
      </c>
      <c r="H69" s="66" t="s">
        <v>35</v>
      </c>
      <c r="I69" s="66">
        <v>21101</v>
      </c>
      <c r="J69" s="47" t="s">
        <v>156</v>
      </c>
      <c r="K69" s="68" t="s">
        <v>159</v>
      </c>
      <c r="L69" s="75" t="s">
        <v>160</v>
      </c>
      <c r="M69" s="68"/>
      <c r="N69" s="68"/>
      <c r="O69" s="76" t="s">
        <v>155</v>
      </c>
      <c r="P69" s="76">
        <v>2</v>
      </c>
      <c r="Q69" s="77">
        <v>94</v>
      </c>
      <c r="R69" s="78" t="s">
        <v>131</v>
      </c>
      <c r="S69" s="77">
        <f t="shared" si="10"/>
        <v>188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77">
        <v>188</v>
      </c>
      <c r="AC69" s="26">
        <v>0</v>
      </c>
      <c r="AD69" s="26">
        <v>0</v>
      </c>
      <c r="AE69" s="26">
        <v>0</v>
      </c>
    </row>
    <row r="70" spans="1:31" ht="24" x14ac:dyDescent="0.35">
      <c r="A70" s="66" t="s">
        <v>127</v>
      </c>
      <c r="B70" s="66" t="s">
        <v>140</v>
      </c>
      <c r="C70" s="1">
        <v>11510</v>
      </c>
      <c r="D70" s="66" t="s">
        <v>140</v>
      </c>
      <c r="E70" s="74" t="s">
        <v>32</v>
      </c>
      <c r="F70" s="66" t="s">
        <v>33</v>
      </c>
      <c r="G70" s="65" t="s">
        <v>32</v>
      </c>
      <c r="H70" s="66" t="s">
        <v>35</v>
      </c>
      <c r="I70" s="66">
        <v>21101</v>
      </c>
      <c r="J70" s="47" t="s">
        <v>156</v>
      </c>
      <c r="K70" s="68" t="s">
        <v>161</v>
      </c>
      <c r="L70" s="75" t="s">
        <v>162</v>
      </c>
      <c r="M70" s="68"/>
      <c r="N70" s="68"/>
      <c r="O70" s="76" t="s">
        <v>155</v>
      </c>
      <c r="P70" s="76">
        <v>2</v>
      </c>
      <c r="Q70" s="77">
        <v>31.51</v>
      </c>
      <c r="R70" s="78" t="s">
        <v>131</v>
      </c>
      <c r="S70" s="77">
        <f t="shared" si="10"/>
        <v>63.02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77">
        <v>63.02</v>
      </c>
      <c r="AC70" s="26">
        <v>0</v>
      </c>
      <c r="AD70" s="26">
        <v>0</v>
      </c>
      <c r="AE70" s="26">
        <v>0</v>
      </c>
    </row>
    <row r="71" spans="1:31" ht="24" x14ac:dyDescent="0.35">
      <c r="A71" s="66" t="s">
        <v>127</v>
      </c>
      <c r="B71" s="66" t="s">
        <v>140</v>
      </c>
      <c r="C71" s="1">
        <v>11510</v>
      </c>
      <c r="D71" s="66" t="s">
        <v>140</v>
      </c>
      <c r="E71" s="74" t="s">
        <v>32</v>
      </c>
      <c r="F71" s="66" t="s">
        <v>163</v>
      </c>
      <c r="G71" s="65" t="s">
        <v>164</v>
      </c>
      <c r="H71" s="66" t="s">
        <v>165</v>
      </c>
      <c r="I71" s="66">
        <v>21101</v>
      </c>
      <c r="J71" s="47" t="s">
        <v>156</v>
      </c>
      <c r="K71" s="68" t="s">
        <v>166</v>
      </c>
      <c r="L71" s="75" t="s">
        <v>167</v>
      </c>
      <c r="M71" s="68"/>
      <c r="N71" s="68"/>
      <c r="O71" s="76" t="s">
        <v>155</v>
      </c>
      <c r="P71" s="76">
        <v>6</v>
      </c>
      <c r="Q71" s="77">
        <v>34</v>
      </c>
      <c r="R71" s="78" t="s">
        <v>131</v>
      </c>
      <c r="S71" s="77">
        <f t="shared" si="10"/>
        <v>204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77">
        <v>204</v>
      </c>
      <c r="AC71" s="26">
        <v>0</v>
      </c>
      <c r="AD71" s="26">
        <v>0</v>
      </c>
      <c r="AE71" s="26">
        <v>0</v>
      </c>
    </row>
    <row r="72" spans="1:31" ht="24" x14ac:dyDescent="0.35">
      <c r="A72" s="66" t="s">
        <v>127</v>
      </c>
      <c r="B72" s="66" t="s">
        <v>140</v>
      </c>
      <c r="C72" s="1">
        <v>11510</v>
      </c>
      <c r="D72" s="66" t="s">
        <v>140</v>
      </c>
      <c r="E72" s="74" t="s">
        <v>32</v>
      </c>
      <c r="F72" s="66" t="s">
        <v>33</v>
      </c>
      <c r="G72" s="65" t="s">
        <v>32</v>
      </c>
      <c r="H72" s="66" t="s">
        <v>35</v>
      </c>
      <c r="I72" s="66">
        <v>21601</v>
      </c>
      <c r="J72" s="47" t="s">
        <v>168</v>
      </c>
      <c r="K72" s="68" t="s">
        <v>169</v>
      </c>
      <c r="L72" s="75" t="s">
        <v>170</v>
      </c>
      <c r="M72" s="68"/>
      <c r="N72" s="68"/>
      <c r="O72" s="76" t="s">
        <v>158</v>
      </c>
      <c r="P72" s="76">
        <v>1</v>
      </c>
      <c r="Q72" s="77">
        <v>228.06</v>
      </c>
      <c r="R72" s="78" t="s">
        <v>131</v>
      </c>
      <c r="S72" s="77">
        <f t="shared" si="10"/>
        <v>228.06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77">
        <v>228.06</v>
      </c>
      <c r="AC72" s="26">
        <v>0</v>
      </c>
      <c r="AD72" s="26">
        <v>0</v>
      </c>
      <c r="AE72" s="26">
        <v>0</v>
      </c>
    </row>
    <row r="73" spans="1:31" ht="24" x14ac:dyDescent="0.35">
      <c r="A73" s="66" t="s">
        <v>127</v>
      </c>
      <c r="B73" s="66" t="s">
        <v>140</v>
      </c>
      <c r="C73" s="1">
        <v>11510</v>
      </c>
      <c r="D73" s="66" t="s">
        <v>140</v>
      </c>
      <c r="E73" s="74" t="s">
        <v>32</v>
      </c>
      <c r="F73" s="66" t="s">
        <v>33</v>
      </c>
      <c r="G73" s="65" t="s">
        <v>32</v>
      </c>
      <c r="H73" s="66" t="s">
        <v>35</v>
      </c>
      <c r="I73" s="66">
        <v>21601</v>
      </c>
      <c r="J73" s="47" t="s">
        <v>168</v>
      </c>
      <c r="K73" s="68" t="s">
        <v>171</v>
      </c>
      <c r="L73" s="75" t="s">
        <v>172</v>
      </c>
      <c r="M73" s="68"/>
      <c r="N73" s="68"/>
      <c r="O73" s="76" t="s">
        <v>155</v>
      </c>
      <c r="P73" s="76">
        <v>1</v>
      </c>
      <c r="Q73" s="77">
        <v>31.13</v>
      </c>
      <c r="R73" s="78" t="s">
        <v>131</v>
      </c>
      <c r="S73" s="77">
        <f t="shared" si="10"/>
        <v>31.13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77">
        <v>31.13</v>
      </c>
      <c r="AC73" s="26">
        <v>0</v>
      </c>
      <c r="AD73" s="26">
        <v>0</v>
      </c>
      <c r="AE73" s="26">
        <v>0</v>
      </c>
    </row>
    <row r="74" spans="1:31" ht="24" x14ac:dyDescent="0.35">
      <c r="A74" s="66" t="s">
        <v>127</v>
      </c>
      <c r="B74" s="66" t="s">
        <v>140</v>
      </c>
      <c r="C74" s="1">
        <v>11510</v>
      </c>
      <c r="D74" s="66" t="s">
        <v>140</v>
      </c>
      <c r="E74" s="74" t="s">
        <v>32</v>
      </c>
      <c r="F74" s="66" t="s">
        <v>33</v>
      </c>
      <c r="G74" s="65" t="s">
        <v>32</v>
      </c>
      <c r="H74" s="66" t="s">
        <v>35</v>
      </c>
      <c r="I74" s="66">
        <v>21601</v>
      </c>
      <c r="J74" s="47" t="s">
        <v>168</v>
      </c>
      <c r="K74" s="68" t="s">
        <v>173</v>
      </c>
      <c r="L74" s="75" t="s">
        <v>174</v>
      </c>
      <c r="M74" s="68"/>
      <c r="N74" s="68"/>
      <c r="O74" s="76" t="s">
        <v>155</v>
      </c>
      <c r="P74" s="76">
        <v>1</v>
      </c>
      <c r="Q74" s="77">
        <v>25</v>
      </c>
      <c r="R74" s="78" t="s">
        <v>131</v>
      </c>
      <c r="S74" s="77">
        <f t="shared" si="10"/>
        <v>25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77">
        <v>25</v>
      </c>
      <c r="AC74" s="26">
        <v>0</v>
      </c>
      <c r="AD74" s="26">
        <v>0</v>
      </c>
      <c r="AE74" s="26">
        <v>0</v>
      </c>
    </row>
    <row r="75" spans="1:31" ht="24" x14ac:dyDescent="0.35">
      <c r="A75" s="66" t="s">
        <v>127</v>
      </c>
      <c r="B75" s="66" t="s">
        <v>140</v>
      </c>
      <c r="C75" s="1">
        <v>11510</v>
      </c>
      <c r="D75" s="66" t="s">
        <v>140</v>
      </c>
      <c r="E75" s="74" t="s">
        <v>32</v>
      </c>
      <c r="F75" s="66" t="s">
        <v>33</v>
      </c>
      <c r="G75" s="65" t="s">
        <v>32</v>
      </c>
      <c r="H75" s="66" t="s">
        <v>35</v>
      </c>
      <c r="I75" s="66">
        <v>21601</v>
      </c>
      <c r="J75" s="47" t="s">
        <v>168</v>
      </c>
      <c r="K75" s="68" t="s">
        <v>175</v>
      </c>
      <c r="L75" s="75" t="s">
        <v>176</v>
      </c>
      <c r="M75" s="68"/>
      <c r="N75" s="68"/>
      <c r="O75" s="76" t="s">
        <v>176</v>
      </c>
      <c r="P75" s="76">
        <v>1</v>
      </c>
      <c r="Q75" s="77">
        <v>59.17</v>
      </c>
      <c r="R75" s="78" t="s">
        <v>131</v>
      </c>
      <c r="S75" s="77">
        <f t="shared" si="10"/>
        <v>59.17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77">
        <v>59.17</v>
      </c>
      <c r="AC75" s="26">
        <v>0</v>
      </c>
      <c r="AD75" s="26">
        <v>0</v>
      </c>
      <c r="AE75" s="26">
        <v>0</v>
      </c>
    </row>
    <row r="76" spans="1:31" ht="24" x14ac:dyDescent="0.35">
      <c r="A76" s="66" t="s">
        <v>127</v>
      </c>
      <c r="B76" s="66" t="s">
        <v>140</v>
      </c>
      <c r="C76" s="1">
        <v>11510</v>
      </c>
      <c r="D76" s="66" t="s">
        <v>140</v>
      </c>
      <c r="E76" s="74" t="s">
        <v>32</v>
      </c>
      <c r="F76" s="66" t="s">
        <v>33</v>
      </c>
      <c r="G76" s="65" t="s">
        <v>32</v>
      </c>
      <c r="H76" s="66" t="s">
        <v>35</v>
      </c>
      <c r="I76" s="66">
        <v>21601</v>
      </c>
      <c r="J76" s="47" t="s">
        <v>168</v>
      </c>
      <c r="K76" s="68" t="s">
        <v>177</v>
      </c>
      <c r="L76" s="75" t="s">
        <v>178</v>
      </c>
      <c r="M76" s="68"/>
      <c r="N76" s="68"/>
      <c r="O76" s="76" t="s">
        <v>155</v>
      </c>
      <c r="P76" s="76">
        <v>1</v>
      </c>
      <c r="Q76" s="77">
        <v>69.209999999999994</v>
      </c>
      <c r="R76" s="78" t="s">
        <v>131</v>
      </c>
      <c r="S76" s="77">
        <f t="shared" si="10"/>
        <v>69.209999999999994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77">
        <v>69.209999999999994</v>
      </c>
      <c r="AC76" s="26">
        <v>0</v>
      </c>
      <c r="AD76" s="26">
        <v>0</v>
      </c>
      <c r="AE76" s="26">
        <v>0</v>
      </c>
    </row>
    <row r="77" spans="1:31" ht="24" x14ac:dyDescent="0.35">
      <c r="A77" s="66" t="s">
        <v>127</v>
      </c>
      <c r="B77" s="66" t="s">
        <v>140</v>
      </c>
      <c r="C77" s="1">
        <v>11510</v>
      </c>
      <c r="D77" s="66" t="s">
        <v>140</v>
      </c>
      <c r="E77" s="74" t="s">
        <v>32</v>
      </c>
      <c r="F77" s="66" t="s">
        <v>33</v>
      </c>
      <c r="G77" s="65" t="s">
        <v>32</v>
      </c>
      <c r="H77" s="66" t="s">
        <v>35</v>
      </c>
      <c r="I77" s="66">
        <v>21601</v>
      </c>
      <c r="J77" s="47" t="s">
        <v>168</v>
      </c>
      <c r="K77" s="68" t="s">
        <v>179</v>
      </c>
      <c r="L77" s="75" t="s">
        <v>180</v>
      </c>
      <c r="M77" s="68"/>
      <c r="N77" s="68"/>
      <c r="O77" s="76" t="s">
        <v>158</v>
      </c>
      <c r="P77" s="76">
        <v>1</v>
      </c>
      <c r="Q77" s="77">
        <v>323.92</v>
      </c>
      <c r="R77" s="78" t="s">
        <v>131</v>
      </c>
      <c r="S77" s="77">
        <f t="shared" si="10"/>
        <v>323.92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77">
        <v>323.92</v>
      </c>
      <c r="AC77" s="26">
        <v>0</v>
      </c>
      <c r="AD77" s="26">
        <v>0</v>
      </c>
      <c r="AE77" s="26">
        <v>0</v>
      </c>
    </row>
    <row r="78" spans="1:31" ht="24" x14ac:dyDescent="0.35">
      <c r="A78" s="66" t="s">
        <v>127</v>
      </c>
      <c r="B78" s="66" t="s">
        <v>140</v>
      </c>
      <c r="C78" s="1">
        <v>11510</v>
      </c>
      <c r="D78" s="66" t="s">
        <v>140</v>
      </c>
      <c r="E78" s="74" t="s">
        <v>32</v>
      </c>
      <c r="F78" s="66" t="s">
        <v>33</v>
      </c>
      <c r="G78" s="65" t="s">
        <v>32</v>
      </c>
      <c r="H78" s="66" t="s">
        <v>35</v>
      </c>
      <c r="I78" s="66">
        <v>21601</v>
      </c>
      <c r="J78" s="47" t="s">
        <v>168</v>
      </c>
      <c r="K78" s="68" t="s">
        <v>181</v>
      </c>
      <c r="L78" s="75" t="s">
        <v>182</v>
      </c>
      <c r="M78" s="68"/>
      <c r="N78" s="68"/>
      <c r="O78" s="76" t="s">
        <v>155</v>
      </c>
      <c r="P78" s="76">
        <v>3</v>
      </c>
      <c r="Q78" s="77">
        <v>25</v>
      </c>
      <c r="R78" s="78" t="s">
        <v>131</v>
      </c>
      <c r="S78" s="77">
        <f t="shared" si="10"/>
        <v>75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77">
        <v>75</v>
      </c>
      <c r="AC78" s="26">
        <v>0</v>
      </c>
      <c r="AD78" s="26">
        <v>0</v>
      </c>
      <c r="AE78" s="26">
        <v>0</v>
      </c>
    </row>
    <row r="79" spans="1:31" ht="24" x14ac:dyDescent="0.35">
      <c r="A79" s="66" t="s">
        <v>127</v>
      </c>
      <c r="B79" s="66" t="s">
        <v>140</v>
      </c>
      <c r="C79" s="1">
        <v>11510</v>
      </c>
      <c r="D79" s="66" t="s">
        <v>140</v>
      </c>
      <c r="E79" s="74" t="s">
        <v>32</v>
      </c>
      <c r="F79" s="66" t="s">
        <v>33</v>
      </c>
      <c r="G79" s="65" t="s">
        <v>32</v>
      </c>
      <c r="H79" s="66" t="s">
        <v>35</v>
      </c>
      <c r="I79" s="66">
        <v>21601</v>
      </c>
      <c r="J79" s="47" t="s">
        <v>168</v>
      </c>
      <c r="K79" s="68" t="s">
        <v>183</v>
      </c>
      <c r="L79" s="75" t="s">
        <v>184</v>
      </c>
      <c r="M79" s="68"/>
      <c r="N79" s="68"/>
      <c r="O79" s="76" t="s">
        <v>155</v>
      </c>
      <c r="P79" s="76">
        <v>2</v>
      </c>
      <c r="Q79" s="77">
        <v>34</v>
      </c>
      <c r="R79" s="78" t="s">
        <v>131</v>
      </c>
      <c r="S79" s="77">
        <f t="shared" si="10"/>
        <v>68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77">
        <v>68</v>
      </c>
      <c r="AC79" s="26">
        <v>0</v>
      </c>
      <c r="AD79" s="26">
        <v>0</v>
      </c>
      <c r="AE79" s="26">
        <v>0</v>
      </c>
    </row>
    <row r="80" spans="1:31" ht="24" x14ac:dyDescent="0.35">
      <c r="A80" s="66" t="s">
        <v>127</v>
      </c>
      <c r="B80" s="66" t="s">
        <v>140</v>
      </c>
      <c r="C80" s="1">
        <v>11510</v>
      </c>
      <c r="D80" s="66" t="s">
        <v>140</v>
      </c>
      <c r="E80" s="74" t="s">
        <v>32</v>
      </c>
      <c r="F80" s="66" t="s">
        <v>33</v>
      </c>
      <c r="G80" s="65" t="s">
        <v>32</v>
      </c>
      <c r="H80" s="66" t="s">
        <v>35</v>
      </c>
      <c r="I80" s="66">
        <v>21601</v>
      </c>
      <c r="J80" s="47" t="s">
        <v>168</v>
      </c>
      <c r="K80" s="68" t="s">
        <v>185</v>
      </c>
      <c r="L80" s="75" t="s">
        <v>186</v>
      </c>
      <c r="M80" s="68"/>
      <c r="N80" s="68"/>
      <c r="O80" s="76" t="s">
        <v>155</v>
      </c>
      <c r="P80" s="76">
        <v>6</v>
      </c>
      <c r="Q80" s="77">
        <v>48.59</v>
      </c>
      <c r="R80" s="78" t="s">
        <v>131</v>
      </c>
      <c r="S80" s="77">
        <f t="shared" si="10"/>
        <v>291.54000000000002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77">
        <v>291.54000000000002</v>
      </c>
      <c r="AC80" s="26">
        <v>0</v>
      </c>
      <c r="AD80" s="26">
        <v>0</v>
      </c>
      <c r="AE80" s="26">
        <v>0</v>
      </c>
    </row>
    <row r="81" spans="1:31" ht="24" x14ac:dyDescent="0.35">
      <c r="A81" s="66" t="s">
        <v>127</v>
      </c>
      <c r="B81" s="66" t="s">
        <v>140</v>
      </c>
      <c r="C81" s="1">
        <v>11510</v>
      </c>
      <c r="D81" s="66" t="s">
        <v>140</v>
      </c>
      <c r="E81" s="74" t="s">
        <v>32</v>
      </c>
      <c r="F81" s="66" t="s">
        <v>33</v>
      </c>
      <c r="G81" s="65" t="s">
        <v>32</v>
      </c>
      <c r="H81" s="66" t="s">
        <v>35</v>
      </c>
      <c r="I81" s="66">
        <v>29101</v>
      </c>
      <c r="J81" s="47" t="s">
        <v>187</v>
      </c>
      <c r="K81" s="68" t="s">
        <v>188</v>
      </c>
      <c r="L81" s="75" t="s">
        <v>189</v>
      </c>
      <c r="M81" s="68"/>
      <c r="N81" s="68"/>
      <c r="O81" s="76" t="s">
        <v>155</v>
      </c>
      <c r="P81" s="76">
        <v>2</v>
      </c>
      <c r="Q81" s="77">
        <v>12.68</v>
      </c>
      <c r="R81" s="78" t="s">
        <v>131</v>
      </c>
      <c r="S81" s="77">
        <f t="shared" si="10"/>
        <v>25.36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77">
        <v>25.36</v>
      </c>
      <c r="AC81" s="26">
        <v>0</v>
      </c>
      <c r="AD81" s="26">
        <v>0</v>
      </c>
      <c r="AE81" s="26">
        <v>0</v>
      </c>
    </row>
    <row r="82" spans="1:31" ht="24" x14ac:dyDescent="0.35">
      <c r="A82" s="66" t="s">
        <v>127</v>
      </c>
      <c r="B82" s="66" t="s">
        <v>140</v>
      </c>
      <c r="C82" s="1">
        <v>11510</v>
      </c>
      <c r="D82" s="66" t="s">
        <v>140</v>
      </c>
      <c r="E82" s="74" t="s">
        <v>32</v>
      </c>
      <c r="F82" s="66" t="s">
        <v>163</v>
      </c>
      <c r="G82" s="65" t="s">
        <v>164</v>
      </c>
      <c r="H82" s="66" t="s">
        <v>165</v>
      </c>
      <c r="I82" s="66">
        <v>26102</v>
      </c>
      <c r="J82" s="47" t="s">
        <v>190</v>
      </c>
      <c r="K82" s="68" t="s">
        <v>44</v>
      </c>
      <c r="L82" s="75" t="s">
        <v>191</v>
      </c>
      <c r="M82" s="68"/>
      <c r="N82" s="68"/>
      <c r="O82" s="76" t="s">
        <v>155</v>
      </c>
      <c r="P82" s="76">
        <v>1</v>
      </c>
      <c r="Q82" s="77">
        <v>42</v>
      </c>
      <c r="R82" s="78" t="s">
        <v>131</v>
      </c>
      <c r="S82" s="77">
        <f t="shared" si="10"/>
        <v>42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77">
        <v>42</v>
      </c>
      <c r="AC82" s="26">
        <v>0</v>
      </c>
      <c r="AD82" s="26">
        <v>0</v>
      </c>
      <c r="AE82" s="26">
        <v>0</v>
      </c>
    </row>
    <row r="83" spans="1:31" ht="24" x14ac:dyDescent="0.35">
      <c r="A83" s="66" t="s">
        <v>127</v>
      </c>
      <c r="B83" s="66" t="s">
        <v>140</v>
      </c>
      <c r="C83" s="1">
        <v>11510</v>
      </c>
      <c r="D83" s="66" t="s">
        <v>140</v>
      </c>
      <c r="E83" s="74" t="s">
        <v>32</v>
      </c>
      <c r="F83" s="66" t="s">
        <v>163</v>
      </c>
      <c r="G83" s="65" t="s">
        <v>164</v>
      </c>
      <c r="H83" s="66" t="s">
        <v>165</v>
      </c>
      <c r="I83" s="66">
        <v>26102</v>
      </c>
      <c r="J83" s="47" t="s">
        <v>190</v>
      </c>
      <c r="K83" s="68" t="s">
        <v>192</v>
      </c>
      <c r="L83" s="75" t="s">
        <v>193</v>
      </c>
      <c r="M83" s="68"/>
      <c r="N83" s="68"/>
      <c r="O83" s="76" t="s">
        <v>155</v>
      </c>
      <c r="P83" s="76">
        <v>38</v>
      </c>
      <c r="Q83" s="77">
        <v>100</v>
      </c>
      <c r="R83" s="78" t="s">
        <v>131</v>
      </c>
      <c r="S83" s="77">
        <f t="shared" si="10"/>
        <v>3800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77">
        <v>3800</v>
      </c>
      <c r="AC83" s="26">
        <v>0</v>
      </c>
      <c r="AD83" s="26">
        <v>0</v>
      </c>
      <c r="AE83" s="26">
        <v>0</v>
      </c>
    </row>
    <row r="84" spans="1:31" ht="24" x14ac:dyDescent="0.35">
      <c r="A84" s="66" t="s">
        <v>127</v>
      </c>
      <c r="B84" s="66" t="s">
        <v>140</v>
      </c>
      <c r="C84" s="1">
        <v>11510</v>
      </c>
      <c r="D84" s="66" t="s">
        <v>140</v>
      </c>
      <c r="E84" s="74" t="s">
        <v>32</v>
      </c>
      <c r="F84" s="66" t="s">
        <v>33</v>
      </c>
      <c r="G84" s="65" t="s">
        <v>32</v>
      </c>
      <c r="H84" s="66" t="s">
        <v>35</v>
      </c>
      <c r="I84" s="66">
        <v>22104</v>
      </c>
      <c r="J84" s="47" t="s">
        <v>152</v>
      </c>
      <c r="K84" s="68" t="s">
        <v>153</v>
      </c>
      <c r="L84" s="75" t="s">
        <v>154</v>
      </c>
      <c r="M84" s="68"/>
      <c r="N84" s="68"/>
      <c r="O84" s="76" t="s">
        <v>155</v>
      </c>
      <c r="P84" s="76">
        <v>4</v>
      </c>
      <c r="Q84" s="77">
        <v>38</v>
      </c>
      <c r="R84" s="78" t="s">
        <v>131</v>
      </c>
      <c r="S84" s="77">
        <f t="shared" si="10"/>
        <v>152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77">
        <v>152</v>
      </c>
      <c r="AC84" s="26">
        <v>0</v>
      </c>
      <c r="AD84" s="26">
        <v>0</v>
      </c>
      <c r="AE84" s="26">
        <v>0</v>
      </c>
    </row>
    <row r="85" spans="1:31" ht="24" x14ac:dyDescent="0.35">
      <c r="A85" s="66" t="s">
        <v>127</v>
      </c>
      <c r="B85" s="66" t="s">
        <v>140</v>
      </c>
      <c r="C85" s="1">
        <v>11510</v>
      </c>
      <c r="D85" s="66" t="s">
        <v>140</v>
      </c>
      <c r="E85" s="74" t="s">
        <v>32</v>
      </c>
      <c r="F85" s="66" t="s">
        <v>33</v>
      </c>
      <c r="G85" s="65" t="s">
        <v>32</v>
      </c>
      <c r="H85" s="66" t="s">
        <v>35</v>
      </c>
      <c r="I85" s="66">
        <v>22104</v>
      </c>
      <c r="J85" s="47" t="s">
        <v>152</v>
      </c>
      <c r="K85" s="68" t="s">
        <v>153</v>
      </c>
      <c r="L85" s="75" t="s">
        <v>154</v>
      </c>
      <c r="M85" s="68"/>
      <c r="N85" s="68"/>
      <c r="O85" s="76" t="s">
        <v>155</v>
      </c>
      <c r="P85" s="76">
        <v>4</v>
      </c>
      <c r="Q85" s="77">
        <v>38</v>
      </c>
      <c r="R85" s="78" t="s">
        <v>131</v>
      </c>
      <c r="S85" s="77">
        <f t="shared" si="10"/>
        <v>152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77">
        <v>152</v>
      </c>
      <c r="AC85" s="26">
        <v>0</v>
      </c>
      <c r="AD85" s="26">
        <v>0</v>
      </c>
      <c r="AE85" s="26">
        <v>0</v>
      </c>
    </row>
    <row r="86" spans="1:31" ht="42" x14ac:dyDescent="0.35">
      <c r="A86" s="66" t="s">
        <v>127</v>
      </c>
      <c r="B86" s="66" t="s">
        <v>140</v>
      </c>
      <c r="C86" s="1">
        <v>11510</v>
      </c>
      <c r="D86" s="66" t="s">
        <v>140</v>
      </c>
      <c r="E86" s="74" t="s">
        <v>32</v>
      </c>
      <c r="F86" s="66" t="s">
        <v>33</v>
      </c>
      <c r="G86" s="65" t="s">
        <v>32</v>
      </c>
      <c r="H86" s="66" t="s">
        <v>35</v>
      </c>
      <c r="I86" s="66">
        <v>29301</v>
      </c>
      <c r="J86" s="47" t="s">
        <v>194</v>
      </c>
      <c r="K86" s="68" t="s">
        <v>195</v>
      </c>
      <c r="L86" s="75" t="s">
        <v>196</v>
      </c>
      <c r="M86" s="68"/>
      <c r="N86" s="68"/>
      <c r="O86" s="76" t="s">
        <v>155</v>
      </c>
      <c r="P86" s="76">
        <v>1</v>
      </c>
      <c r="Q86" s="77">
        <v>1999</v>
      </c>
      <c r="R86" s="78" t="s">
        <v>131</v>
      </c>
      <c r="S86" s="77">
        <f t="shared" si="10"/>
        <v>1999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77">
        <v>1999</v>
      </c>
      <c r="AC86" s="26">
        <v>0</v>
      </c>
      <c r="AD86" s="26">
        <v>0</v>
      </c>
      <c r="AE86" s="26">
        <v>0</v>
      </c>
    </row>
    <row r="87" spans="1:31" ht="73.5" x14ac:dyDescent="0.35">
      <c r="A87" s="79" t="s">
        <v>127</v>
      </c>
      <c r="B87" s="80" t="s">
        <v>197</v>
      </c>
      <c r="C87" s="79">
        <v>11510</v>
      </c>
      <c r="D87" s="80" t="s">
        <v>197</v>
      </c>
      <c r="E87" s="80" t="s">
        <v>32</v>
      </c>
      <c r="F87" s="81" t="s">
        <v>36</v>
      </c>
      <c r="G87" s="80" t="s">
        <v>40</v>
      </c>
      <c r="H87" s="80" t="s">
        <v>149</v>
      </c>
      <c r="I87" s="80" t="s">
        <v>198</v>
      </c>
      <c r="J87" s="66" t="s">
        <v>199</v>
      </c>
      <c r="K87" s="80" t="s">
        <v>200</v>
      </c>
      <c r="L87" s="66" t="s">
        <v>201</v>
      </c>
      <c r="M87" s="80"/>
      <c r="N87" s="82"/>
      <c r="O87" s="66" t="s">
        <v>155</v>
      </c>
      <c r="P87" s="66">
        <v>60</v>
      </c>
      <c r="Q87" s="83">
        <v>300</v>
      </c>
      <c r="R87" s="80" t="s">
        <v>131</v>
      </c>
      <c r="S87" s="83">
        <v>18000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83">
        <v>300</v>
      </c>
      <c r="AC87" s="26">
        <v>0</v>
      </c>
      <c r="AD87" s="26">
        <v>0</v>
      </c>
      <c r="AE87" s="26">
        <v>0</v>
      </c>
    </row>
    <row r="88" spans="1:31" ht="73.5" x14ac:dyDescent="0.35">
      <c r="A88" s="79" t="s">
        <v>127</v>
      </c>
      <c r="B88" s="80" t="s">
        <v>197</v>
      </c>
      <c r="C88" s="79">
        <v>11510</v>
      </c>
      <c r="D88" s="80" t="s">
        <v>197</v>
      </c>
      <c r="E88" s="80" t="s">
        <v>202</v>
      </c>
      <c r="F88" s="81" t="s">
        <v>36</v>
      </c>
      <c r="G88" s="80" t="s">
        <v>40</v>
      </c>
      <c r="H88" s="80" t="s">
        <v>149</v>
      </c>
      <c r="I88" s="80" t="s">
        <v>198</v>
      </c>
      <c r="J88" s="66" t="s">
        <v>199</v>
      </c>
      <c r="K88" s="80" t="s">
        <v>203</v>
      </c>
      <c r="L88" s="66" t="s">
        <v>204</v>
      </c>
      <c r="M88" s="80"/>
      <c r="N88" s="82"/>
      <c r="O88" s="66" t="s">
        <v>155</v>
      </c>
      <c r="P88" s="66">
        <v>50</v>
      </c>
      <c r="Q88" s="83">
        <v>200</v>
      </c>
      <c r="R88" s="80" t="s">
        <v>131</v>
      </c>
      <c r="S88" s="83">
        <v>10000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83">
        <v>200</v>
      </c>
      <c r="AC88" s="26">
        <v>0</v>
      </c>
      <c r="AD88" s="26">
        <v>0</v>
      </c>
      <c r="AE88" s="26">
        <v>0</v>
      </c>
    </row>
    <row r="89" spans="1:31" ht="73.5" x14ac:dyDescent="0.35">
      <c r="A89" s="79" t="s">
        <v>127</v>
      </c>
      <c r="B89" s="80" t="s">
        <v>197</v>
      </c>
      <c r="C89" s="79">
        <v>11510</v>
      </c>
      <c r="D89" s="80" t="s">
        <v>197</v>
      </c>
      <c r="E89" s="80" t="s">
        <v>205</v>
      </c>
      <c r="F89" s="81" t="s">
        <v>36</v>
      </c>
      <c r="G89" s="80" t="s">
        <v>40</v>
      </c>
      <c r="H89" s="80" t="s">
        <v>149</v>
      </c>
      <c r="I89" s="80" t="s">
        <v>198</v>
      </c>
      <c r="J89" s="66" t="s">
        <v>199</v>
      </c>
      <c r="K89" s="80" t="s">
        <v>192</v>
      </c>
      <c r="L89" s="66" t="s">
        <v>206</v>
      </c>
      <c r="M89" s="80"/>
      <c r="N89" s="82"/>
      <c r="O89" s="66" t="s">
        <v>155</v>
      </c>
      <c r="P89" s="66">
        <v>48</v>
      </c>
      <c r="Q89" s="83">
        <v>100</v>
      </c>
      <c r="R89" s="80" t="s">
        <v>131</v>
      </c>
      <c r="S89" s="83">
        <v>4800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83">
        <v>100</v>
      </c>
      <c r="AC89" s="26">
        <v>0</v>
      </c>
      <c r="AD89" s="26">
        <v>0</v>
      </c>
      <c r="AE89" s="26">
        <v>0</v>
      </c>
    </row>
    <row r="90" spans="1:31" ht="73.5" x14ac:dyDescent="0.35">
      <c r="A90" s="79" t="s">
        <v>127</v>
      </c>
      <c r="B90" s="80" t="s">
        <v>197</v>
      </c>
      <c r="C90" s="79">
        <v>11510</v>
      </c>
      <c r="D90" s="80" t="s">
        <v>197</v>
      </c>
      <c r="E90" s="80" t="s">
        <v>207</v>
      </c>
      <c r="F90" s="81" t="s">
        <v>36</v>
      </c>
      <c r="G90" s="80" t="s">
        <v>40</v>
      </c>
      <c r="H90" s="80" t="s">
        <v>208</v>
      </c>
      <c r="I90" s="80" t="s">
        <v>198</v>
      </c>
      <c r="J90" s="66" t="s">
        <v>199</v>
      </c>
      <c r="K90" s="80" t="s">
        <v>203</v>
      </c>
      <c r="L90" s="66" t="s">
        <v>204</v>
      </c>
      <c r="M90" s="80"/>
      <c r="N90" s="82"/>
      <c r="O90" s="66" t="s">
        <v>155</v>
      </c>
      <c r="P90" s="66">
        <v>30</v>
      </c>
      <c r="Q90" s="83">
        <v>200</v>
      </c>
      <c r="R90" s="80" t="s">
        <v>131</v>
      </c>
      <c r="S90" s="83">
        <v>6000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83">
        <v>200</v>
      </c>
      <c r="AC90" s="26">
        <v>0</v>
      </c>
      <c r="AD90" s="26">
        <v>0</v>
      </c>
      <c r="AE90" s="26">
        <v>0</v>
      </c>
    </row>
    <row r="91" spans="1:31" ht="73.5" x14ac:dyDescent="0.35">
      <c r="A91" s="79" t="s">
        <v>127</v>
      </c>
      <c r="B91" s="80" t="s">
        <v>197</v>
      </c>
      <c r="C91" s="79">
        <v>11510</v>
      </c>
      <c r="D91" s="80" t="s">
        <v>197</v>
      </c>
      <c r="E91" s="80" t="s">
        <v>209</v>
      </c>
      <c r="F91" s="81" t="s">
        <v>36</v>
      </c>
      <c r="G91" s="80" t="s">
        <v>40</v>
      </c>
      <c r="H91" s="80" t="s">
        <v>208</v>
      </c>
      <c r="I91" s="80" t="s">
        <v>198</v>
      </c>
      <c r="J91" s="66" t="s">
        <v>199</v>
      </c>
      <c r="K91" s="80" t="s">
        <v>192</v>
      </c>
      <c r="L91" s="66" t="s">
        <v>206</v>
      </c>
      <c r="M91" s="80"/>
      <c r="N91" s="82"/>
      <c r="O91" s="66" t="s">
        <v>155</v>
      </c>
      <c r="P91" s="66">
        <v>13</v>
      </c>
      <c r="Q91" s="83">
        <v>100</v>
      </c>
      <c r="R91" s="80" t="s">
        <v>131</v>
      </c>
      <c r="S91" s="83">
        <v>1300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83">
        <v>100</v>
      </c>
      <c r="AC91" s="26">
        <v>0</v>
      </c>
      <c r="AD91" s="26">
        <v>0</v>
      </c>
      <c r="AE91" s="26">
        <v>0</v>
      </c>
    </row>
    <row r="92" spans="1:31" ht="73.5" x14ac:dyDescent="0.35">
      <c r="A92" s="79" t="s">
        <v>127</v>
      </c>
      <c r="B92" s="80" t="s">
        <v>197</v>
      </c>
      <c r="C92" s="79">
        <v>11510</v>
      </c>
      <c r="D92" s="80" t="s">
        <v>197</v>
      </c>
      <c r="E92" s="80" t="s">
        <v>210</v>
      </c>
      <c r="F92" s="81" t="s">
        <v>36</v>
      </c>
      <c r="G92" s="80" t="s">
        <v>40</v>
      </c>
      <c r="H92" s="80" t="s">
        <v>208</v>
      </c>
      <c r="I92" s="80" t="s">
        <v>198</v>
      </c>
      <c r="J92" s="66" t="s">
        <v>199</v>
      </c>
      <c r="K92" s="80" t="s">
        <v>44</v>
      </c>
      <c r="L92" s="66" t="s">
        <v>41</v>
      </c>
      <c r="M92" s="80"/>
      <c r="N92" s="82"/>
      <c r="O92" s="66" t="s">
        <v>155</v>
      </c>
      <c r="P92" s="66">
        <v>44</v>
      </c>
      <c r="Q92" s="83">
        <v>1</v>
      </c>
      <c r="R92" s="80" t="s">
        <v>131</v>
      </c>
      <c r="S92" s="83">
        <v>44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83">
        <v>1</v>
      </c>
      <c r="AC92" s="26">
        <v>0</v>
      </c>
      <c r="AD92" s="26">
        <v>0</v>
      </c>
      <c r="AE92" s="26">
        <v>0</v>
      </c>
    </row>
    <row r="93" spans="1:31" ht="73.5" x14ac:dyDescent="0.35">
      <c r="A93" s="79" t="s">
        <v>127</v>
      </c>
      <c r="B93" s="80" t="s">
        <v>197</v>
      </c>
      <c r="C93" s="79">
        <v>11510</v>
      </c>
      <c r="D93" s="80" t="s">
        <v>197</v>
      </c>
      <c r="E93" s="80" t="s">
        <v>211</v>
      </c>
      <c r="F93" s="81" t="s">
        <v>36</v>
      </c>
      <c r="G93" s="80" t="s">
        <v>40</v>
      </c>
      <c r="H93" s="80" t="s">
        <v>212</v>
      </c>
      <c r="I93" s="80" t="s">
        <v>198</v>
      </c>
      <c r="J93" s="66" t="s">
        <v>199</v>
      </c>
      <c r="K93" s="80" t="s">
        <v>192</v>
      </c>
      <c r="L93" s="66" t="s">
        <v>206</v>
      </c>
      <c r="M93" s="80"/>
      <c r="N93" s="82"/>
      <c r="O93" s="66" t="s">
        <v>155</v>
      </c>
      <c r="P93" s="66">
        <v>11</v>
      </c>
      <c r="Q93" s="83">
        <v>100</v>
      </c>
      <c r="R93" s="80" t="s">
        <v>131</v>
      </c>
      <c r="S93" s="83">
        <v>1100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83">
        <v>100</v>
      </c>
      <c r="AC93" s="26">
        <v>0</v>
      </c>
      <c r="AD93" s="26">
        <v>0</v>
      </c>
      <c r="AE93" s="26">
        <v>0</v>
      </c>
    </row>
    <row r="94" spans="1:31" ht="73.5" x14ac:dyDescent="0.35">
      <c r="A94" s="79" t="s">
        <v>127</v>
      </c>
      <c r="B94" s="80" t="s">
        <v>197</v>
      </c>
      <c r="C94" s="79">
        <v>11510</v>
      </c>
      <c r="D94" s="80" t="s">
        <v>197</v>
      </c>
      <c r="E94" s="80" t="s">
        <v>213</v>
      </c>
      <c r="F94" s="81" t="s">
        <v>36</v>
      </c>
      <c r="G94" s="80" t="s">
        <v>40</v>
      </c>
      <c r="H94" s="80" t="s">
        <v>212</v>
      </c>
      <c r="I94" s="80" t="s">
        <v>198</v>
      </c>
      <c r="J94" s="66" t="s">
        <v>199</v>
      </c>
      <c r="K94" s="80" t="s">
        <v>214</v>
      </c>
      <c r="L94" s="66" t="s">
        <v>215</v>
      </c>
      <c r="M94" s="80"/>
      <c r="N94" s="82"/>
      <c r="O94" s="66" t="s">
        <v>155</v>
      </c>
      <c r="P94" s="66">
        <v>42</v>
      </c>
      <c r="Q94" s="83">
        <v>2</v>
      </c>
      <c r="R94" s="80" t="s">
        <v>131</v>
      </c>
      <c r="S94" s="83">
        <v>84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83">
        <v>2</v>
      </c>
      <c r="AC94" s="26">
        <v>0</v>
      </c>
      <c r="AD94" s="26">
        <v>0</v>
      </c>
      <c r="AE94" s="26">
        <v>0</v>
      </c>
    </row>
    <row r="95" spans="1:31" ht="73.5" x14ac:dyDescent="0.35">
      <c r="A95" s="79" t="s">
        <v>127</v>
      </c>
      <c r="B95" s="80" t="s">
        <v>197</v>
      </c>
      <c r="C95" s="79">
        <v>11510</v>
      </c>
      <c r="D95" s="80" t="s">
        <v>197</v>
      </c>
      <c r="E95" s="80" t="s">
        <v>216</v>
      </c>
      <c r="F95" s="81" t="s">
        <v>36</v>
      </c>
      <c r="G95" s="80" t="s">
        <v>71</v>
      </c>
      <c r="H95" s="80" t="s">
        <v>70</v>
      </c>
      <c r="I95" s="80" t="s">
        <v>198</v>
      </c>
      <c r="J95" s="66" t="s">
        <v>199</v>
      </c>
      <c r="K95" s="80" t="s">
        <v>203</v>
      </c>
      <c r="L95" s="66" t="s">
        <v>204</v>
      </c>
      <c r="M95" s="80"/>
      <c r="N95" s="82"/>
      <c r="O95" s="66" t="s">
        <v>155</v>
      </c>
      <c r="P95" s="66">
        <v>50</v>
      </c>
      <c r="Q95" s="83">
        <v>200</v>
      </c>
      <c r="R95" s="80" t="s">
        <v>131</v>
      </c>
      <c r="S95" s="83">
        <v>10000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83">
        <v>200</v>
      </c>
      <c r="AC95" s="26">
        <v>0</v>
      </c>
      <c r="AD95" s="26">
        <v>0</v>
      </c>
      <c r="AE95" s="26">
        <v>0</v>
      </c>
    </row>
    <row r="96" spans="1:31" ht="73.5" x14ac:dyDescent="0.35">
      <c r="A96" s="79" t="s">
        <v>127</v>
      </c>
      <c r="B96" s="80" t="s">
        <v>197</v>
      </c>
      <c r="C96" s="79">
        <v>11510</v>
      </c>
      <c r="D96" s="80" t="s">
        <v>197</v>
      </c>
      <c r="E96" s="80" t="s">
        <v>217</v>
      </c>
      <c r="F96" s="81" t="s">
        <v>36</v>
      </c>
      <c r="G96" s="80" t="s">
        <v>71</v>
      </c>
      <c r="H96" s="80" t="s">
        <v>70</v>
      </c>
      <c r="I96" s="80" t="s">
        <v>198</v>
      </c>
      <c r="J96" s="66" t="s">
        <v>199</v>
      </c>
      <c r="K96" s="80" t="s">
        <v>192</v>
      </c>
      <c r="L96" s="66" t="s">
        <v>206</v>
      </c>
      <c r="M96" s="80"/>
      <c r="N96" s="82"/>
      <c r="O96" s="66" t="s">
        <v>155</v>
      </c>
      <c r="P96" s="66">
        <v>26</v>
      </c>
      <c r="Q96" s="83">
        <v>100</v>
      </c>
      <c r="R96" s="80" t="s">
        <v>131</v>
      </c>
      <c r="S96" s="83">
        <v>2600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83">
        <v>100</v>
      </c>
      <c r="AC96" s="26">
        <v>0</v>
      </c>
      <c r="AD96" s="26">
        <v>0</v>
      </c>
      <c r="AE96" s="26">
        <v>0</v>
      </c>
    </row>
    <row r="97" spans="1:31" ht="73.5" x14ac:dyDescent="0.35">
      <c r="A97" s="79" t="s">
        <v>127</v>
      </c>
      <c r="B97" s="80" t="s">
        <v>197</v>
      </c>
      <c r="C97" s="79">
        <v>11510</v>
      </c>
      <c r="D97" s="80" t="s">
        <v>197</v>
      </c>
      <c r="E97" s="80" t="s">
        <v>218</v>
      </c>
      <c r="F97" s="81" t="s">
        <v>36</v>
      </c>
      <c r="G97" s="80" t="s">
        <v>71</v>
      </c>
      <c r="H97" s="80" t="s">
        <v>70</v>
      </c>
      <c r="I97" s="80" t="s">
        <v>198</v>
      </c>
      <c r="J97" s="66" t="s">
        <v>199</v>
      </c>
      <c r="K97" s="80" t="s">
        <v>44</v>
      </c>
      <c r="L97" s="66" t="s">
        <v>41</v>
      </c>
      <c r="M97" s="80"/>
      <c r="N97" s="82"/>
      <c r="O97" s="66" t="s">
        <v>155</v>
      </c>
      <c r="P97" s="66">
        <v>78</v>
      </c>
      <c r="Q97" s="83">
        <v>1</v>
      </c>
      <c r="R97" s="80" t="s">
        <v>131</v>
      </c>
      <c r="S97" s="83">
        <v>78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83">
        <v>1</v>
      </c>
      <c r="AC97" s="26">
        <v>0</v>
      </c>
      <c r="AD97" s="26">
        <v>0</v>
      </c>
      <c r="AE97" s="26">
        <v>0</v>
      </c>
    </row>
    <row r="98" spans="1:31" ht="21" x14ac:dyDescent="0.35">
      <c r="A98" s="79" t="s">
        <v>127</v>
      </c>
      <c r="B98" s="80" t="s">
        <v>197</v>
      </c>
      <c r="C98" s="80">
        <v>51314</v>
      </c>
      <c r="D98" s="79" t="s">
        <v>197</v>
      </c>
      <c r="E98" s="80" t="s">
        <v>32</v>
      </c>
      <c r="F98" s="80" t="s">
        <v>33</v>
      </c>
      <c r="G98" s="81" t="s">
        <v>32</v>
      </c>
      <c r="H98" s="80" t="s">
        <v>35</v>
      </c>
      <c r="I98" s="80">
        <v>31401</v>
      </c>
      <c r="J98" s="66" t="s">
        <v>219</v>
      </c>
      <c r="K98" s="80"/>
      <c r="L98" s="66" t="s">
        <v>220</v>
      </c>
      <c r="M98" s="80"/>
      <c r="N98" s="82"/>
      <c r="O98" s="66" t="s">
        <v>130</v>
      </c>
      <c r="P98" s="66">
        <v>1</v>
      </c>
      <c r="Q98" s="83">
        <v>745.56</v>
      </c>
      <c r="R98" s="80" t="s">
        <v>131</v>
      </c>
      <c r="S98" s="83">
        <v>745.56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83">
        <v>745.56</v>
      </c>
      <c r="AC98" s="26">
        <v>0</v>
      </c>
      <c r="AD98" s="26">
        <v>0</v>
      </c>
      <c r="AE98" s="26">
        <v>0</v>
      </c>
    </row>
    <row r="99" spans="1:31" ht="31.5" x14ac:dyDescent="0.35">
      <c r="A99" s="79" t="s">
        <v>127</v>
      </c>
      <c r="B99" s="80" t="s">
        <v>197</v>
      </c>
      <c r="C99" s="80">
        <v>51326</v>
      </c>
      <c r="D99" s="79" t="s">
        <v>197</v>
      </c>
      <c r="E99" s="80" t="s">
        <v>32</v>
      </c>
      <c r="F99" s="80" t="s">
        <v>33</v>
      </c>
      <c r="G99" s="81" t="s">
        <v>32</v>
      </c>
      <c r="H99" s="80" t="s">
        <v>35</v>
      </c>
      <c r="I99" s="80">
        <v>32601</v>
      </c>
      <c r="J99" s="66" t="s">
        <v>221</v>
      </c>
      <c r="K99" s="80"/>
      <c r="L99" s="66" t="s">
        <v>222</v>
      </c>
      <c r="M99" s="80" t="s">
        <v>223</v>
      </c>
      <c r="N99" s="82"/>
      <c r="O99" s="66" t="s">
        <v>130</v>
      </c>
      <c r="P99" s="66">
        <v>1</v>
      </c>
      <c r="Q99" s="83">
        <v>1218.23</v>
      </c>
      <c r="R99" s="80" t="s">
        <v>131</v>
      </c>
      <c r="S99" s="83">
        <v>1218.23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83">
        <v>1218.23</v>
      </c>
      <c r="AC99" s="26">
        <v>0</v>
      </c>
      <c r="AD99" s="26">
        <v>0</v>
      </c>
      <c r="AE99" s="26">
        <v>0</v>
      </c>
    </row>
    <row r="100" spans="1:31" ht="42" x14ac:dyDescent="0.35">
      <c r="A100" s="79" t="s">
        <v>127</v>
      </c>
      <c r="B100" s="80" t="s">
        <v>197</v>
      </c>
      <c r="C100" s="80">
        <v>51319</v>
      </c>
      <c r="D100" s="79" t="s">
        <v>197</v>
      </c>
      <c r="E100" s="80" t="s">
        <v>32</v>
      </c>
      <c r="F100" s="80" t="s">
        <v>33</v>
      </c>
      <c r="G100" s="81" t="s">
        <v>32</v>
      </c>
      <c r="H100" s="80" t="s">
        <v>35</v>
      </c>
      <c r="I100" s="80">
        <v>33602</v>
      </c>
      <c r="J100" s="66" t="s">
        <v>224</v>
      </c>
      <c r="K100" s="80"/>
      <c r="L100" s="66" t="s">
        <v>225</v>
      </c>
      <c r="M100" s="80" t="s">
        <v>226</v>
      </c>
      <c r="N100" s="82"/>
      <c r="O100" s="66" t="s">
        <v>130</v>
      </c>
      <c r="P100" s="66">
        <v>1</v>
      </c>
      <c r="Q100" s="83">
        <v>6368.81</v>
      </c>
      <c r="R100" s="80" t="s">
        <v>131</v>
      </c>
      <c r="S100" s="83">
        <v>6368.81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83">
        <v>6368.81</v>
      </c>
      <c r="AC100" s="26">
        <v>0</v>
      </c>
      <c r="AD100" s="26">
        <v>0</v>
      </c>
      <c r="AE100" s="26">
        <v>0</v>
      </c>
    </row>
    <row r="101" spans="1:31" ht="42" x14ac:dyDescent="0.35">
      <c r="A101" s="79" t="s">
        <v>127</v>
      </c>
      <c r="B101" s="80" t="s">
        <v>197</v>
      </c>
      <c r="C101" s="80">
        <v>51319</v>
      </c>
      <c r="D101" s="79" t="s">
        <v>197</v>
      </c>
      <c r="E101" s="80" t="s">
        <v>32</v>
      </c>
      <c r="F101" s="80" t="s">
        <v>36</v>
      </c>
      <c r="G101" s="81" t="s">
        <v>71</v>
      </c>
      <c r="H101" s="80" t="s">
        <v>70</v>
      </c>
      <c r="I101" s="80">
        <v>33602</v>
      </c>
      <c r="J101" s="66" t="s">
        <v>224</v>
      </c>
      <c r="K101" s="80"/>
      <c r="L101" s="66" t="s">
        <v>227</v>
      </c>
      <c r="M101" s="80" t="s">
        <v>228</v>
      </c>
      <c r="N101" s="82"/>
      <c r="O101" s="66" t="s">
        <v>130</v>
      </c>
      <c r="P101" s="66">
        <v>1</v>
      </c>
      <c r="Q101" s="83">
        <v>8496.98</v>
      </c>
      <c r="R101" s="80" t="s">
        <v>131</v>
      </c>
      <c r="S101" s="83">
        <v>8496.98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83">
        <v>8496.98</v>
      </c>
      <c r="AC101" s="26">
        <v>0</v>
      </c>
      <c r="AD101" s="26">
        <v>0</v>
      </c>
      <c r="AE101" s="26">
        <v>0</v>
      </c>
    </row>
    <row r="102" spans="1:31" ht="31.5" x14ac:dyDescent="0.35">
      <c r="A102" s="79" t="s">
        <v>127</v>
      </c>
      <c r="B102" s="80" t="s">
        <v>197</v>
      </c>
      <c r="C102" s="80">
        <v>51338</v>
      </c>
      <c r="D102" s="79" t="s">
        <v>197</v>
      </c>
      <c r="E102" s="80" t="s">
        <v>32</v>
      </c>
      <c r="F102" s="80" t="s">
        <v>33</v>
      </c>
      <c r="G102" s="81" t="s">
        <v>32</v>
      </c>
      <c r="H102" s="80" t="s">
        <v>48</v>
      </c>
      <c r="I102" s="80">
        <v>33801</v>
      </c>
      <c r="J102" s="66" t="s">
        <v>134</v>
      </c>
      <c r="K102" s="80"/>
      <c r="L102" s="66" t="s">
        <v>229</v>
      </c>
      <c r="M102" s="80" t="s">
        <v>230</v>
      </c>
      <c r="N102" s="82"/>
      <c r="O102" s="66" t="s">
        <v>130</v>
      </c>
      <c r="P102" s="66">
        <v>1</v>
      </c>
      <c r="Q102" s="83">
        <v>31155.279999999999</v>
      </c>
      <c r="R102" s="80" t="s">
        <v>131</v>
      </c>
      <c r="S102" s="83">
        <v>31155.279999999999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83">
        <v>31155.279999999999</v>
      </c>
      <c r="AC102" s="26">
        <v>0</v>
      </c>
      <c r="AD102" s="26">
        <v>0</v>
      </c>
      <c r="AE102" s="26">
        <v>0</v>
      </c>
    </row>
    <row r="103" spans="1:31" ht="31.5" x14ac:dyDescent="0.35">
      <c r="A103" s="79" t="s">
        <v>127</v>
      </c>
      <c r="B103" s="80" t="s">
        <v>197</v>
      </c>
      <c r="C103" s="80">
        <v>51358</v>
      </c>
      <c r="D103" s="79" t="s">
        <v>197</v>
      </c>
      <c r="E103" s="80" t="s">
        <v>32</v>
      </c>
      <c r="F103" s="80" t="s">
        <v>33</v>
      </c>
      <c r="G103" s="81" t="s">
        <v>32</v>
      </c>
      <c r="H103" s="80" t="s">
        <v>48</v>
      </c>
      <c r="I103" s="80">
        <v>35801</v>
      </c>
      <c r="J103" s="66" t="s">
        <v>138</v>
      </c>
      <c r="K103" s="80"/>
      <c r="L103" s="66" t="s">
        <v>231</v>
      </c>
      <c r="M103" s="80" t="s">
        <v>232</v>
      </c>
      <c r="N103" s="82"/>
      <c r="O103" s="66" t="s">
        <v>130</v>
      </c>
      <c r="P103" s="66">
        <v>1</v>
      </c>
      <c r="Q103" s="83">
        <v>17711.25</v>
      </c>
      <c r="R103" s="80" t="s">
        <v>131</v>
      </c>
      <c r="S103" s="83">
        <v>17711.25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83">
        <v>17711.25</v>
      </c>
      <c r="AC103" s="26">
        <v>0</v>
      </c>
      <c r="AD103" s="26">
        <v>0</v>
      </c>
      <c r="AE103" s="26">
        <v>0</v>
      </c>
    </row>
    <row r="104" spans="1:31" ht="42" x14ac:dyDescent="0.35">
      <c r="A104" s="79" t="s">
        <v>127</v>
      </c>
      <c r="B104" s="80" t="s">
        <v>197</v>
      </c>
      <c r="C104" s="79">
        <v>51358</v>
      </c>
      <c r="D104" s="80" t="s">
        <v>197</v>
      </c>
      <c r="E104" s="81" t="s">
        <v>32</v>
      </c>
      <c r="F104" s="80" t="s">
        <v>36</v>
      </c>
      <c r="G104" s="80" t="s">
        <v>71</v>
      </c>
      <c r="H104" s="80" t="s">
        <v>70</v>
      </c>
      <c r="I104" s="80">
        <v>35801</v>
      </c>
      <c r="J104" s="66" t="s">
        <v>138</v>
      </c>
      <c r="K104" s="80"/>
      <c r="L104" s="80" t="s">
        <v>233</v>
      </c>
      <c r="M104" s="80" t="s">
        <v>232</v>
      </c>
      <c r="N104" s="80"/>
      <c r="O104" s="84" t="s">
        <v>130</v>
      </c>
      <c r="P104" s="66">
        <v>1</v>
      </c>
      <c r="Q104" s="83">
        <v>13754.06</v>
      </c>
      <c r="R104" s="80" t="s">
        <v>131</v>
      </c>
      <c r="S104" s="83">
        <v>13754.07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83">
        <v>13754.06</v>
      </c>
      <c r="AC104" s="26">
        <v>0</v>
      </c>
      <c r="AD104" s="26">
        <v>0</v>
      </c>
      <c r="AE104" s="26">
        <v>0</v>
      </c>
    </row>
  </sheetData>
  <mergeCells count="2">
    <mergeCell ref="A1:AD1"/>
    <mergeCell ref="A2:AD2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2025-10-13T18:10:28Z</dcterms:modified>
</cp:coreProperties>
</file>