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CDMX/"/>
    </mc:Choice>
  </mc:AlternateContent>
  <xr:revisionPtr revIDLastSave="0" documentId="8_{4A6F6A65-75F7-47AB-9BFA-AB505EE081E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DMX_SEPTIEMBRE_PAAASINE_2025" sheetId="2" r:id="rId1"/>
  </sheets>
  <externalReferences>
    <externalReference r:id="rId2"/>
    <externalReference r:id="rId3"/>
  </externalReferences>
  <definedNames>
    <definedName name="_xlnm._FilterDatabase" localSheetId="0" hidden="1">CDMX_SEPTIEMBRE_PAAASINE_2025!$A$10:$AD$504</definedName>
    <definedName name="_xlnm.Print_Area" localSheetId="0">CDMX_SEPTIEMBRE_PAAASINE_2025!$A$2:$AD$504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462" i="2" l="1"/>
  <c r="R462" i="2"/>
  <c r="AF462" i="2" s="1"/>
  <c r="AI462" i="2" l="1"/>
  <c r="AH462" i="2"/>
  <c r="R12" i="2"/>
  <c r="AF12" i="2" s="1"/>
  <c r="R13" i="2"/>
  <c r="AF13" i="2" s="1"/>
  <c r="R14" i="2"/>
  <c r="AF14" i="2" s="1"/>
  <c r="R15" i="2"/>
  <c r="AF15" i="2" s="1"/>
  <c r="R16" i="2"/>
  <c r="AF16" i="2" s="1"/>
  <c r="R17" i="2"/>
  <c r="AF17" i="2" s="1"/>
  <c r="R18" i="2"/>
  <c r="AF18" i="2" s="1"/>
  <c r="R19" i="2"/>
  <c r="AF19" i="2" s="1"/>
  <c r="R20" i="2"/>
  <c r="AF20" i="2" s="1"/>
  <c r="R21" i="2"/>
  <c r="AF21" i="2" s="1"/>
  <c r="R22" i="2"/>
  <c r="AF22" i="2" s="1"/>
  <c r="R23" i="2"/>
  <c r="AF23" i="2" s="1"/>
  <c r="R24" i="2"/>
  <c r="AF24" i="2" s="1"/>
  <c r="R25" i="2"/>
  <c r="AF25" i="2" s="1"/>
  <c r="R26" i="2"/>
  <c r="AF26" i="2" s="1"/>
  <c r="R27" i="2"/>
  <c r="AF27" i="2" s="1"/>
  <c r="R28" i="2"/>
  <c r="AF28" i="2" s="1"/>
  <c r="R29" i="2"/>
  <c r="AF29" i="2" s="1"/>
  <c r="R30" i="2"/>
  <c r="AF30" i="2" s="1"/>
  <c r="R31" i="2"/>
  <c r="AF31" i="2" s="1"/>
  <c r="R32" i="2"/>
  <c r="AF32" i="2" s="1"/>
  <c r="R33" i="2"/>
  <c r="AF33" i="2" s="1"/>
  <c r="R34" i="2"/>
  <c r="AF34" i="2" s="1"/>
  <c r="R35" i="2"/>
  <c r="AF35" i="2" s="1"/>
  <c r="R36" i="2"/>
  <c r="AF36" i="2" s="1"/>
  <c r="R37" i="2"/>
  <c r="AF37" i="2" s="1"/>
  <c r="R38" i="2"/>
  <c r="AF38" i="2" s="1"/>
  <c r="R39" i="2"/>
  <c r="AF39" i="2" s="1"/>
  <c r="R40" i="2"/>
  <c r="AF40" i="2" s="1"/>
  <c r="R41" i="2"/>
  <c r="AF41" i="2" s="1"/>
  <c r="R42" i="2"/>
  <c r="AF42" i="2" s="1"/>
  <c r="R43" i="2"/>
  <c r="AF43" i="2" s="1"/>
  <c r="R44" i="2"/>
  <c r="AF44" i="2" s="1"/>
  <c r="R45" i="2"/>
  <c r="AF45" i="2" s="1"/>
  <c r="R46" i="2"/>
  <c r="AF46" i="2" s="1"/>
  <c r="R47" i="2"/>
  <c r="AF47" i="2" s="1"/>
  <c r="R48" i="2"/>
  <c r="AF48" i="2" s="1"/>
  <c r="R49" i="2"/>
  <c r="AF49" i="2" s="1"/>
  <c r="R50" i="2"/>
  <c r="AF50" i="2" s="1"/>
  <c r="R51" i="2"/>
  <c r="AF51" i="2" s="1"/>
  <c r="R52" i="2"/>
  <c r="AF52" i="2" s="1"/>
  <c r="R53" i="2"/>
  <c r="AF53" i="2" s="1"/>
  <c r="R54" i="2"/>
  <c r="AF54" i="2" s="1"/>
  <c r="R55" i="2"/>
  <c r="AF55" i="2" s="1"/>
  <c r="R56" i="2"/>
  <c r="AF56" i="2" s="1"/>
  <c r="R57" i="2"/>
  <c r="AF57" i="2" s="1"/>
  <c r="R58" i="2"/>
  <c r="AF58" i="2" s="1"/>
  <c r="R59" i="2"/>
  <c r="AF59" i="2" s="1"/>
  <c r="R60" i="2"/>
  <c r="AF60" i="2" s="1"/>
  <c r="R61" i="2"/>
  <c r="AF61" i="2" s="1"/>
  <c r="R62" i="2"/>
  <c r="AF62" i="2" s="1"/>
  <c r="R63" i="2"/>
  <c r="AF63" i="2" s="1"/>
  <c r="R64" i="2"/>
  <c r="R65" i="2"/>
  <c r="AF65" i="2" s="1"/>
  <c r="R66" i="2"/>
  <c r="AF66" i="2" s="1"/>
  <c r="R67" i="2"/>
  <c r="AF67" i="2" s="1"/>
  <c r="R68" i="2"/>
  <c r="AF68" i="2" s="1"/>
  <c r="R69" i="2"/>
  <c r="AF69" i="2" s="1"/>
  <c r="R70" i="2"/>
  <c r="AF70" i="2" s="1"/>
  <c r="R71" i="2"/>
  <c r="AF71" i="2" s="1"/>
  <c r="R72" i="2"/>
  <c r="AF72" i="2" s="1"/>
  <c r="R73" i="2"/>
  <c r="AF73" i="2" s="1"/>
  <c r="R74" i="2"/>
  <c r="AF74" i="2" s="1"/>
  <c r="R75" i="2"/>
  <c r="AF75" i="2" s="1"/>
  <c r="R76" i="2"/>
  <c r="AF76" i="2" s="1"/>
  <c r="R77" i="2"/>
  <c r="AF77" i="2" s="1"/>
  <c r="R78" i="2"/>
  <c r="AF78" i="2" s="1"/>
  <c r="R79" i="2"/>
  <c r="AF79" i="2" s="1"/>
  <c r="R80" i="2"/>
  <c r="AF80" i="2" s="1"/>
  <c r="R81" i="2"/>
  <c r="AF81" i="2" s="1"/>
  <c r="R82" i="2"/>
  <c r="AF82" i="2" s="1"/>
  <c r="R83" i="2"/>
  <c r="AF83" i="2" s="1"/>
  <c r="R84" i="2"/>
  <c r="AF84" i="2" s="1"/>
  <c r="R85" i="2"/>
  <c r="AF85" i="2" s="1"/>
  <c r="R86" i="2"/>
  <c r="AF86" i="2" s="1"/>
  <c r="R87" i="2"/>
  <c r="AF87" i="2" s="1"/>
  <c r="R88" i="2"/>
  <c r="AF88" i="2" s="1"/>
  <c r="R89" i="2"/>
  <c r="AF89" i="2" s="1"/>
  <c r="R90" i="2"/>
  <c r="AF90" i="2" s="1"/>
  <c r="R91" i="2"/>
  <c r="AF91" i="2" s="1"/>
  <c r="R92" i="2"/>
  <c r="AF92" i="2" s="1"/>
  <c r="R93" i="2"/>
  <c r="R94" i="2"/>
  <c r="R95" i="2"/>
  <c r="R96" i="2"/>
  <c r="R97" i="2"/>
  <c r="AF97" i="2" s="1"/>
  <c r="R98" i="2"/>
  <c r="R99" i="2"/>
  <c r="R100" i="2"/>
  <c r="R101" i="2"/>
  <c r="AF101" i="2" s="1"/>
  <c r="R102" i="2"/>
  <c r="R103" i="2"/>
  <c r="R104" i="2"/>
  <c r="AF104" i="2" s="1"/>
  <c r="R105" i="2"/>
  <c r="R106" i="2"/>
  <c r="R107" i="2"/>
  <c r="R108" i="2"/>
  <c r="R109" i="2"/>
  <c r="AF109" i="2" s="1"/>
  <c r="R110" i="2"/>
  <c r="R111" i="2"/>
  <c r="R112" i="2"/>
  <c r="R113" i="2"/>
  <c r="AF113" i="2" s="1"/>
  <c r="R114" i="2"/>
  <c r="R115" i="2"/>
  <c r="R116" i="2"/>
  <c r="AF116" i="2" s="1"/>
  <c r="R117" i="2"/>
  <c r="R118" i="2"/>
  <c r="R119" i="2"/>
  <c r="R120" i="2"/>
  <c r="R121" i="2"/>
  <c r="AF121" i="2" s="1"/>
  <c r="R122" i="2"/>
  <c r="R123" i="2"/>
  <c r="R124" i="2"/>
  <c r="R125" i="2"/>
  <c r="AF125" i="2" s="1"/>
  <c r="R126" i="2"/>
  <c r="R127" i="2"/>
  <c r="R128" i="2"/>
  <c r="AF128" i="2" s="1"/>
  <c r="R129" i="2"/>
  <c r="R130" i="2"/>
  <c r="R131" i="2"/>
  <c r="R132" i="2"/>
  <c r="R133" i="2"/>
  <c r="R134" i="2"/>
  <c r="R135" i="2"/>
  <c r="R136" i="2"/>
  <c r="R137" i="2"/>
  <c r="AF137" i="2" s="1"/>
  <c r="R138" i="2"/>
  <c r="AF138" i="2" s="1"/>
  <c r="R139" i="2"/>
  <c r="R140" i="2"/>
  <c r="AF140" i="2" s="1"/>
  <c r="R141" i="2"/>
  <c r="AF141" i="2" s="1"/>
  <c r="R142" i="2"/>
  <c r="AF142" i="2" s="1"/>
  <c r="R143" i="2"/>
  <c r="AF143" i="2" s="1"/>
  <c r="R144" i="2"/>
  <c r="AF144" i="2" s="1"/>
  <c r="R145" i="2"/>
  <c r="AF145" i="2" s="1"/>
  <c r="R146" i="2"/>
  <c r="R147" i="2"/>
  <c r="R148" i="2"/>
  <c r="R149" i="2"/>
  <c r="AF149" i="2" s="1"/>
  <c r="R150" i="2"/>
  <c r="AF150" i="2" s="1"/>
  <c r="R151" i="2"/>
  <c r="R152" i="2"/>
  <c r="AF152" i="2" s="1"/>
  <c r="R153" i="2"/>
  <c r="AF153" i="2" s="1"/>
  <c r="R154" i="2"/>
  <c r="AF154" i="2" s="1"/>
  <c r="R155" i="2"/>
  <c r="AF155" i="2" s="1"/>
  <c r="R156" i="2"/>
  <c r="AF156" i="2" s="1"/>
  <c r="R157" i="2"/>
  <c r="AF157" i="2" s="1"/>
  <c r="R158" i="2"/>
  <c r="AF158" i="2" s="1"/>
  <c r="R159" i="2"/>
  <c r="R160" i="2"/>
  <c r="R161" i="2"/>
  <c r="AF161" i="2" s="1"/>
  <c r="R162" i="2"/>
  <c r="R163" i="2"/>
  <c r="R164" i="2"/>
  <c r="AF164" i="2" s="1"/>
  <c r="R165" i="2"/>
  <c r="R166" i="2"/>
  <c r="R167" i="2"/>
  <c r="AF167" i="2" s="1"/>
  <c r="R168" i="2"/>
  <c r="R169" i="2"/>
  <c r="R170" i="2"/>
  <c r="R171" i="2"/>
  <c r="R172" i="2"/>
  <c r="R173" i="2"/>
  <c r="AF173" i="2" s="1"/>
  <c r="R174" i="2"/>
  <c r="R175" i="2"/>
  <c r="AF175" i="2" s="1"/>
  <c r="R176" i="2"/>
  <c r="AF176" i="2" s="1"/>
  <c r="R177" i="2"/>
  <c r="R178" i="2"/>
  <c r="R179" i="2"/>
  <c r="R180" i="2"/>
  <c r="R181" i="2"/>
  <c r="R182" i="2"/>
  <c r="R183" i="2"/>
  <c r="AF183" i="2" s="1"/>
  <c r="R184" i="2"/>
  <c r="AF184" i="2" s="1"/>
  <c r="R185" i="2"/>
  <c r="AF185" i="2" s="1"/>
  <c r="R186" i="2"/>
  <c r="R187" i="2"/>
  <c r="R188" i="2"/>
  <c r="AF188" i="2" s="1"/>
  <c r="R189" i="2"/>
  <c r="R190" i="2"/>
  <c r="R191" i="2"/>
  <c r="R192" i="2"/>
  <c r="R193" i="2"/>
  <c r="R194" i="2"/>
  <c r="R195" i="2"/>
  <c r="AF195" i="2" s="1"/>
  <c r="R196" i="2"/>
  <c r="AF196" i="2" s="1"/>
  <c r="R197" i="2"/>
  <c r="AF197" i="2" s="1"/>
  <c r="R198" i="2"/>
  <c r="R199" i="2"/>
  <c r="AF199" i="2" s="1"/>
  <c r="R200" i="2"/>
  <c r="AF200" i="2" s="1"/>
  <c r="R201" i="2"/>
  <c r="R202" i="2"/>
  <c r="R203" i="2"/>
  <c r="R204" i="2"/>
  <c r="R205" i="2"/>
  <c r="R206" i="2"/>
  <c r="R207" i="2"/>
  <c r="AF207" i="2" s="1"/>
  <c r="R208" i="2"/>
  <c r="R209" i="2"/>
  <c r="AF209" i="2" s="1"/>
  <c r="R210" i="2"/>
  <c r="AF210" i="2" s="1"/>
  <c r="R211" i="2"/>
  <c r="AF211" i="2" s="1"/>
  <c r="R213" i="2"/>
  <c r="R214" i="2"/>
  <c r="AF214" i="2" s="1"/>
  <c r="R215" i="2"/>
  <c r="R216" i="2"/>
  <c r="R217" i="2"/>
  <c r="R218" i="2"/>
  <c r="AF218" i="2" s="1"/>
  <c r="R219" i="2"/>
  <c r="AF219" i="2" s="1"/>
  <c r="R220" i="2"/>
  <c r="R221" i="2"/>
  <c r="AF221" i="2" s="1"/>
  <c r="R222" i="2"/>
  <c r="AF222" i="2" s="1"/>
  <c r="R223" i="2"/>
  <c r="AF223" i="2" s="1"/>
  <c r="R224" i="2"/>
  <c r="R225" i="2"/>
  <c r="R226" i="2"/>
  <c r="AF226" i="2" s="1"/>
  <c r="R227" i="2"/>
  <c r="R228" i="2"/>
  <c r="R229" i="2"/>
  <c r="R230" i="2"/>
  <c r="AF230" i="2" s="1"/>
  <c r="R231" i="2"/>
  <c r="R232" i="2"/>
  <c r="R233" i="2"/>
  <c r="AF233" i="2" s="1"/>
  <c r="R234" i="2"/>
  <c r="R235" i="2"/>
  <c r="R236" i="2"/>
  <c r="R237" i="2"/>
  <c r="R238" i="2"/>
  <c r="AF238" i="2" s="1"/>
  <c r="R239" i="2"/>
  <c r="R240" i="2"/>
  <c r="AF240" i="2" s="1"/>
  <c r="R241" i="2"/>
  <c r="AF241" i="2" s="1"/>
  <c r="R242" i="2"/>
  <c r="AF242" i="2" s="1"/>
  <c r="R243" i="2"/>
  <c r="AF243" i="2" s="1"/>
  <c r="R244" i="2"/>
  <c r="AF244" i="2" s="1"/>
  <c r="R245" i="2"/>
  <c r="R246" i="2"/>
  <c r="R247" i="2"/>
  <c r="AF247" i="2" s="1"/>
  <c r="R248" i="2"/>
  <c r="AF248" i="2" s="1"/>
  <c r="R249" i="2"/>
  <c r="R250" i="2"/>
  <c r="R251" i="2"/>
  <c r="AF251" i="2" s="1"/>
  <c r="R252" i="2"/>
  <c r="R253" i="2"/>
  <c r="R254" i="2"/>
  <c r="AF254" i="2" s="1"/>
  <c r="R255" i="2"/>
  <c r="AF255" i="2" s="1"/>
  <c r="R256" i="2"/>
  <c r="AF256" i="2" s="1"/>
  <c r="R257" i="2"/>
  <c r="R258" i="2"/>
  <c r="R259" i="2"/>
  <c r="AF259" i="2" s="1"/>
  <c r="R260" i="2"/>
  <c r="R261" i="2"/>
  <c r="R262" i="2"/>
  <c r="R263" i="2"/>
  <c r="AF263" i="2" s="1"/>
  <c r="R264" i="2"/>
  <c r="AF264" i="2" s="1"/>
  <c r="R265" i="2"/>
  <c r="R266" i="2"/>
  <c r="AF266" i="2" s="1"/>
  <c r="R267" i="2"/>
  <c r="AF267" i="2" s="1"/>
  <c r="R268" i="2"/>
  <c r="AF268" i="2" s="1"/>
  <c r="R269" i="2"/>
  <c r="R270" i="2"/>
  <c r="R271" i="2"/>
  <c r="AF271" i="2" s="1"/>
  <c r="R272" i="2"/>
  <c r="AF272" i="2" s="1"/>
  <c r="R273" i="2"/>
  <c r="AF273" i="2" s="1"/>
  <c r="R274" i="2"/>
  <c r="AF274" i="2" s="1"/>
  <c r="R275" i="2"/>
  <c r="R276" i="2"/>
  <c r="R277" i="2"/>
  <c r="AF277" i="2" s="1"/>
  <c r="R278" i="2"/>
  <c r="R279" i="2"/>
  <c r="R280" i="2"/>
  <c r="AF280" i="2" s="1"/>
  <c r="R281" i="2"/>
  <c r="R282" i="2"/>
  <c r="R283" i="2"/>
  <c r="AF283" i="2" s="1"/>
  <c r="R284" i="2"/>
  <c r="AF284" i="2" s="1"/>
  <c r="R285" i="2"/>
  <c r="R286" i="2"/>
  <c r="R287" i="2"/>
  <c r="R288" i="2"/>
  <c r="R289" i="2"/>
  <c r="R290" i="2"/>
  <c r="R291" i="2"/>
  <c r="R292" i="2"/>
  <c r="AF292" i="2" s="1"/>
  <c r="R293" i="2"/>
  <c r="AF293" i="2" s="1"/>
  <c r="R294" i="2"/>
  <c r="AF294" i="2" s="1"/>
  <c r="R295" i="2"/>
  <c r="AF295" i="2" s="1"/>
  <c r="R296" i="2"/>
  <c r="AF296" i="2" s="1"/>
  <c r="R297" i="2"/>
  <c r="R298" i="2"/>
  <c r="R299" i="2"/>
  <c r="R300" i="2"/>
  <c r="R301" i="2"/>
  <c r="R302" i="2"/>
  <c r="R303" i="2"/>
  <c r="R304" i="2"/>
  <c r="AF304" i="2" s="1"/>
  <c r="R305" i="2"/>
  <c r="AF305" i="2" s="1"/>
  <c r="R306" i="2"/>
  <c r="AF306" i="2" s="1"/>
  <c r="R307" i="2"/>
  <c r="AF307" i="2" s="1"/>
  <c r="R308" i="2"/>
  <c r="AF308" i="2" s="1"/>
  <c r="R309" i="2"/>
  <c r="R310" i="2"/>
  <c r="R311" i="2"/>
  <c r="R312" i="2"/>
  <c r="R313" i="2"/>
  <c r="R314" i="2"/>
  <c r="R315" i="2"/>
  <c r="R316" i="2"/>
  <c r="AF316" i="2" s="1"/>
  <c r="R317" i="2"/>
  <c r="AF317" i="2" s="1"/>
  <c r="R318" i="2"/>
  <c r="AF318" i="2" s="1"/>
  <c r="R319" i="2"/>
  <c r="AF319" i="2" s="1"/>
  <c r="R320" i="2"/>
  <c r="AF320" i="2" s="1"/>
  <c r="R321" i="2"/>
  <c r="R322" i="2"/>
  <c r="R323" i="2"/>
  <c r="R324" i="2"/>
  <c r="R325" i="2"/>
  <c r="R326" i="2"/>
  <c r="R327" i="2"/>
  <c r="R328" i="2"/>
  <c r="AF328" i="2" s="1"/>
  <c r="R329" i="2"/>
  <c r="AF329" i="2" s="1"/>
  <c r="R330" i="2"/>
  <c r="R331" i="2"/>
  <c r="AF331" i="2" s="1"/>
  <c r="R332" i="2"/>
  <c r="AF332" i="2" s="1"/>
  <c r="R333" i="2"/>
  <c r="R334" i="2"/>
  <c r="R335" i="2"/>
  <c r="R336" i="2"/>
  <c r="R337" i="2"/>
  <c r="R338" i="2"/>
  <c r="R339" i="2"/>
  <c r="R340" i="2"/>
  <c r="AF340" i="2" s="1"/>
  <c r="R341" i="2"/>
  <c r="AF341" i="2" s="1"/>
  <c r="R342" i="2"/>
  <c r="R343" i="2"/>
  <c r="AF343" i="2" s="1"/>
  <c r="R344" i="2"/>
  <c r="AF344" i="2" s="1"/>
  <c r="R345" i="2"/>
  <c r="AF345" i="2" s="1"/>
  <c r="R346" i="2"/>
  <c r="R347" i="2"/>
  <c r="R348" i="2"/>
  <c r="AF348" i="2" s="1"/>
  <c r="R349" i="2"/>
  <c r="R350" i="2"/>
  <c r="R351" i="2"/>
  <c r="R352" i="2"/>
  <c r="AF352" i="2" s="1"/>
  <c r="R353" i="2"/>
  <c r="AF353" i="2" s="1"/>
  <c r="R354" i="2"/>
  <c r="R355" i="2"/>
  <c r="AF355" i="2" s="1"/>
  <c r="R356" i="2"/>
  <c r="AF356" i="2" s="1"/>
  <c r="R357" i="2"/>
  <c r="R358" i="2"/>
  <c r="R359" i="2"/>
  <c r="R360" i="2"/>
  <c r="AF360" i="2" s="1"/>
  <c r="R361" i="2"/>
  <c r="R362" i="2"/>
  <c r="R363" i="2"/>
  <c r="AF363" i="2" s="1"/>
  <c r="R364" i="2"/>
  <c r="AF364" i="2" s="1"/>
  <c r="R365" i="2"/>
  <c r="R366" i="2"/>
  <c r="AF366" i="2" s="1"/>
  <c r="R367" i="2"/>
  <c r="AF367" i="2" s="1"/>
  <c r="R368" i="2"/>
  <c r="R369" i="2"/>
  <c r="R370" i="2"/>
  <c r="AF370" i="2" s="1"/>
  <c r="R371" i="2"/>
  <c r="R372" i="2"/>
  <c r="R373" i="2"/>
  <c r="AF373" i="2" s="1"/>
  <c r="R374" i="2"/>
  <c r="R375" i="2"/>
  <c r="AF375" i="2" s="1"/>
  <c r="R376" i="2"/>
  <c r="AF376" i="2" s="1"/>
  <c r="R377" i="2"/>
  <c r="AF377" i="2" s="1"/>
  <c r="R378" i="2"/>
  <c r="R379" i="2"/>
  <c r="AF379" i="2" s="1"/>
  <c r="R380" i="2"/>
  <c r="R381" i="2"/>
  <c r="R382" i="2"/>
  <c r="AF382" i="2" s="1"/>
  <c r="R383" i="2"/>
  <c r="AF383" i="2" s="1"/>
  <c r="R384" i="2"/>
  <c r="AF384" i="2" s="1"/>
  <c r="R385" i="2"/>
  <c r="AF385" i="2" s="1"/>
  <c r="R386" i="2"/>
  <c r="AF386" i="2" s="1"/>
  <c r="R387" i="2"/>
  <c r="AF387" i="2" s="1"/>
  <c r="R388" i="2"/>
  <c r="AF388" i="2" s="1"/>
  <c r="R389" i="2"/>
  <c r="AF389" i="2" s="1"/>
  <c r="R390" i="2"/>
  <c r="AF390" i="2" s="1"/>
  <c r="R391" i="2"/>
  <c r="AF391" i="2" s="1"/>
  <c r="R392" i="2"/>
  <c r="AF392" i="2" s="1"/>
  <c r="R393" i="2"/>
  <c r="AF393" i="2" s="1"/>
  <c r="R394" i="2"/>
  <c r="AF394" i="2" s="1"/>
  <c r="R395" i="2"/>
  <c r="AF395" i="2" s="1"/>
  <c r="R396" i="2"/>
  <c r="AF396" i="2" s="1"/>
  <c r="R397" i="2"/>
  <c r="AF397" i="2" s="1"/>
  <c r="R398" i="2"/>
  <c r="AF398" i="2" s="1"/>
  <c r="R399" i="2"/>
  <c r="R400" i="2"/>
  <c r="R401" i="2"/>
  <c r="AF401" i="2" s="1"/>
  <c r="R402" i="2"/>
  <c r="R403" i="2"/>
  <c r="R404" i="2"/>
  <c r="AF404" i="2" s="1"/>
  <c r="R405" i="2"/>
  <c r="AF405" i="2" s="1"/>
  <c r="R406" i="2"/>
  <c r="AF406" i="2" s="1"/>
  <c r="R407" i="2"/>
  <c r="R408" i="2"/>
  <c r="AF408" i="2" s="1"/>
  <c r="R409" i="2"/>
  <c r="AF409" i="2" s="1"/>
  <c r="R410" i="2"/>
  <c r="R411" i="2"/>
  <c r="R412" i="2"/>
  <c r="AF412" i="2" s="1"/>
  <c r="R413" i="2"/>
  <c r="R414" i="2"/>
  <c r="R415" i="2"/>
  <c r="R416" i="2"/>
  <c r="AF416" i="2" s="1"/>
  <c r="R417" i="2"/>
  <c r="AF417" i="2" s="1"/>
  <c r="R418" i="2"/>
  <c r="AF418" i="2" s="1"/>
  <c r="R419" i="2"/>
  <c r="AF419" i="2" s="1"/>
  <c r="R420" i="2"/>
  <c r="AF420" i="2" s="1"/>
  <c r="R421" i="2"/>
  <c r="AF421" i="2" s="1"/>
  <c r="R422" i="2"/>
  <c r="AF422" i="2" s="1"/>
  <c r="R423" i="2"/>
  <c r="AF423" i="2" s="1"/>
  <c r="R424" i="2"/>
  <c r="R425" i="2"/>
  <c r="R426" i="2"/>
  <c r="R427" i="2"/>
  <c r="R428" i="2"/>
  <c r="AF428" i="2" s="1"/>
  <c r="R429" i="2"/>
  <c r="AF429" i="2" s="1"/>
  <c r="R430" i="2"/>
  <c r="R431" i="2"/>
  <c r="AF431" i="2" s="1"/>
  <c r="R432" i="2"/>
  <c r="AF432" i="2" s="1"/>
  <c r="R433" i="2"/>
  <c r="AF433" i="2" s="1"/>
  <c r="R434" i="2"/>
  <c r="R435" i="2"/>
  <c r="R436" i="2"/>
  <c r="AF436" i="2" s="1"/>
  <c r="R437" i="2"/>
  <c r="R438" i="2"/>
  <c r="R439" i="2"/>
  <c r="R440" i="2"/>
  <c r="AF440" i="2" s="1"/>
  <c r="R441" i="2"/>
  <c r="AF441" i="2" s="1"/>
  <c r="R442" i="2"/>
  <c r="R443" i="2"/>
  <c r="AF443" i="2" s="1"/>
  <c r="R444" i="2"/>
  <c r="AF444" i="2" s="1"/>
  <c r="R445" i="2"/>
  <c r="AF445" i="2" s="1"/>
  <c r="R446" i="2"/>
  <c r="R447" i="2"/>
  <c r="R448" i="2"/>
  <c r="AF448" i="2" s="1"/>
  <c r="R449" i="2"/>
  <c r="R450" i="2"/>
  <c r="R451" i="2"/>
  <c r="R452" i="2"/>
  <c r="AF452" i="2" s="1"/>
  <c r="R453" i="2"/>
  <c r="AF453" i="2" s="1"/>
  <c r="R454" i="2"/>
  <c r="AF454" i="2" s="1"/>
  <c r="R455" i="2"/>
  <c r="AF455" i="2" s="1"/>
  <c r="R456" i="2"/>
  <c r="AF456" i="2" s="1"/>
  <c r="R457" i="2"/>
  <c r="AF457" i="2" s="1"/>
  <c r="R458" i="2"/>
  <c r="AF458" i="2" s="1"/>
  <c r="R459" i="2"/>
  <c r="AF459" i="2" s="1"/>
  <c r="R460" i="2"/>
  <c r="R461" i="2"/>
  <c r="R463" i="2"/>
  <c r="R464" i="2"/>
  <c r="R465" i="2"/>
  <c r="AF465" i="2" s="1"/>
  <c r="R466" i="2"/>
  <c r="AF466" i="2" s="1"/>
  <c r="R467" i="2"/>
  <c r="R468" i="2"/>
  <c r="AF468" i="2" s="1"/>
  <c r="R469" i="2"/>
  <c r="AF469" i="2" s="1"/>
  <c r="R470" i="2"/>
  <c r="AF470" i="2" s="1"/>
  <c r="R471" i="2"/>
  <c r="AF471" i="2" s="1"/>
  <c r="R472" i="2"/>
  <c r="R473" i="2"/>
  <c r="AF473" i="2" s="1"/>
  <c r="R474" i="2"/>
  <c r="R475" i="2"/>
  <c r="AF475" i="2" s="1"/>
  <c r="R476" i="2"/>
  <c r="R477" i="2"/>
  <c r="AF477" i="2" s="1"/>
  <c r="R478" i="2"/>
  <c r="AF478" i="2" s="1"/>
  <c r="R479" i="2"/>
  <c r="R480" i="2"/>
  <c r="AF480" i="2" s="1"/>
  <c r="R481" i="2"/>
  <c r="AF481" i="2" s="1"/>
  <c r="R482" i="2"/>
  <c r="AF482" i="2" s="1"/>
  <c r="R483" i="2"/>
  <c r="AF483" i="2" s="1"/>
  <c r="R484" i="2"/>
  <c r="R485" i="2"/>
  <c r="AF485" i="2" s="1"/>
  <c r="R486" i="2"/>
  <c r="AF486" i="2" s="1"/>
  <c r="R487" i="2"/>
  <c r="AF487" i="2" s="1"/>
  <c r="R488" i="2"/>
  <c r="R489" i="2"/>
  <c r="AF489" i="2" s="1"/>
  <c r="R490" i="2"/>
  <c r="AF490" i="2" s="1"/>
  <c r="R491" i="2"/>
  <c r="R492" i="2"/>
  <c r="AF492" i="2" s="1"/>
  <c r="R493" i="2"/>
  <c r="AF493" i="2" s="1"/>
  <c r="R494" i="2"/>
  <c r="AF494" i="2" s="1"/>
  <c r="R495" i="2"/>
  <c r="AF495" i="2" s="1"/>
  <c r="R496" i="2"/>
  <c r="AF496" i="2" s="1"/>
  <c r="R497" i="2"/>
  <c r="AF497" i="2" s="1"/>
  <c r="R498" i="2"/>
  <c r="AF498" i="2" s="1"/>
  <c r="R499" i="2"/>
  <c r="AF499" i="2" s="1"/>
  <c r="R500" i="2"/>
  <c r="AF500" i="2" s="1"/>
  <c r="R501" i="2"/>
  <c r="AF501" i="2" s="1"/>
  <c r="R502" i="2"/>
  <c r="AF502" i="2" s="1"/>
  <c r="R503" i="2"/>
  <c r="AF503" i="2" s="1"/>
  <c r="AG11" i="2"/>
  <c r="AG12" i="2"/>
  <c r="AG13" i="2"/>
  <c r="AG14" i="2"/>
  <c r="AG15" i="2"/>
  <c r="AG16" i="2"/>
  <c r="AG17" i="2"/>
  <c r="AG18" i="2"/>
  <c r="AH18" i="2" s="1"/>
  <c r="AG19" i="2"/>
  <c r="AH19" i="2" s="1"/>
  <c r="AG20" i="2"/>
  <c r="AG21" i="2"/>
  <c r="AG22" i="2"/>
  <c r="AG23" i="2"/>
  <c r="AG24" i="2"/>
  <c r="AG25" i="2"/>
  <c r="AG26" i="2"/>
  <c r="AG27" i="2"/>
  <c r="AG28" i="2"/>
  <c r="AH28" i="2" s="1"/>
  <c r="AG29" i="2"/>
  <c r="AG30" i="2"/>
  <c r="AH30" i="2" s="1"/>
  <c r="AG31" i="2"/>
  <c r="AG32" i="2"/>
  <c r="AG33" i="2"/>
  <c r="AH33" i="2" s="1"/>
  <c r="AG34" i="2"/>
  <c r="AG35" i="2"/>
  <c r="AG36" i="2"/>
  <c r="AG37" i="2"/>
  <c r="AG38" i="2"/>
  <c r="AH38" i="2" s="1"/>
  <c r="AG39" i="2"/>
  <c r="AH39" i="2" s="1"/>
  <c r="AG40" i="2"/>
  <c r="AG41" i="2"/>
  <c r="AH41" i="2" s="1"/>
  <c r="AG42" i="2"/>
  <c r="AH42" i="2" s="1"/>
  <c r="AG43" i="2"/>
  <c r="AG44" i="2"/>
  <c r="AH44" i="2" s="1"/>
  <c r="AG45" i="2"/>
  <c r="AH45" i="2" s="1"/>
  <c r="AG46" i="2"/>
  <c r="AG47" i="2"/>
  <c r="AG48" i="2"/>
  <c r="AG49" i="2"/>
  <c r="AG50" i="2"/>
  <c r="AG51" i="2"/>
  <c r="AG52" i="2"/>
  <c r="AG53" i="2"/>
  <c r="AG54" i="2"/>
  <c r="AH54" i="2" s="1"/>
  <c r="AG55" i="2"/>
  <c r="AH55" i="2" s="1"/>
  <c r="AG56" i="2"/>
  <c r="AG57" i="2"/>
  <c r="AG58" i="2"/>
  <c r="AG59" i="2"/>
  <c r="AG60" i="2"/>
  <c r="AG61" i="2"/>
  <c r="AG62" i="2"/>
  <c r="AG63" i="2"/>
  <c r="AG64" i="2"/>
  <c r="AH64" i="2" s="1"/>
  <c r="AG65" i="2"/>
  <c r="AG66" i="2"/>
  <c r="AH66" i="2" s="1"/>
  <c r="AG67" i="2"/>
  <c r="AG68" i="2"/>
  <c r="AG69" i="2"/>
  <c r="AH69" i="2" s="1"/>
  <c r="AG70" i="2"/>
  <c r="AG71" i="2"/>
  <c r="AG72" i="2"/>
  <c r="AG73" i="2"/>
  <c r="AG74" i="2"/>
  <c r="AH74" i="2" s="1"/>
  <c r="AG75" i="2"/>
  <c r="AH75" i="2" s="1"/>
  <c r="AG76" i="2"/>
  <c r="AG77" i="2"/>
  <c r="AG78" i="2"/>
  <c r="AH78" i="2" s="1"/>
  <c r="AG79" i="2"/>
  <c r="AG80" i="2"/>
  <c r="AH80" i="2" s="1"/>
  <c r="AG81" i="2"/>
  <c r="AH81" i="2" s="1"/>
  <c r="AG82" i="2"/>
  <c r="AG83" i="2"/>
  <c r="AG84" i="2"/>
  <c r="AG85" i="2"/>
  <c r="AG86" i="2"/>
  <c r="AG87" i="2"/>
  <c r="AG88" i="2"/>
  <c r="AG89" i="2"/>
  <c r="AG90" i="2"/>
  <c r="AH90" i="2" s="1"/>
  <c r="AG91" i="2"/>
  <c r="AH91" i="2" s="1"/>
  <c r="AG92" i="2"/>
  <c r="AH92" i="2" s="1"/>
  <c r="AG93" i="2"/>
  <c r="AH93" i="2" s="1"/>
  <c r="AG94" i="2"/>
  <c r="AG95" i="2"/>
  <c r="AG96" i="2"/>
  <c r="AG97" i="2"/>
  <c r="AG98" i="2"/>
  <c r="AG99" i="2"/>
  <c r="AG100" i="2"/>
  <c r="AH100" i="2" s="1"/>
  <c r="AG101" i="2"/>
  <c r="AH101" i="2" s="1"/>
  <c r="AG102" i="2"/>
  <c r="AH102" i="2" s="1"/>
  <c r="AG103" i="2"/>
  <c r="AG104" i="2"/>
  <c r="AH104" i="2" s="1"/>
  <c r="AG105" i="2"/>
  <c r="AH105" i="2" s="1"/>
  <c r="AG106" i="2"/>
  <c r="AG107" i="2"/>
  <c r="AG108" i="2"/>
  <c r="AG109" i="2"/>
  <c r="AG110" i="2"/>
  <c r="AH110" i="2" s="1"/>
  <c r="AG111" i="2"/>
  <c r="AG112" i="2"/>
  <c r="AH112" i="2" s="1"/>
  <c r="AG113" i="2"/>
  <c r="AG114" i="2"/>
  <c r="AH114" i="2" s="1"/>
  <c r="AG115" i="2"/>
  <c r="AG116" i="2"/>
  <c r="AH116" i="2" s="1"/>
  <c r="AG117" i="2"/>
  <c r="AG118" i="2"/>
  <c r="AG119" i="2"/>
  <c r="AG120" i="2"/>
  <c r="AG121" i="2"/>
  <c r="AG122" i="2"/>
  <c r="AG123" i="2"/>
  <c r="AG124" i="2"/>
  <c r="AH124" i="2" s="1"/>
  <c r="AG125" i="2"/>
  <c r="AG126" i="2"/>
  <c r="AH126" i="2" s="1"/>
  <c r="AG127" i="2"/>
  <c r="AH127" i="2" s="1"/>
  <c r="AG128" i="2"/>
  <c r="AH128" i="2" s="1"/>
  <c r="AG129" i="2"/>
  <c r="AH129" i="2" s="1"/>
  <c r="AG130" i="2"/>
  <c r="AG131" i="2"/>
  <c r="AG132" i="2"/>
  <c r="AG133" i="2"/>
  <c r="AG134" i="2"/>
  <c r="AG135" i="2"/>
  <c r="AH135" i="2" s="1"/>
  <c r="AG136" i="2"/>
  <c r="AG137" i="2"/>
  <c r="AH137" i="2" s="1"/>
  <c r="AG138" i="2"/>
  <c r="AG139" i="2"/>
  <c r="AH139" i="2" s="1"/>
  <c r="AG140" i="2"/>
  <c r="AH140" i="2" s="1"/>
  <c r="AG141" i="2"/>
  <c r="AG142" i="2"/>
  <c r="AG143" i="2"/>
  <c r="AG144" i="2"/>
  <c r="AG145" i="2"/>
  <c r="AH145" i="2" s="1"/>
  <c r="AG146" i="2"/>
  <c r="AH146" i="2" s="1"/>
  <c r="AG147" i="2"/>
  <c r="AG148" i="2"/>
  <c r="AG149" i="2"/>
  <c r="AH149" i="2" s="1"/>
  <c r="AG150" i="2"/>
  <c r="AG151" i="2"/>
  <c r="AG152" i="2"/>
  <c r="AG153" i="2"/>
  <c r="AG154" i="2"/>
  <c r="AG155" i="2"/>
  <c r="AG156" i="2"/>
  <c r="AG157" i="2"/>
  <c r="AG158" i="2"/>
  <c r="AG159" i="2"/>
  <c r="AH159" i="2" s="1"/>
  <c r="AG160" i="2"/>
  <c r="AG161" i="2"/>
  <c r="AH161" i="2" s="1"/>
  <c r="AG162" i="2"/>
  <c r="AG163" i="2"/>
  <c r="AH163" i="2" s="1"/>
  <c r="AG164" i="2"/>
  <c r="AH164" i="2" s="1"/>
  <c r="AG165" i="2"/>
  <c r="AG166" i="2"/>
  <c r="AG167" i="2"/>
  <c r="AG168" i="2"/>
  <c r="AG169" i="2"/>
  <c r="AG170" i="2"/>
  <c r="AG171" i="2"/>
  <c r="AG172" i="2"/>
  <c r="AG173" i="2"/>
  <c r="AG174" i="2"/>
  <c r="AH174" i="2" s="1"/>
  <c r="AG175" i="2"/>
  <c r="AG176" i="2"/>
  <c r="AG177" i="2"/>
  <c r="AG178" i="2"/>
  <c r="AG179" i="2"/>
  <c r="AH179" i="2" s="1"/>
  <c r="AG180" i="2"/>
  <c r="AH180" i="2" s="1"/>
  <c r="AG181" i="2"/>
  <c r="AH181" i="2" s="1"/>
  <c r="AG182" i="2"/>
  <c r="AH182" i="2" s="1"/>
  <c r="AG183" i="2"/>
  <c r="AH183" i="2" s="1"/>
  <c r="AG184" i="2"/>
  <c r="AG185" i="2"/>
  <c r="AG186" i="2"/>
  <c r="AG187" i="2"/>
  <c r="AG188" i="2"/>
  <c r="AG189" i="2"/>
  <c r="AH189" i="2" s="1"/>
  <c r="AG190" i="2"/>
  <c r="AG191" i="2"/>
  <c r="AG192" i="2"/>
  <c r="AH192" i="2" s="1"/>
  <c r="AG193" i="2"/>
  <c r="AH193" i="2" s="1"/>
  <c r="AG194" i="2"/>
  <c r="AG195" i="2"/>
  <c r="AG196" i="2"/>
  <c r="AG197" i="2"/>
  <c r="AG198" i="2"/>
  <c r="AG199" i="2"/>
  <c r="AG200" i="2"/>
  <c r="AG201" i="2"/>
  <c r="AH201" i="2" s="1"/>
  <c r="AG202" i="2"/>
  <c r="AH202" i="2" s="1"/>
  <c r="AG203" i="2"/>
  <c r="AH203" i="2" s="1"/>
  <c r="AG204" i="2"/>
  <c r="AG205" i="2"/>
  <c r="AH205" i="2" s="1"/>
  <c r="AG206" i="2"/>
  <c r="AH206" i="2" s="1"/>
  <c r="AG207" i="2"/>
  <c r="AG208" i="2"/>
  <c r="AG209" i="2"/>
  <c r="AG210" i="2"/>
  <c r="AH210" i="2" s="1"/>
  <c r="AG211" i="2"/>
  <c r="AH211" i="2" s="1"/>
  <c r="AG212" i="2"/>
  <c r="AG213" i="2"/>
  <c r="AG214" i="2"/>
  <c r="AH214" i="2" s="1"/>
  <c r="AG215" i="2"/>
  <c r="AG216" i="2"/>
  <c r="AH216" i="2" s="1"/>
  <c r="AG217" i="2"/>
  <c r="AH217" i="2" s="1"/>
  <c r="AG218" i="2"/>
  <c r="AG219" i="2"/>
  <c r="AG220" i="2"/>
  <c r="AG221" i="2"/>
  <c r="AG222" i="2"/>
  <c r="AG223" i="2"/>
  <c r="AG224" i="2"/>
  <c r="AG225" i="2"/>
  <c r="AG226" i="2"/>
  <c r="AH226" i="2" s="1"/>
  <c r="AG227" i="2"/>
  <c r="AG228" i="2"/>
  <c r="AG229" i="2"/>
  <c r="AH229" i="2" s="1"/>
  <c r="AG230" i="2"/>
  <c r="AG231" i="2"/>
  <c r="AG232" i="2"/>
  <c r="AG233" i="2"/>
  <c r="AG234" i="2"/>
  <c r="AG235" i="2"/>
  <c r="AG236" i="2"/>
  <c r="AH236" i="2" s="1"/>
  <c r="AG237" i="2"/>
  <c r="AH237" i="2" s="1"/>
  <c r="AG238" i="2"/>
  <c r="AG239" i="2"/>
  <c r="AH239" i="2" s="1"/>
  <c r="AG240" i="2"/>
  <c r="AG241" i="2"/>
  <c r="AG242" i="2"/>
  <c r="AG243" i="2"/>
  <c r="AH243" i="2" s="1"/>
  <c r="AG244" i="2"/>
  <c r="AH244" i="2" s="1"/>
  <c r="AG245" i="2"/>
  <c r="AG246" i="2"/>
  <c r="AH246" i="2" s="1"/>
  <c r="AG247" i="2"/>
  <c r="AH247" i="2" s="1"/>
  <c r="AG248" i="2"/>
  <c r="AG249" i="2"/>
  <c r="AH249" i="2" s="1"/>
  <c r="AG250" i="2"/>
  <c r="AH250" i="2" s="1"/>
  <c r="AG251" i="2"/>
  <c r="AG252" i="2"/>
  <c r="AG253" i="2"/>
  <c r="AG254" i="2"/>
  <c r="AG255" i="2"/>
  <c r="AG256" i="2"/>
  <c r="AG257" i="2"/>
  <c r="AG258" i="2"/>
  <c r="AG259" i="2"/>
  <c r="AH259" i="2" s="1"/>
  <c r="AG260" i="2"/>
  <c r="AG261" i="2"/>
  <c r="AG262" i="2"/>
  <c r="AG263" i="2"/>
  <c r="AG264" i="2"/>
  <c r="AG265" i="2"/>
  <c r="AG266" i="2"/>
  <c r="AG267" i="2"/>
  <c r="AG268" i="2"/>
  <c r="AG269" i="2"/>
  <c r="AH269" i="2" s="1"/>
  <c r="AG270" i="2"/>
  <c r="AH270" i="2" s="1"/>
  <c r="AG271" i="2"/>
  <c r="AG272" i="2"/>
  <c r="AG273" i="2"/>
  <c r="AG274" i="2"/>
  <c r="AH274" i="2" s="1"/>
  <c r="AG275" i="2"/>
  <c r="AH275" i="2" s="1"/>
  <c r="AG276" i="2"/>
  <c r="AG277" i="2"/>
  <c r="AH277" i="2" s="1"/>
  <c r="AG278" i="2"/>
  <c r="AG279" i="2"/>
  <c r="AH279" i="2" s="1"/>
  <c r="AG280" i="2"/>
  <c r="AG281" i="2"/>
  <c r="AG282" i="2"/>
  <c r="AG283" i="2"/>
  <c r="AG284" i="2"/>
  <c r="AG285" i="2"/>
  <c r="AG286" i="2"/>
  <c r="AG287" i="2"/>
  <c r="AG288" i="2"/>
  <c r="AH288" i="2" s="1"/>
  <c r="AG289" i="2"/>
  <c r="AH289" i="2" s="1"/>
  <c r="AG290" i="2"/>
  <c r="AH290" i="2" s="1"/>
  <c r="AG291" i="2"/>
  <c r="AH291" i="2" s="1"/>
  <c r="AG292" i="2"/>
  <c r="AG293" i="2"/>
  <c r="AG294" i="2"/>
  <c r="AG295" i="2"/>
  <c r="AG296" i="2"/>
  <c r="AG297" i="2"/>
  <c r="AG298" i="2"/>
  <c r="AG299" i="2"/>
  <c r="AG300" i="2"/>
  <c r="AH300" i="2" s="1"/>
  <c r="AG301" i="2"/>
  <c r="AG302" i="2"/>
  <c r="AG303" i="2"/>
  <c r="AH303" i="2" s="1"/>
  <c r="AG304" i="2"/>
  <c r="AG305" i="2"/>
  <c r="AG306" i="2"/>
  <c r="AG307" i="2"/>
  <c r="AG308" i="2"/>
  <c r="AH308" i="2" s="1"/>
  <c r="AG309" i="2"/>
  <c r="AG310" i="2"/>
  <c r="AG311" i="2"/>
  <c r="AG312" i="2"/>
  <c r="AH312" i="2" s="1"/>
  <c r="AG313" i="2"/>
  <c r="AG314" i="2"/>
  <c r="AH314" i="2" s="1"/>
  <c r="AG315" i="2"/>
  <c r="AH315" i="2" s="1"/>
  <c r="AG316" i="2"/>
  <c r="AG317" i="2"/>
  <c r="AG318" i="2"/>
  <c r="AG319" i="2"/>
  <c r="AG320" i="2"/>
  <c r="AG321" i="2"/>
  <c r="AG322" i="2"/>
  <c r="AH322" i="2" s="1"/>
  <c r="AG323" i="2"/>
  <c r="AG324" i="2"/>
  <c r="AH324" i="2" s="1"/>
  <c r="AG325" i="2"/>
  <c r="AH325" i="2" s="1"/>
  <c r="AG326" i="2"/>
  <c r="AH326" i="2" s="1"/>
  <c r="AG327" i="2"/>
  <c r="AH327" i="2" s="1"/>
  <c r="AG328" i="2"/>
  <c r="AG329" i="2"/>
  <c r="AG330" i="2"/>
  <c r="AG331" i="2"/>
  <c r="AG332" i="2"/>
  <c r="AG333" i="2"/>
  <c r="AG334" i="2"/>
  <c r="AG335" i="2"/>
  <c r="AG336" i="2"/>
  <c r="AH336" i="2" s="1"/>
  <c r="AG337" i="2"/>
  <c r="AG338" i="2"/>
  <c r="AH338" i="2" s="1"/>
  <c r="AG339" i="2"/>
  <c r="AH339" i="2" s="1"/>
  <c r="AG340" i="2"/>
  <c r="AG341" i="2"/>
  <c r="AG342" i="2"/>
  <c r="AG343" i="2"/>
  <c r="AG344" i="2"/>
  <c r="AH344" i="2" s="1"/>
  <c r="AG345" i="2"/>
  <c r="AH345" i="2" s="1"/>
  <c r="AG346" i="2"/>
  <c r="AH346" i="2" s="1"/>
  <c r="AG347" i="2"/>
  <c r="AH347" i="2" s="1"/>
  <c r="AG348" i="2"/>
  <c r="AH348" i="2" s="1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H360" i="2" s="1"/>
  <c r="AG361" i="2"/>
  <c r="AG362" i="2"/>
  <c r="AH362" i="2" s="1"/>
  <c r="AG363" i="2"/>
  <c r="AG364" i="2"/>
  <c r="AG365" i="2"/>
  <c r="AG366" i="2"/>
  <c r="AG367" i="2"/>
  <c r="AG368" i="2"/>
  <c r="AG369" i="2"/>
  <c r="AG370" i="2"/>
  <c r="AH370" i="2" s="1"/>
  <c r="AG371" i="2"/>
  <c r="AG372" i="2"/>
  <c r="AG373" i="2"/>
  <c r="AG374" i="2"/>
  <c r="AG375" i="2"/>
  <c r="AG376" i="2"/>
  <c r="AG377" i="2"/>
  <c r="AG378" i="2"/>
  <c r="AG379" i="2"/>
  <c r="AG380" i="2"/>
  <c r="AG381" i="2"/>
  <c r="AG382" i="2"/>
  <c r="AG383" i="2"/>
  <c r="AG384" i="2"/>
  <c r="AH384" i="2" s="1"/>
  <c r="AG385" i="2"/>
  <c r="AH385" i="2" s="1"/>
  <c r="AG386" i="2"/>
  <c r="AG387" i="2"/>
  <c r="AH387" i="2" s="1"/>
  <c r="AG388" i="2"/>
  <c r="AG389" i="2"/>
  <c r="AH389" i="2" s="1"/>
  <c r="AG390" i="2"/>
  <c r="AH390" i="2" s="1"/>
  <c r="AG391" i="2"/>
  <c r="AG392" i="2"/>
  <c r="AG393" i="2"/>
  <c r="AG394" i="2"/>
  <c r="AG395" i="2"/>
  <c r="AH395" i="2" s="1"/>
  <c r="AG396" i="2"/>
  <c r="AG397" i="2"/>
  <c r="AH397" i="2" s="1"/>
  <c r="AG398" i="2"/>
  <c r="AH398" i="2" s="1"/>
  <c r="AG399" i="2"/>
  <c r="AH399" i="2" s="1"/>
  <c r="AG400" i="2"/>
  <c r="AG401" i="2"/>
  <c r="AG402" i="2"/>
  <c r="AH402" i="2" s="1"/>
  <c r="AG403" i="2"/>
  <c r="AH403" i="2" s="1"/>
  <c r="AG404" i="2"/>
  <c r="AG405" i="2"/>
  <c r="AG406" i="2"/>
  <c r="AG407" i="2"/>
  <c r="AG408" i="2"/>
  <c r="AG409" i="2"/>
  <c r="AG410" i="2"/>
  <c r="AG411" i="2"/>
  <c r="AG412" i="2"/>
  <c r="AH412" i="2" s="1"/>
  <c r="AG413" i="2"/>
  <c r="AH413" i="2" s="1"/>
  <c r="AG414" i="2"/>
  <c r="AG415" i="2"/>
  <c r="AH415" i="2" s="1"/>
  <c r="AG416" i="2"/>
  <c r="AG417" i="2"/>
  <c r="AG418" i="2"/>
  <c r="AG419" i="2"/>
  <c r="AG420" i="2"/>
  <c r="AG421" i="2"/>
  <c r="AH421" i="2" s="1"/>
  <c r="AG422" i="2"/>
  <c r="AH422" i="2" s="1"/>
  <c r="AG423" i="2"/>
  <c r="AG424" i="2"/>
  <c r="AH424" i="2" s="1"/>
  <c r="AG425" i="2"/>
  <c r="AH425" i="2" s="1"/>
  <c r="AG426" i="2"/>
  <c r="AG427" i="2"/>
  <c r="AH427" i="2" s="1"/>
  <c r="AG428" i="2"/>
  <c r="AG429" i="2"/>
  <c r="AG430" i="2"/>
  <c r="AG431" i="2"/>
  <c r="AG432" i="2"/>
  <c r="AG433" i="2"/>
  <c r="AH433" i="2" s="1"/>
  <c r="AG434" i="2"/>
  <c r="AH434" i="2" s="1"/>
  <c r="AG435" i="2"/>
  <c r="AH435" i="2" s="1"/>
  <c r="AG436" i="2"/>
  <c r="AG437" i="2"/>
  <c r="AG438" i="2"/>
  <c r="AG439" i="2"/>
  <c r="AG440" i="2"/>
  <c r="AG441" i="2"/>
  <c r="AG442" i="2"/>
  <c r="AG443" i="2"/>
  <c r="AG444" i="2"/>
  <c r="AG445" i="2"/>
  <c r="AH445" i="2" s="1"/>
  <c r="AG446" i="2"/>
  <c r="AH446" i="2" s="1"/>
  <c r="AG447" i="2"/>
  <c r="AG448" i="2"/>
  <c r="AH448" i="2" s="1"/>
  <c r="AG449" i="2"/>
  <c r="AG450" i="2"/>
  <c r="AG451" i="2"/>
  <c r="AH451" i="2" s="1"/>
  <c r="AG452" i="2"/>
  <c r="AG453" i="2"/>
  <c r="AG454" i="2"/>
  <c r="AG455" i="2"/>
  <c r="AG456" i="2"/>
  <c r="AG457" i="2"/>
  <c r="AH457" i="2" s="1"/>
  <c r="AG458" i="2"/>
  <c r="AH458" i="2" s="1"/>
  <c r="AG459" i="2"/>
  <c r="AH459" i="2" s="1"/>
  <c r="AG460" i="2"/>
  <c r="AG461" i="2"/>
  <c r="AG463" i="2"/>
  <c r="AG464" i="2"/>
  <c r="AG465" i="2"/>
  <c r="AG466" i="2"/>
  <c r="AG467" i="2"/>
  <c r="AG468" i="2"/>
  <c r="AG469" i="2"/>
  <c r="AG470" i="2"/>
  <c r="AH470" i="2" s="1"/>
  <c r="AG471" i="2"/>
  <c r="AH471" i="2" s="1"/>
  <c r="AG472" i="2"/>
  <c r="AH472" i="2" s="1"/>
  <c r="AG473" i="2"/>
  <c r="AG474" i="2"/>
  <c r="AG475" i="2"/>
  <c r="AG476" i="2"/>
  <c r="AH476" i="2" s="1"/>
  <c r="AG477" i="2"/>
  <c r="AG478" i="2"/>
  <c r="AG479" i="2"/>
  <c r="AG480" i="2"/>
  <c r="AG481" i="2"/>
  <c r="AG482" i="2"/>
  <c r="AH482" i="2" s="1"/>
  <c r="AG483" i="2"/>
  <c r="AG484" i="2"/>
  <c r="AG485" i="2"/>
  <c r="AH485" i="2" s="1"/>
  <c r="AG486" i="2"/>
  <c r="AH486" i="2" s="1"/>
  <c r="AG487" i="2"/>
  <c r="AH487" i="2" s="1"/>
  <c r="AG488" i="2"/>
  <c r="AG489" i="2"/>
  <c r="AG490" i="2"/>
  <c r="AG491" i="2"/>
  <c r="AG492" i="2"/>
  <c r="AG493" i="2"/>
  <c r="AH493" i="2" s="1"/>
  <c r="AG494" i="2"/>
  <c r="AH494" i="2" s="1"/>
  <c r="AG495" i="2"/>
  <c r="AG496" i="2"/>
  <c r="AH496" i="2" s="1"/>
  <c r="AG497" i="2"/>
  <c r="AG498" i="2"/>
  <c r="AG499" i="2"/>
  <c r="AG500" i="2"/>
  <c r="AG501" i="2"/>
  <c r="AG502" i="2"/>
  <c r="AG503" i="2"/>
  <c r="R11" i="2"/>
  <c r="AF11" i="2" s="1"/>
  <c r="AF102" i="2" l="1"/>
  <c r="AF114" i="2"/>
  <c r="AF126" i="2"/>
  <c r="AF162" i="2"/>
  <c r="AF231" i="2"/>
  <c r="AF252" i="2"/>
  <c r="AF281" i="2"/>
  <c r="AF380" i="2"/>
  <c r="AF103" i="2"/>
  <c r="AF115" i="2"/>
  <c r="AF127" i="2"/>
  <c r="AF139" i="2"/>
  <c r="AF151" i="2"/>
  <c r="AF163" i="2"/>
  <c r="AF208" i="2"/>
  <c r="AF220" i="2"/>
  <c r="AF232" i="2"/>
  <c r="AF253" i="2"/>
  <c r="AF265" i="2"/>
  <c r="AF282" i="2"/>
  <c r="AF330" i="2"/>
  <c r="AF342" i="2"/>
  <c r="AF354" i="2"/>
  <c r="AF365" i="2"/>
  <c r="AF374" i="2"/>
  <c r="AF381" i="2"/>
  <c r="AF430" i="2"/>
  <c r="AF442" i="2"/>
  <c r="AF467" i="2"/>
  <c r="AF479" i="2"/>
  <c r="AF491" i="2"/>
  <c r="AF198" i="2"/>
  <c r="AF407" i="2"/>
  <c r="AF234" i="2"/>
  <c r="AF94" i="2"/>
  <c r="AF166" i="2"/>
  <c r="AF275" i="2"/>
  <c r="AF309" i="2"/>
  <c r="AF357" i="2"/>
  <c r="AF322" i="2"/>
  <c r="AF186" i="2"/>
  <c r="AF117" i="2"/>
  <c r="AF165" i="2"/>
  <c r="AF130" i="2"/>
  <c r="AF235" i="2"/>
  <c r="AF285" i="2"/>
  <c r="AF297" i="2"/>
  <c r="AF321" i="2"/>
  <c r="AF333" i="2"/>
  <c r="AF368" i="2"/>
  <c r="AF95" i="2"/>
  <c r="AF107" i="2"/>
  <c r="AF119" i="2"/>
  <c r="AF131" i="2"/>
  <c r="AF177" i="2"/>
  <c r="AF189" i="2"/>
  <c r="AF201" i="2"/>
  <c r="AF212" i="2"/>
  <c r="AF224" i="2"/>
  <c r="AF245" i="2"/>
  <c r="AF257" i="2"/>
  <c r="AF269" i="2"/>
  <c r="AF286" i="2"/>
  <c r="AF298" i="2"/>
  <c r="AF310" i="2"/>
  <c r="AF334" i="2"/>
  <c r="AF346" i="2"/>
  <c r="AF358" i="2"/>
  <c r="AF410" i="2"/>
  <c r="AF434" i="2"/>
  <c r="AF446" i="2"/>
  <c r="AF96" i="2"/>
  <c r="AF108" i="2"/>
  <c r="AF120" i="2"/>
  <c r="AF132" i="2"/>
  <c r="AF168" i="2"/>
  <c r="AF178" i="2"/>
  <c r="AF190" i="2"/>
  <c r="AF202" i="2"/>
  <c r="AF213" i="2"/>
  <c r="AF225" i="2"/>
  <c r="AF236" i="2"/>
  <c r="AF246" i="2"/>
  <c r="AF258" i="2"/>
  <c r="AF276" i="2"/>
  <c r="AF287" i="2"/>
  <c r="AF299" i="2"/>
  <c r="AF311" i="2"/>
  <c r="AF323" i="2"/>
  <c r="AF335" i="2"/>
  <c r="AF347" i="2"/>
  <c r="AF359" i="2"/>
  <c r="AF369" i="2"/>
  <c r="AF411" i="2"/>
  <c r="AF435" i="2"/>
  <c r="AF447" i="2"/>
  <c r="AF484" i="2"/>
  <c r="AF106" i="2"/>
  <c r="AF133" i="2"/>
  <c r="AF191" i="2"/>
  <c r="AF237" i="2"/>
  <c r="AF300" i="2"/>
  <c r="AF174" i="2"/>
  <c r="AF129" i="2"/>
  <c r="AF118" i="2"/>
  <c r="AF179" i="2"/>
  <c r="AF336" i="2"/>
  <c r="AF93" i="2"/>
  <c r="AF312" i="2"/>
  <c r="AF424" i="2"/>
  <c r="AF227" i="2"/>
  <c r="AF105" i="2"/>
  <c r="AF187" i="2"/>
  <c r="AF169" i="2"/>
  <c r="AF203" i="2"/>
  <c r="AF288" i="2"/>
  <c r="AF460" i="2"/>
  <c r="AF98" i="2"/>
  <c r="AF110" i="2"/>
  <c r="AF122" i="2"/>
  <c r="AF134" i="2"/>
  <c r="AF146" i="2"/>
  <c r="AF170" i="2"/>
  <c r="AF192" i="2"/>
  <c r="AF204" i="2"/>
  <c r="AF215" i="2"/>
  <c r="AF260" i="2"/>
  <c r="AF278" i="2"/>
  <c r="AF289" i="2"/>
  <c r="AF301" i="2"/>
  <c r="AF313" i="2"/>
  <c r="AF325" i="2"/>
  <c r="AF337" i="2"/>
  <c r="AF349" i="2"/>
  <c r="AF371" i="2"/>
  <c r="AF399" i="2"/>
  <c r="AF413" i="2"/>
  <c r="AF425" i="2"/>
  <c r="AF437" i="2"/>
  <c r="AF449" i="2"/>
  <c r="AF461" i="2"/>
  <c r="AF474" i="2"/>
  <c r="AF99" i="2"/>
  <c r="AF111" i="2"/>
  <c r="AF123" i="2"/>
  <c r="AF135" i="2"/>
  <c r="AF147" i="2"/>
  <c r="AF159" i="2"/>
  <c r="AF171" i="2"/>
  <c r="AF193" i="2"/>
  <c r="AF205" i="2"/>
  <c r="AF216" i="2"/>
  <c r="AF228" i="2"/>
  <c r="AF239" i="2"/>
  <c r="AF249" i="2"/>
  <c r="AF261" i="2"/>
  <c r="AF290" i="2"/>
  <c r="AF302" i="2"/>
  <c r="AF314" i="2"/>
  <c r="AF326" i="2"/>
  <c r="AF338" i="2"/>
  <c r="AF350" i="2"/>
  <c r="AF361" i="2"/>
  <c r="AF372" i="2"/>
  <c r="AF378" i="2"/>
  <c r="AF400" i="2"/>
  <c r="AF402" i="2"/>
  <c r="AF414" i="2"/>
  <c r="AF426" i="2"/>
  <c r="AF438" i="2"/>
  <c r="AF450" i="2"/>
  <c r="AF463" i="2"/>
  <c r="AF100" i="2"/>
  <c r="AF112" i="2"/>
  <c r="AF124" i="2"/>
  <c r="AF136" i="2"/>
  <c r="AF148" i="2"/>
  <c r="AF160" i="2"/>
  <c r="AF172" i="2"/>
  <c r="AF182" i="2"/>
  <c r="AF194" i="2"/>
  <c r="AF206" i="2"/>
  <c r="AF217" i="2"/>
  <c r="AF229" i="2"/>
  <c r="AF250" i="2"/>
  <c r="AF262" i="2"/>
  <c r="AF270" i="2"/>
  <c r="AF279" i="2"/>
  <c r="AF291" i="2"/>
  <c r="AF303" i="2"/>
  <c r="AF315" i="2"/>
  <c r="AF327" i="2"/>
  <c r="AF339" i="2"/>
  <c r="AF351" i="2"/>
  <c r="AF362" i="2"/>
  <c r="AF403" i="2"/>
  <c r="AF415" i="2"/>
  <c r="AF427" i="2"/>
  <c r="AF439" i="2"/>
  <c r="AF451" i="2"/>
  <c r="AF464" i="2"/>
  <c r="AF476" i="2"/>
  <c r="AF488" i="2"/>
  <c r="AI499" i="2"/>
  <c r="AI475" i="2"/>
  <c r="AI426" i="2"/>
  <c r="AI414" i="2"/>
  <c r="AH414" i="2"/>
  <c r="AI398" i="2"/>
  <c r="AI389" i="2"/>
  <c r="AH438" i="2"/>
  <c r="AI438" i="2"/>
  <c r="AI400" i="2"/>
  <c r="AH400" i="2"/>
  <c r="AH350" i="2"/>
  <c r="AI350" i="2"/>
  <c r="AH228" i="2"/>
  <c r="AI228" i="2"/>
  <c r="AH151" i="2"/>
  <c r="AI151" i="2"/>
  <c r="AH227" i="2"/>
  <c r="AI227" i="2"/>
  <c r="AI490" i="2"/>
  <c r="AI478" i="2"/>
  <c r="AI466" i="2"/>
  <c r="AI412" i="2"/>
  <c r="AI488" i="2"/>
  <c r="AI347" i="2"/>
  <c r="AI471" i="2"/>
  <c r="AI376" i="2"/>
  <c r="AI309" i="2"/>
  <c r="AI188" i="2"/>
  <c r="AI158" i="2"/>
  <c r="AI123" i="2"/>
  <c r="AI87" i="2"/>
  <c r="AI27" i="2"/>
  <c r="AI472" i="2"/>
  <c r="AI226" i="2"/>
  <c r="AI180" i="2"/>
  <c r="AI396" i="2"/>
  <c r="AI368" i="2"/>
  <c r="AI333" i="2"/>
  <c r="AI297" i="2"/>
  <c r="AI268" i="2"/>
  <c r="AI235" i="2"/>
  <c r="AI200" i="2"/>
  <c r="AI170" i="2"/>
  <c r="AI99" i="2"/>
  <c r="AI51" i="2"/>
  <c r="AI324" i="2"/>
  <c r="AF324" i="2"/>
  <c r="AI189" i="2"/>
  <c r="AI269" i="2"/>
  <c r="AI409" i="2"/>
  <c r="AI357" i="2"/>
  <c r="AI321" i="2"/>
  <c r="AI285" i="2"/>
  <c r="AI256" i="2"/>
  <c r="AI223" i="2"/>
  <c r="AI111" i="2"/>
  <c r="AI63" i="2"/>
  <c r="AI15" i="2"/>
  <c r="AI491" i="2"/>
  <c r="AI479" i="2"/>
  <c r="AI454" i="2"/>
  <c r="AI430" i="2"/>
  <c r="AI393" i="2"/>
  <c r="AI374" i="2"/>
  <c r="AI365" i="2"/>
  <c r="AI354" i="2"/>
  <c r="AI342" i="2"/>
  <c r="AI330" i="2"/>
  <c r="AI318" i="2"/>
  <c r="AI306" i="2"/>
  <c r="AI294" i="2"/>
  <c r="AI282" i="2"/>
  <c r="AI265" i="2"/>
  <c r="AI253" i="2"/>
  <c r="AI241" i="2"/>
  <c r="AI232" i="2"/>
  <c r="AI220" i="2"/>
  <c r="AI208" i="2"/>
  <c r="AI197" i="2"/>
  <c r="AI186" i="2"/>
  <c r="AI177" i="2"/>
  <c r="AI167" i="2"/>
  <c r="AI155" i="2"/>
  <c r="AI143" i="2"/>
  <c r="AI132" i="2"/>
  <c r="AI120" i="2"/>
  <c r="AI108" i="2"/>
  <c r="AI96" i="2"/>
  <c r="AI84" i="2"/>
  <c r="AI72" i="2"/>
  <c r="AI60" i="2"/>
  <c r="AI48" i="2"/>
  <c r="AI36" i="2"/>
  <c r="AI24" i="2"/>
  <c r="AI12" i="2"/>
  <c r="AI229" i="2"/>
  <c r="AI403" i="2"/>
  <c r="AI64" i="2"/>
  <c r="AF64" i="2"/>
  <c r="AI126" i="2"/>
  <c r="AF181" i="2"/>
  <c r="AI181" i="2"/>
  <c r="AF180" i="2"/>
  <c r="AI500" i="2"/>
  <c r="AI464" i="2"/>
  <c r="AH464" i="2"/>
  <c r="AH439" i="2"/>
  <c r="AI439" i="2"/>
  <c r="AH351" i="2"/>
  <c r="AI351" i="2"/>
  <c r="AH262" i="2"/>
  <c r="AI262" i="2"/>
  <c r="AH194" i="2"/>
  <c r="AI194" i="2"/>
  <c r="AH152" i="2"/>
  <c r="AI152" i="2"/>
  <c r="AH117" i="2"/>
  <c r="AI117" i="2"/>
  <c r="AH57" i="2"/>
  <c r="AI57" i="2"/>
  <c r="AH21" i="2"/>
  <c r="AI21" i="2"/>
  <c r="AI346" i="2"/>
  <c r="AI124" i="2"/>
  <c r="AH463" i="2"/>
  <c r="AI463" i="2"/>
  <c r="AI450" i="2"/>
  <c r="AH450" i="2"/>
  <c r="AI372" i="2"/>
  <c r="AH372" i="2"/>
  <c r="AI361" i="2"/>
  <c r="AH361" i="2"/>
  <c r="AH302" i="2"/>
  <c r="AI302" i="2"/>
  <c r="AH261" i="2"/>
  <c r="AI261" i="2"/>
  <c r="AI498" i="2"/>
  <c r="AI474" i="2"/>
  <c r="AH461" i="2"/>
  <c r="AI461" i="2"/>
  <c r="AI449" i="2"/>
  <c r="AH449" i="2"/>
  <c r="AH437" i="2"/>
  <c r="AI437" i="2"/>
  <c r="AI413" i="2"/>
  <c r="AI399" i="2"/>
  <c r="AI388" i="2"/>
  <c r="AH388" i="2"/>
  <c r="AI371" i="2"/>
  <c r="AH260" i="2"/>
  <c r="AI260" i="2"/>
  <c r="AH162" i="2"/>
  <c r="AI162" i="2"/>
  <c r="AH488" i="2"/>
  <c r="AI315" i="2"/>
  <c r="AI104" i="2"/>
  <c r="AI183" i="2"/>
  <c r="AH378" i="2"/>
  <c r="AI378" i="2"/>
  <c r="AH173" i="2"/>
  <c r="AI173" i="2"/>
  <c r="AH68" i="2"/>
  <c r="AI68" i="2"/>
  <c r="AH56" i="2"/>
  <c r="AI56" i="2"/>
  <c r="AH32" i="2"/>
  <c r="AI32" i="2"/>
  <c r="AH20" i="2"/>
  <c r="AI20" i="2"/>
  <c r="AH490" i="2"/>
  <c r="AI116" i="2"/>
  <c r="AF472" i="2"/>
  <c r="AH426" i="2"/>
  <c r="AI487" i="2"/>
  <c r="AI314" i="2"/>
  <c r="AI80" i="2"/>
  <c r="AI497" i="2"/>
  <c r="AI460" i="2"/>
  <c r="AH460" i="2"/>
  <c r="AI387" i="2"/>
  <c r="AI484" i="2"/>
  <c r="AH423" i="2"/>
  <c r="AI423" i="2"/>
  <c r="AI411" i="2"/>
  <c r="AI386" i="2"/>
  <c r="AH386" i="2"/>
  <c r="AH299" i="2"/>
  <c r="AI299" i="2"/>
  <c r="AH148" i="2"/>
  <c r="AI148" i="2"/>
  <c r="AH29" i="2"/>
  <c r="AI29" i="2"/>
  <c r="AH484" i="2"/>
  <c r="AI495" i="2"/>
  <c r="AH483" i="2"/>
  <c r="AI483" i="2"/>
  <c r="AI410" i="2"/>
  <c r="AI385" i="2"/>
  <c r="AH377" i="2"/>
  <c r="AI377" i="2"/>
  <c r="AI358" i="2"/>
  <c r="AI334" i="2"/>
  <c r="AI310" i="2"/>
  <c r="AI286" i="2"/>
  <c r="AI245" i="2"/>
  <c r="AI224" i="2"/>
  <c r="AI201" i="2"/>
  <c r="AI171" i="2"/>
  <c r="AI159" i="2"/>
  <c r="AH147" i="2"/>
  <c r="AI147" i="2"/>
  <c r="AI135" i="2"/>
  <c r="AI112" i="2"/>
  <c r="AI88" i="2"/>
  <c r="AH88" i="2"/>
  <c r="AI76" i="2"/>
  <c r="AI52" i="2"/>
  <c r="AI40" i="2"/>
  <c r="AI16" i="2"/>
  <c r="AH16" i="2"/>
  <c r="AI485" i="2"/>
  <c r="AI436" i="2"/>
  <c r="AH436" i="2"/>
  <c r="AH334" i="2"/>
  <c r="AI459" i="2"/>
  <c r="AI236" i="2"/>
  <c r="AI161" i="2"/>
  <c r="AI28" i="2"/>
  <c r="AI473" i="2"/>
  <c r="AI424" i="2"/>
  <c r="AH191" i="2"/>
  <c r="AI191" i="2"/>
  <c r="AH245" i="2"/>
  <c r="AI360" i="2"/>
  <c r="AI493" i="2"/>
  <c r="AI481" i="2"/>
  <c r="AI469" i="2"/>
  <c r="AI456" i="2"/>
  <c r="AI444" i="2"/>
  <c r="AI432" i="2"/>
  <c r="AI420" i="2"/>
  <c r="AI408" i="2"/>
  <c r="AI383" i="2"/>
  <c r="AI375" i="2"/>
  <c r="AI367" i="2"/>
  <c r="AI356" i="2"/>
  <c r="AI332" i="2"/>
  <c r="AI320" i="2"/>
  <c r="AI296" i="2"/>
  <c r="AI284" i="2"/>
  <c r="AI267" i="2"/>
  <c r="AI255" i="2"/>
  <c r="AI234" i="2"/>
  <c r="AI222" i="2"/>
  <c r="AI199" i="2"/>
  <c r="AI187" i="2"/>
  <c r="AI169" i="2"/>
  <c r="AI157" i="2"/>
  <c r="AI134" i="2"/>
  <c r="AI122" i="2"/>
  <c r="AI98" i="2"/>
  <c r="AI86" i="2"/>
  <c r="AI62" i="2"/>
  <c r="AI50" i="2"/>
  <c r="AI26" i="2"/>
  <c r="AI14" i="2"/>
  <c r="AI431" i="2"/>
  <c r="AI419" i="2"/>
  <c r="AI394" i="2"/>
  <c r="AI355" i="2"/>
  <c r="AI343" i="2"/>
  <c r="AI319" i="2"/>
  <c r="AI307" i="2"/>
  <c r="AI283" i="2"/>
  <c r="AI273" i="2"/>
  <c r="AI254" i="2"/>
  <c r="AI242" i="2"/>
  <c r="AI221" i="2"/>
  <c r="AI209" i="2"/>
  <c r="AI178" i="2"/>
  <c r="AI156" i="2"/>
  <c r="AI144" i="2"/>
  <c r="AI121" i="2"/>
  <c r="AI109" i="2"/>
  <c r="AI85" i="2"/>
  <c r="AI73" i="2"/>
  <c r="AI49" i="2"/>
  <c r="AI37" i="2"/>
  <c r="AI13" i="2"/>
  <c r="AI428" i="2"/>
  <c r="AI404" i="2"/>
  <c r="AI401" i="2"/>
  <c r="AI363" i="2"/>
  <c r="AH367" i="2"/>
  <c r="AI445" i="2"/>
  <c r="AH432" i="2"/>
  <c r="AH26" i="2"/>
  <c r="AI38" i="2"/>
  <c r="AH357" i="2"/>
  <c r="AI470" i="2"/>
  <c r="AI74" i="2"/>
  <c r="AH223" i="2"/>
  <c r="AI494" i="2"/>
  <c r="AH497" i="2"/>
  <c r="AH169" i="2"/>
  <c r="AI415" i="2"/>
  <c r="AI327" i="2"/>
  <c r="AI288" i="2"/>
  <c r="AI244" i="2"/>
  <c r="AI210" i="2"/>
  <c r="AI129" i="2"/>
  <c r="AI90" i="2"/>
  <c r="AH495" i="2"/>
  <c r="AH444" i="2"/>
  <c r="AH371" i="2"/>
  <c r="AH268" i="2"/>
  <c r="AH62" i="2"/>
  <c r="AI482" i="2"/>
  <c r="AI448" i="2"/>
  <c r="AI397" i="2"/>
  <c r="AI362" i="2"/>
  <c r="AI326" i="2"/>
  <c r="AI279" i="2"/>
  <c r="AI243" i="2"/>
  <c r="AI205" i="2"/>
  <c r="AI164" i="2"/>
  <c r="AI128" i="2"/>
  <c r="AI41" i="2"/>
  <c r="AI39" i="2"/>
  <c r="AI274" i="2"/>
  <c r="AI75" i="2"/>
  <c r="AH234" i="2"/>
  <c r="AH420" i="2"/>
  <c r="AH111" i="2"/>
  <c r="AH332" i="2"/>
  <c r="AH473" i="2"/>
  <c r="AH409" i="2"/>
  <c r="AH285" i="2"/>
  <c r="AH63" i="2"/>
  <c r="AI451" i="2"/>
  <c r="AI45" i="2"/>
  <c r="AH469" i="2"/>
  <c r="AH368" i="2"/>
  <c r="AH267" i="2"/>
  <c r="AH158" i="2"/>
  <c r="AH40" i="2"/>
  <c r="AI476" i="2"/>
  <c r="AI446" i="2"/>
  <c r="AI390" i="2"/>
  <c r="AI325" i="2"/>
  <c r="AI239" i="2"/>
  <c r="AI202" i="2"/>
  <c r="AI163" i="2"/>
  <c r="AI127" i="2"/>
  <c r="AI81" i="2"/>
  <c r="AI275" i="2"/>
  <c r="AH15" i="2"/>
  <c r="AI308" i="2"/>
  <c r="AH456" i="2"/>
  <c r="AH481" i="2"/>
  <c r="AH98" i="2"/>
  <c r="AH383" i="2"/>
  <c r="AH199" i="2"/>
  <c r="AI345" i="2"/>
  <c r="AI217" i="2"/>
  <c r="AI146" i="2"/>
  <c r="AH499" i="2"/>
  <c r="AH475" i="2"/>
  <c r="AH411" i="2"/>
  <c r="AH376" i="2"/>
  <c r="AH296" i="2"/>
  <c r="AH87" i="2"/>
  <c r="AI486" i="2"/>
  <c r="AI458" i="2"/>
  <c r="AI422" i="2"/>
  <c r="AI344" i="2"/>
  <c r="AI290" i="2"/>
  <c r="AI259" i="2"/>
  <c r="AI216" i="2"/>
  <c r="AI179" i="2"/>
  <c r="AI145" i="2"/>
  <c r="AI92" i="2"/>
  <c r="AI55" i="2"/>
  <c r="AI19" i="2"/>
  <c r="AH134" i="2"/>
  <c r="AI384" i="2"/>
  <c r="AH333" i="2"/>
  <c r="AI433" i="2"/>
  <c r="AI110" i="2"/>
  <c r="AH200" i="2"/>
  <c r="AH500" i="2"/>
  <c r="AH309" i="2"/>
  <c r="AI291" i="2"/>
  <c r="AI93" i="2"/>
  <c r="AH498" i="2"/>
  <c r="AH474" i="2"/>
  <c r="AH410" i="2"/>
  <c r="AH375" i="2"/>
  <c r="AH286" i="2"/>
  <c r="AI457" i="2"/>
  <c r="AI421" i="2"/>
  <c r="AI289" i="2"/>
  <c r="AI250" i="2"/>
  <c r="AI211" i="2"/>
  <c r="AI91" i="2"/>
  <c r="AI54" i="2"/>
  <c r="AI18" i="2"/>
  <c r="AI480" i="2"/>
  <c r="AH480" i="2"/>
  <c r="AI382" i="2"/>
  <c r="AH382" i="2"/>
  <c r="AI133" i="2"/>
  <c r="AH133" i="2"/>
  <c r="AI468" i="2"/>
  <c r="AH468" i="2"/>
  <c r="AI443" i="2"/>
  <c r="AH443" i="2"/>
  <c r="AI407" i="2"/>
  <c r="AH407" i="2"/>
  <c r="AI198" i="2"/>
  <c r="AH198" i="2"/>
  <c r="AH419" i="2"/>
  <c r="AH355" i="2"/>
  <c r="AH178" i="2"/>
  <c r="AI406" i="2"/>
  <c r="AH406" i="2"/>
  <c r="AH354" i="2"/>
  <c r="AH177" i="2"/>
  <c r="AI502" i="2"/>
  <c r="AH502" i="2"/>
  <c r="AI453" i="2"/>
  <c r="AH453" i="2"/>
  <c r="AI441" i="2"/>
  <c r="AH441" i="2"/>
  <c r="AI429" i="2"/>
  <c r="AH429" i="2"/>
  <c r="AI417" i="2"/>
  <c r="AH417" i="2"/>
  <c r="AI405" i="2"/>
  <c r="AH405" i="2"/>
  <c r="AI380" i="2"/>
  <c r="AH380" i="2"/>
  <c r="AI364" i="2"/>
  <c r="AH364" i="2"/>
  <c r="AI353" i="2"/>
  <c r="AH353" i="2"/>
  <c r="AI341" i="2"/>
  <c r="AH341" i="2"/>
  <c r="AI329" i="2"/>
  <c r="AH329" i="2"/>
  <c r="AI317" i="2"/>
  <c r="AH317" i="2"/>
  <c r="AI305" i="2"/>
  <c r="AH305" i="2"/>
  <c r="AI293" i="2"/>
  <c r="AH293" i="2"/>
  <c r="AI281" i="2"/>
  <c r="AH281" i="2"/>
  <c r="AI272" i="2"/>
  <c r="AH272" i="2"/>
  <c r="AI264" i="2"/>
  <c r="AH264" i="2"/>
  <c r="AI252" i="2"/>
  <c r="AH252" i="2"/>
  <c r="AI240" i="2"/>
  <c r="AH240" i="2"/>
  <c r="AI231" i="2"/>
  <c r="AH231" i="2"/>
  <c r="AI219" i="2"/>
  <c r="AH219" i="2"/>
  <c r="AI196" i="2"/>
  <c r="AH196" i="2"/>
  <c r="AI185" i="2"/>
  <c r="AH185" i="2"/>
  <c r="AI176" i="2"/>
  <c r="AH176" i="2"/>
  <c r="AI166" i="2"/>
  <c r="AH166" i="2"/>
  <c r="AI154" i="2"/>
  <c r="AH154" i="2"/>
  <c r="AI142" i="2"/>
  <c r="AH142" i="2"/>
  <c r="AI131" i="2"/>
  <c r="AH131" i="2"/>
  <c r="AI119" i="2"/>
  <c r="AH119" i="2"/>
  <c r="AI107" i="2"/>
  <c r="AH107" i="2"/>
  <c r="AI95" i="2"/>
  <c r="AH95" i="2"/>
  <c r="AI83" i="2"/>
  <c r="AH83" i="2"/>
  <c r="AI71" i="2"/>
  <c r="AH71" i="2"/>
  <c r="AI59" i="2"/>
  <c r="AH59" i="2"/>
  <c r="AI47" i="2"/>
  <c r="AH47" i="2"/>
  <c r="AI35" i="2"/>
  <c r="AH35" i="2"/>
  <c r="AI23" i="2"/>
  <c r="AH23" i="2"/>
  <c r="AI11" i="2"/>
  <c r="AH11" i="2"/>
  <c r="AH466" i="2"/>
  <c r="AH394" i="2"/>
  <c r="AH343" i="2"/>
  <c r="AH254" i="2"/>
  <c r="AH209" i="2"/>
  <c r="AH121" i="2"/>
  <c r="AH73" i="2"/>
  <c r="AI501" i="2"/>
  <c r="AH501" i="2"/>
  <c r="AI489" i="2"/>
  <c r="AH489" i="2"/>
  <c r="AI477" i="2"/>
  <c r="AH477" i="2"/>
  <c r="AI465" i="2"/>
  <c r="AH465" i="2"/>
  <c r="AI452" i="2"/>
  <c r="AH452" i="2"/>
  <c r="AI440" i="2"/>
  <c r="AH440" i="2"/>
  <c r="AI416" i="2"/>
  <c r="AH416" i="2"/>
  <c r="AI391" i="2"/>
  <c r="AH391" i="2"/>
  <c r="AI379" i="2"/>
  <c r="AH379" i="2"/>
  <c r="AI373" i="2"/>
  <c r="AH373" i="2"/>
  <c r="AI352" i="2"/>
  <c r="AH352" i="2"/>
  <c r="AI340" i="2"/>
  <c r="AH340" i="2"/>
  <c r="AI328" i="2"/>
  <c r="AH328" i="2"/>
  <c r="AI316" i="2"/>
  <c r="AH316" i="2"/>
  <c r="AI304" i="2"/>
  <c r="AH304" i="2"/>
  <c r="AI292" i="2"/>
  <c r="AH292" i="2"/>
  <c r="AI280" i="2"/>
  <c r="AH280" i="2"/>
  <c r="AI271" i="2"/>
  <c r="AH271" i="2"/>
  <c r="AI263" i="2"/>
  <c r="AH263" i="2"/>
  <c r="AI251" i="2"/>
  <c r="AH251" i="2"/>
  <c r="AI230" i="2"/>
  <c r="AH230" i="2"/>
  <c r="AI218" i="2"/>
  <c r="AH218" i="2"/>
  <c r="AI207" i="2"/>
  <c r="AH207" i="2"/>
  <c r="AI195" i="2"/>
  <c r="AH195" i="2"/>
  <c r="AI184" i="2"/>
  <c r="AH184" i="2"/>
  <c r="AI175" i="2"/>
  <c r="AH175" i="2"/>
  <c r="AI165" i="2"/>
  <c r="AH165" i="2"/>
  <c r="AI153" i="2"/>
  <c r="AH153" i="2"/>
  <c r="AI141" i="2"/>
  <c r="AH141" i="2"/>
  <c r="AI130" i="2"/>
  <c r="AH130" i="2"/>
  <c r="AI118" i="2"/>
  <c r="AH118" i="2"/>
  <c r="AI106" i="2"/>
  <c r="AH106" i="2"/>
  <c r="AI94" i="2"/>
  <c r="AH94" i="2"/>
  <c r="AI82" i="2"/>
  <c r="AH82" i="2"/>
  <c r="AI70" i="2"/>
  <c r="AH70" i="2"/>
  <c r="AI58" i="2"/>
  <c r="AH58" i="2"/>
  <c r="AI46" i="2"/>
  <c r="AH46" i="2"/>
  <c r="AI34" i="2"/>
  <c r="AH34" i="2"/>
  <c r="AI22" i="2"/>
  <c r="AH22" i="2"/>
  <c r="AH393" i="2"/>
  <c r="AH342" i="2"/>
  <c r="AH294" i="2"/>
  <c r="AH253" i="2"/>
  <c r="AH208" i="2"/>
  <c r="AH167" i="2"/>
  <c r="AH120" i="2"/>
  <c r="AH72" i="2"/>
  <c r="AH24" i="2"/>
  <c r="AI492" i="2"/>
  <c r="AH492" i="2"/>
  <c r="AI455" i="2"/>
  <c r="AH455" i="2"/>
  <c r="AI295" i="2"/>
  <c r="AH295" i="2"/>
  <c r="AI233" i="2"/>
  <c r="AH233" i="2"/>
  <c r="AI168" i="2"/>
  <c r="AH168" i="2"/>
  <c r="AI97" i="2"/>
  <c r="AH97" i="2"/>
  <c r="AI61" i="2"/>
  <c r="AH61" i="2"/>
  <c r="AI25" i="2"/>
  <c r="AH25" i="2"/>
  <c r="AH221" i="2"/>
  <c r="AH85" i="2"/>
  <c r="AH37" i="2"/>
  <c r="AI503" i="2"/>
  <c r="AH503" i="2"/>
  <c r="AI418" i="2"/>
  <c r="AH418" i="2"/>
  <c r="AI381" i="2"/>
  <c r="AH381" i="2"/>
  <c r="AH374" i="2"/>
  <c r="AH306" i="2"/>
  <c r="AH265" i="2"/>
  <c r="AH220" i="2"/>
  <c r="AH132" i="2"/>
  <c r="AH84" i="2"/>
  <c r="AH36" i="2"/>
  <c r="AI392" i="2"/>
  <c r="AH392" i="2"/>
  <c r="AH479" i="2"/>
  <c r="AH478" i="2"/>
  <c r="AH431" i="2"/>
  <c r="AH404" i="2"/>
  <c r="AH283" i="2"/>
  <c r="AH242" i="2"/>
  <c r="AH156" i="2"/>
  <c r="AH109" i="2"/>
  <c r="AH13" i="2"/>
  <c r="AH430" i="2"/>
  <c r="AH365" i="2"/>
  <c r="AH330" i="2"/>
  <c r="AH282" i="2"/>
  <c r="AH241" i="2"/>
  <c r="AH197" i="2"/>
  <c r="AH155" i="2"/>
  <c r="AH108" i="2"/>
  <c r="AH60" i="2"/>
  <c r="AH12" i="2"/>
  <c r="AI447" i="2"/>
  <c r="AH447" i="2"/>
  <c r="AI369" i="2"/>
  <c r="AH369" i="2"/>
  <c r="AI359" i="2"/>
  <c r="AH359" i="2"/>
  <c r="AI335" i="2"/>
  <c r="AH335" i="2"/>
  <c r="AH311" i="2"/>
  <c r="AI311" i="2"/>
  <c r="AI287" i="2"/>
  <c r="AH287" i="2"/>
  <c r="AH213" i="2"/>
  <c r="AI213" i="2"/>
  <c r="AI125" i="2"/>
  <c r="AH125" i="2"/>
  <c r="AH113" i="2"/>
  <c r="AI113" i="2"/>
  <c r="AI89" i="2"/>
  <c r="AH89" i="2"/>
  <c r="AI65" i="2"/>
  <c r="AH65" i="2"/>
  <c r="AI53" i="2"/>
  <c r="AH53" i="2"/>
  <c r="AH454" i="2"/>
  <c r="AH319" i="2"/>
  <c r="AH144" i="2"/>
  <c r="AH49" i="2"/>
  <c r="AH298" i="2"/>
  <c r="AI298" i="2"/>
  <c r="AH257" i="2"/>
  <c r="AI257" i="2"/>
  <c r="AH212" i="2"/>
  <c r="AI212" i="2"/>
  <c r="AH318" i="2"/>
  <c r="AH232" i="2"/>
  <c r="AH186" i="2"/>
  <c r="AH143" i="2"/>
  <c r="AH96" i="2"/>
  <c r="AH48" i="2"/>
  <c r="AI246" i="2"/>
  <c r="AH358" i="2"/>
  <c r="AH310" i="2"/>
  <c r="AH224" i="2"/>
  <c r="AI435" i="2"/>
  <c r="AI366" i="2"/>
  <c r="AH366" i="2"/>
  <c r="AI331" i="2"/>
  <c r="AH331" i="2"/>
  <c r="AI266" i="2"/>
  <c r="AH266" i="2"/>
  <c r="AH307" i="2"/>
  <c r="AI467" i="2"/>
  <c r="AH467" i="2"/>
  <c r="AI442" i="2"/>
  <c r="AH442" i="2"/>
  <c r="AI323" i="2"/>
  <c r="AH323" i="2"/>
  <c r="AH276" i="2"/>
  <c r="AI276" i="2"/>
  <c r="AI258" i="2"/>
  <c r="AH258" i="2"/>
  <c r="AI225" i="2"/>
  <c r="AH225" i="2"/>
  <c r="AI190" i="2"/>
  <c r="AH190" i="2"/>
  <c r="AI172" i="2"/>
  <c r="AH172" i="2"/>
  <c r="AI160" i="2"/>
  <c r="AH160" i="2"/>
  <c r="AI136" i="2"/>
  <c r="AH136" i="2"/>
  <c r="AH77" i="2"/>
  <c r="AI77" i="2"/>
  <c r="AI17" i="2"/>
  <c r="AH17" i="2"/>
  <c r="AH428" i="2"/>
  <c r="AH363" i="2"/>
  <c r="AH273" i="2"/>
  <c r="AI496" i="2"/>
  <c r="AI101" i="2"/>
  <c r="AH491" i="2"/>
  <c r="AH401" i="2"/>
  <c r="AI434" i="2"/>
  <c r="AI322" i="2"/>
  <c r="AI100" i="2"/>
  <c r="AH171" i="2"/>
  <c r="AH76" i="2"/>
  <c r="AH52" i="2"/>
  <c r="AI402" i="2"/>
  <c r="AI338" i="2"/>
  <c r="AI193" i="2"/>
  <c r="AI139" i="2"/>
  <c r="AH349" i="2"/>
  <c r="AI349" i="2"/>
  <c r="AH337" i="2"/>
  <c r="AI337" i="2"/>
  <c r="AH313" i="2"/>
  <c r="AI313" i="2"/>
  <c r="AH301" i="2"/>
  <c r="AI301" i="2"/>
  <c r="AH278" i="2"/>
  <c r="AI278" i="2"/>
  <c r="AH248" i="2"/>
  <c r="AI248" i="2"/>
  <c r="AH238" i="2"/>
  <c r="AI238" i="2"/>
  <c r="AH215" i="2"/>
  <c r="AI215" i="2"/>
  <c r="AH204" i="2"/>
  <c r="AI204" i="2"/>
  <c r="AH150" i="2"/>
  <c r="AI150" i="2"/>
  <c r="AH138" i="2"/>
  <c r="AI138" i="2"/>
  <c r="AH115" i="2"/>
  <c r="AI115" i="2"/>
  <c r="AH103" i="2"/>
  <c r="AI103" i="2"/>
  <c r="AH79" i="2"/>
  <c r="AI79" i="2"/>
  <c r="AH67" i="2"/>
  <c r="AI67" i="2"/>
  <c r="AH43" i="2"/>
  <c r="AI43" i="2"/>
  <c r="AH31" i="2"/>
  <c r="AI31" i="2"/>
  <c r="AH396" i="2"/>
  <c r="AH321" i="2"/>
  <c r="AH297" i="2"/>
  <c r="AH256" i="2"/>
  <c r="AH235" i="2"/>
  <c r="AH188" i="2"/>
  <c r="AH170" i="2"/>
  <c r="AH123" i="2"/>
  <c r="AH99" i="2"/>
  <c r="AH51" i="2"/>
  <c r="AH27" i="2"/>
  <c r="AI425" i="2"/>
  <c r="AI249" i="2"/>
  <c r="AI192" i="2"/>
  <c r="AI44" i="2"/>
  <c r="AH408" i="2"/>
  <c r="AH356" i="2"/>
  <c r="AH320" i="2"/>
  <c r="AH284" i="2"/>
  <c r="AH255" i="2"/>
  <c r="AH222" i="2"/>
  <c r="AH187" i="2"/>
  <c r="AH157" i="2"/>
  <c r="AH122" i="2"/>
  <c r="AH86" i="2"/>
  <c r="AH50" i="2"/>
  <c r="AH14" i="2"/>
  <c r="AI395" i="2"/>
  <c r="AI348" i="2"/>
  <c r="AI312" i="2"/>
  <c r="AI277" i="2"/>
  <c r="AI247" i="2"/>
  <c r="AI214" i="2"/>
  <c r="AI182" i="2"/>
  <c r="AI149" i="2"/>
  <c r="AI114" i="2"/>
  <c r="AI78" i="2"/>
  <c r="AI42" i="2"/>
  <c r="AI427" i="2"/>
  <c r="AI339" i="2"/>
  <c r="AI303" i="2"/>
  <c r="AI270" i="2"/>
  <c r="AI206" i="2"/>
  <c r="AI174" i="2"/>
  <c r="AI140" i="2"/>
  <c r="AI105" i="2"/>
  <c r="AI69" i="2"/>
  <c r="AI33" i="2"/>
  <c r="AI370" i="2"/>
  <c r="AI336" i="2"/>
  <c r="AI300" i="2"/>
  <c r="AI237" i="2"/>
  <c r="AI203" i="2"/>
  <c r="AI137" i="2"/>
  <c r="AI102" i="2"/>
  <c r="AI66" i="2"/>
  <c r="AI30" i="2"/>
  <c r="R504" i="2" l="1"/>
  <c r="S504" i="2"/>
  <c r="T504" i="2"/>
  <c r="U504" i="2"/>
  <c r="V504" i="2"/>
  <c r="W504" i="2"/>
  <c r="X504" i="2"/>
  <c r="Y504" i="2"/>
  <c r="Z504" i="2"/>
  <c r="AA504" i="2"/>
  <c r="AB504" i="2"/>
  <c r="AC504" i="2"/>
  <c r="AD504" i="2"/>
</calcChain>
</file>

<file path=xl/sharedStrings.xml><?xml version="1.0" encoding="utf-8"?>
<sst xmlns="http://schemas.openxmlformats.org/spreadsheetml/2006/main" count="7437" uniqueCount="756">
  <si>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</si>
  <si>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</si>
  <si>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</si>
  <si>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</si>
  <si>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</si>
  <si>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</si>
  <si>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</si>
  <si>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</si>
  <si>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</si>
  <si>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</si>
  <si>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</si>
  <si>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</si>
  <si>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</si>
  <si>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</si>
  <si>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</si>
  <si>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</si>
  <si>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</si>
  <si>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</si>
  <si>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</si>
  <si>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</si>
  <si>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</si>
  <si>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</si>
  <si>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</si>
  <si>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</si>
  <si>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</si>
  <si>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</si>
  <si>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</si>
  <si>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</si>
  <si>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</si>
  <si>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</si>
  <si>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</si>
  <si>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</si>
  <si>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</si>
  <si>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</si>
  <si>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</si>
  <si>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</si>
  <si>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</si>
  <si>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</si>
  <si>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</si>
  <si>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</si>
  <si>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</si>
  <si>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</si>
  <si>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</si>
  <si>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</si>
  <si>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</si>
  <si>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</si>
  <si>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</si>
  <si>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</si>
  <si>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</si>
  <si>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</si>
  <si>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</si>
  <si>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</si>
  <si>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</si>
  <si>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</si>
  <si>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</si>
  <si>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</si>
  <si>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21101001-0314</t>
  </si>
  <si>
    <t>CUCHARA GRANDE DESECHABLE</t>
  </si>
  <si>
    <t>R003</t>
  </si>
  <si>
    <t>044</t>
  </si>
  <si>
    <t>21101001-0392</t>
  </si>
  <si>
    <t>BOLIGRAFO PUNTO FINO</t>
  </si>
  <si>
    <t>CAJA</t>
  </si>
  <si>
    <t>JUEGO</t>
  </si>
  <si>
    <t>21101001-0242</t>
  </si>
  <si>
    <t>MARCATEXTO</t>
  </si>
  <si>
    <t>BOLSA</t>
  </si>
  <si>
    <t>21101001-0376</t>
  </si>
  <si>
    <t>VASOS DE CARTON</t>
  </si>
  <si>
    <t>BLOC</t>
  </si>
  <si>
    <t>21101001-0023</t>
  </si>
  <si>
    <t>GUILLOTINA - GASTO</t>
  </si>
  <si>
    <t>21100013-0022</t>
  </si>
  <si>
    <t>MARCADOR TINTA PERMANENTE NEGRO</t>
  </si>
  <si>
    <t>21100039-0003</t>
  </si>
  <si>
    <t>CORRECTOR DE CINTA (MANUAL)</t>
  </si>
  <si>
    <t>21100055-0003</t>
  </si>
  <si>
    <t>CUTTER GRANDE</t>
  </si>
  <si>
    <t>21100087-0015</t>
  </si>
  <si>
    <t>PAPEL BOND T/CARTA C/5000 hjs.</t>
  </si>
  <si>
    <t>21100091-0001</t>
  </si>
  <si>
    <t>PEGAMENTO ADHESIVO T/ LAPIZ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</si>
  <si>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</si>
  <si>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</si>
  <si>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</si>
  <si>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</si>
  <si>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</si>
  <si>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</si>
  <si>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</si>
  <si>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AGUA EMBOTELLADA</t>
  </si>
  <si>
    <t>22104001-0110</t>
  </si>
  <si>
    <t>REFRESCO DE LATA</t>
  </si>
  <si>
    <t>KILOGRAMO</t>
  </si>
  <si>
    <t>GALLETAS</t>
  </si>
  <si>
    <t>22104001-0108</t>
  </si>
  <si>
    <t>REFRESCO</t>
  </si>
  <si>
    <t>22104001-0101</t>
  </si>
  <si>
    <t>CREMA EN  POLVO</t>
  </si>
  <si>
    <t>FRASCO</t>
  </si>
  <si>
    <t>22104001-0150</t>
  </si>
  <si>
    <t>TE SURTIDO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</si>
  <si>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</si>
  <si>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</si>
  <si>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</si>
  <si>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</si>
  <si>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</si>
  <si>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</si>
  <si>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</si>
  <si>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</si>
  <si>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</si>
  <si>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</si>
  <si>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</si>
  <si>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</si>
  <si>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</si>
  <si>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</si>
  <si>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</si>
  <si>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</si>
  <si>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</si>
  <si>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</si>
  <si>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</si>
  <si>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LAPIZ</t>
  </si>
  <si>
    <t>21100087-0022</t>
  </si>
  <si>
    <t>PAPEL BOND T/OFICIO  C/5000 hjs.</t>
  </si>
  <si>
    <t>21100036-0002</t>
  </si>
  <si>
    <t>CLIP ESTANDAR # 2</t>
  </si>
  <si>
    <t>21100041-0005</t>
  </si>
  <si>
    <t>BLOCK DE NOTAS POST-IT CHICO</t>
  </si>
  <si>
    <t>21100011-0013</t>
  </si>
  <si>
    <t>BOLSA DE PLASTICO TRANSP. 30 X 40</t>
  </si>
  <si>
    <t>21100017-0003</t>
  </si>
  <si>
    <t>CAJA DE ARCHIVO MUERTO T/OFICIO</t>
  </si>
  <si>
    <t>21100033-0007</t>
  </si>
  <si>
    <t>CINTA CANELA TRANSPARENTE</t>
  </si>
  <si>
    <t>21101001-0066</t>
  </si>
  <si>
    <t>SUJETADOR DE DOCUMENTOS T/CH</t>
  </si>
  <si>
    <t>21101001-0375</t>
  </si>
  <si>
    <t>FOLDER T/CARTA</t>
  </si>
  <si>
    <t>21101001-0087</t>
  </si>
  <si>
    <t>FOLDER T/O</t>
  </si>
  <si>
    <t>21100044-0002</t>
  </si>
  <si>
    <t>ENGRAPADORA</t>
  </si>
  <si>
    <t>21100074-0013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</si>
  <si>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</si>
  <si>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</si>
  <si>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</si>
  <si>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</si>
  <si>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</si>
  <si>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</si>
  <si>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</si>
  <si>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</si>
  <si>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</si>
  <si>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</si>
  <si>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</si>
  <si>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</si>
  <si>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</si>
  <si>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</si>
  <si>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</si>
  <si>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088</t>
  </si>
  <si>
    <t>B00MO02</t>
  </si>
  <si>
    <t>29401</t>
  </si>
  <si>
    <t>REFACCIONES Y ACCESORIOS PARA EQUIPO DE CÓMPUTO Y TELECOMUNICACIONES</t>
  </si>
  <si>
    <t>MX02</t>
  </si>
  <si>
    <t>21100011-0015</t>
  </si>
  <si>
    <t>BOLSA DE PLASTICO TRANSP. 40 x 60</t>
  </si>
  <si>
    <t>21100114-0011</t>
  </si>
  <si>
    <t>21100127-0005</t>
  </si>
  <si>
    <t>TIJERA DEL  # 8</t>
  </si>
  <si>
    <t>21601001-0065</t>
  </si>
  <si>
    <t>TOALLAS HUMEDAS DESINFECTANTES</t>
  </si>
  <si>
    <t>22104001-0068</t>
  </si>
  <si>
    <t>SUMINISTRO DE AGUA EMBOTELLADA ( GARRAFON )</t>
  </si>
  <si>
    <t>24801</t>
  </si>
  <si>
    <t>MATERIALES COMPLEMENTARIOS</t>
  </si>
  <si>
    <t>25401</t>
  </si>
  <si>
    <t>MATERIALES, ACCESORIOS Y SUMINISTROS MÉDICOS</t>
  </si>
  <si>
    <t>29401001-0078</t>
  </si>
  <si>
    <t>MEMORIA USB 64 GB</t>
  </si>
  <si>
    <t>MX03</t>
  </si>
  <si>
    <t>24600010-0014</t>
  </si>
  <si>
    <t>EXTENSION ELECTRICA 10 mts.</t>
  </si>
  <si>
    <t>INE/JLEMX/010/2024</t>
  </si>
  <si>
    <t>MX04</t>
  </si>
  <si>
    <t>27201</t>
  </si>
  <si>
    <t>PRENDAS DE PROTECCIÓN PERSONAL</t>
  </si>
  <si>
    <t>MX05</t>
  </si>
  <si>
    <t>21101001-0101</t>
  </si>
  <si>
    <t>BLOCK DE NOTAS POST-IT  N 653</t>
  </si>
  <si>
    <t>MX06</t>
  </si>
  <si>
    <t>MX07</t>
  </si>
  <si>
    <t>MX08</t>
  </si>
  <si>
    <t>MX09</t>
  </si>
  <si>
    <t>MX10</t>
  </si>
  <si>
    <t>MX11</t>
  </si>
  <si>
    <t>INE/JLEMX/11/2024</t>
  </si>
  <si>
    <t>29901</t>
  </si>
  <si>
    <t>REFACCIONES Y ACCESORIOS MENORES OTROS BIENES MUEBLES</t>
  </si>
  <si>
    <t>MX12</t>
  </si>
  <si>
    <t>MX13</t>
  </si>
  <si>
    <t>MX14</t>
  </si>
  <si>
    <t>29401001-0063</t>
  </si>
  <si>
    <t>DISCO DURO EXTERNO DE 1T - GASTO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</si>
  <si>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</si>
  <si>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</si>
  <si>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</si>
  <si>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</si>
  <si>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</si>
  <si>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</si>
  <si>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</si>
  <si>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</si>
  <si>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</si>
  <si>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</si>
  <si>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</si>
  <si>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</si>
  <si>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</si>
  <si>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</si>
  <si>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</si>
  <si>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</si>
  <si>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</si>
  <si>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</si>
  <si>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</si>
  <si>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</si>
  <si>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</si>
  <si>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</si>
  <si>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</si>
  <si>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</si>
  <si>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</si>
  <si>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</si>
  <si>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</si>
  <si>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</si>
  <si>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</si>
  <si>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</si>
  <si>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</si>
  <si>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</si>
  <si>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</si>
  <si>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</si>
  <si>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</si>
  <si>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NE-JLEMX-012-2024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</si>
  <si>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</si>
  <si>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</si>
  <si>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</si>
  <si>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</si>
  <si>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</si>
  <si>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</si>
  <si>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</si>
  <si>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</si>
  <si>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INE-JLMEX-12-2024</t>
  </si>
  <si>
    <t>INE/JLEM/11/2024</t>
  </si>
  <si>
    <t>INE/SERV/14JDE/CM/004/2025</t>
  </si>
  <si>
    <t>INE-JLEMX-12-2024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</si>
  <si>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</si>
  <si>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</si>
  <si>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</si>
  <si>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</si>
  <si>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</si>
  <si>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</si>
  <si>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</si>
  <si>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REGLA METALICA   30cm.</t>
  </si>
  <si>
    <t>INE-CM-01JDE/003/2025</t>
  </si>
  <si>
    <t>INE/JLE-CM/012/2024</t>
  </si>
  <si>
    <t>35201</t>
  </si>
  <si>
    <t>MANTENIMIENTO Y CONSERVACIÓN DE MOBILIARIO Y EQUIPO DE ADMINISTRACIÓN</t>
  </si>
  <si>
    <t>SERVICIO FOTOCOPIADORA</t>
  </si>
  <si>
    <t>21400013-0069</t>
  </si>
  <si>
    <t>TAMBOR P/IMPRESORA</t>
  </si>
  <si>
    <t>21100013-0003</t>
  </si>
  <si>
    <t>GEL ANTIBACTERIAL</t>
  </si>
  <si>
    <t>21401001-0692</t>
  </si>
  <si>
    <t>TONER BROTHER</t>
  </si>
  <si>
    <t>21100033-0006</t>
  </si>
  <si>
    <t>CINTA CANELA 48 X 50</t>
  </si>
  <si>
    <t>21100036-0003</t>
  </si>
  <si>
    <t>CLIP ESTANDAR # 3</t>
  </si>
  <si>
    <t>21101001-0022</t>
  </si>
  <si>
    <t>TRITURADORA DE PAPEL - GASTO</t>
  </si>
  <si>
    <t>21601001-0012</t>
  </si>
  <si>
    <t>PINOL</t>
  </si>
  <si>
    <t>D150819</t>
  </si>
  <si>
    <t>21401001-0027</t>
  </si>
  <si>
    <t>CARTUCHO HP MAGENTA</t>
  </si>
  <si>
    <t>21600008-0002</t>
  </si>
  <si>
    <t>AROMATIZANTE (VARIOS)</t>
  </si>
  <si>
    <t>INE/JLEMX/1-2025</t>
  </si>
  <si>
    <t>INE/JLE-CM/011/2024</t>
  </si>
  <si>
    <t>INE/JLEMX/001/2025</t>
  </si>
  <si>
    <t>INE/18JDE-MX/002/2025</t>
  </si>
  <si>
    <t>INE/21JDE-CM/02/2025</t>
  </si>
  <si>
    <t>PASTA O CUBIERTA PARA ENGARGOLAR T/C</t>
  </si>
  <si>
    <t>22104001-0063</t>
  </si>
  <si>
    <t>REFRESCO DE LATA DE 355 ML</t>
  </si>
  <si>
    <t>21600022-0013</t>
  </si>
  <si>
    <t>LIMPIA VIDRIOS</t>
  </si>
  <si>
    <t>21600007-0004</t>
  </si>
  <si>
    <t>PASTILLA P/TANQUE W.C.</t>
  </si>
  <si>
    <t>ARRENDAMIENTO DE FOTOCOPIADORAS</t>
  </si>
  <si>
    <t>INE-JLEMX-01-2025</t>
  </si>
  <si>
    <t>INE/SERV/JDE13-CM/002/2025</t>
  </si>
  <si>
    <t>003/2025</t>
  </si>
  <si>
    <t>21100013-0030</t>
  </si>
  <si>
    <t>MARCATEXTO ROSA</t>
  </si>
  <si>
    <t>21101001-0118</t>
  </si>
  <si>
    <t>DEDAL DE HULE N 11</t>
  </si>
  <si>
    <t>21101001-0120</t>
  </si>
  <si>
    <t>DEDAL DE HULE N 12</t>
  </si>
  <si>
    <t>22104001-0155</t>
  </si>
  <si>
    <t>BOTELLIN DE  AGUA   330 ML</t>
  </si>
  <si>
    <t>22104001-0071</t>
  </si>
  <si>
    <t>TE DE MANZANILLA</t>
  </si>
  <si>
    <t>29400013-0032</t>
  </si>
  <si>
    <t>MEMORIA FLASH USB DE 16 GB</t>
  </si>
  <si>
    <t>21101001-0410</t>
  </si>
  <si>
    <t>BOLSA DE PLASTICO TRANSP. 15 X 26</t>
  </si>
  <si>
    <t>21100081-0091</t>
  </si>
  <si>
    <t>MICA ADHESIVA</t>
  </si>
  <si>
    <t>METRO</t>
  </si>
  <si>
    <t>21101001-0384</t>
  </si>
  <si>
    <t>TIJERAS DE PUNTA ROMA</t>
  </si>
  <si>
    <t>21100011-0014</t>
  </si>
  <si>
    <t>BOLSA DE PLASTICO TRANSP. 35 X 45</t>
  </si>
  <si>
    <t>21100011-0033</t>
  </si>
  <si>
    <t>BOLSA DE PLASTICO TRANSP. 18 X 25</t>
  </si>
  <si>
    <t>21100033-0005</t>
  </si>
  <si>
    <t>CINTA CANELA 48 X 150</t>
  </si>
  <si>
    <t>R110819</t>
  </si>
  <si>
    <t>21101001-0167</t>
  </si>
  <si>
    <t>CUBIERTA PARA PARA ENGARGOLAR TIPO CANADA T/C</t>
  </si>
  <si>
    <t>21100036-0001</t>
  </si>
  <si>
    <t>CLIP ESTANDAR # 1</t>
  </si>
  <si>
    <t>22104001-0158</t>
  </si>
  <si>
    <t>22104001-0161</t>
  </si>
  <si>
    <t>22104001-0072</t>
  </si>
  <si>
    <t>CREMA EN POLVO</t>
  </si>
  <si>
    <t>INE/JDE08/SERV/006/2025</t>
  </si>
  <si>
    <t>21100081-0053</t>
  </si>
  <si>
    <t>ETIQUETA ADHESIVA T/CARTA</t>
  </si>
  <si>
    <t>24601001-0062</t>
  </si>
  <si>
    <t>PILA DE LITIO</t>
  </si>
  <si>
    <t>INE/JDE09/020/2025</t>
  </si>
  <si>
    <t>24801001-0059</t>
  </si>
  <si>
    <t>GABINETE P/EXTINTOR A/INOX P/CO2</t>
  </si>
  <si>
    <t>21101001-0169</t>
  </si>
  <si>
    <t>21600006-0022</t>
  </si>
  <si>
    <t>BOLSA DE PLASTICO P/BASURA 90X1.20</t>
  </si>
  <si>
    <t>INE/12JDE-CM/003/2025</t>
  </si>
  <si>
    <t>21100041-0045</t>
  </si>
  <si>
    <t>LIBRETA PROFESIONAL CUADRO CHICO 100 hjs.</t>
  </si>
  <si>
    <t>25401001-0139</t>
  </si>
  <si>
    <t>21101001-0021</t>
  </si>
  <si>
    <t>ENMICADORA - GASTO</t>
  </si>
  <si>
    <t>21101001-0025</t>
  </si>
  <si>
    <t>ARILLO METALICO 3/8"</t>
  </si>
  <si>
    <t>INE/SERV/07 JDE-CM/01-2025</t>
  </si>
  <si>
    <t>SERVICIO DE LIMPIEZA MAC Y JDE</t>
  </si>
  <si>
    <t>INE/JDE19-CM/005/2024</t>
  </si>
  <si>
    <t>INE/JDE19-CM/02/2025</t>
  </si>
  <si>
    <t>INE/JLEMX/01/2024</t>
  </si>
  <si>
    <t>Programa Anual de Adquisiciones, Arrendamientos y Servicios del INE 2025 (PAAASINE) septiembre del ejercicio presupuestal 2025</t>
  </si>
  <si>
    <t>21101001-0209</t>
  </si>
  <si>
    <t>BOLIGRAFO DE GEL MOD BL17A AZUL</t>
  </si>
  <si>
    <t>21100015-0001</t>
  </si>
  <si>
    <t>BORRADOR P/PIZARRON</t>
  </si>
  <si>
    <t>21100083-0008</t>
  </si>
  <si>
    <t>SERVILLETAS DESECHABLES 250 PiezaS</t>
  </si>
  <si>
    <t>21100132-0008</t>
  </si>
  <si>
    <t>VASO DE PLASTICO DESECHABLE</t>
  </si>
  <si>
    <t>21101001-0088</t>
  </si>
  <si>
    <t>PAPEL AUTOADHERIBLE</t>
  </si>
  <si>
    <t>21100041-0067</t>
  </si>
  <si>
    <t>LIBRETA F/FRANCESA P/DURA CUADRO GRANDE</t>
  </si>
  <si>
    <t>21100040-0006</t>
  </si>
  <si>
    <t>CORRECTOR MINI ROLLER</t>
  </si>
  <si>
    <t>21101001-0393</t>
  </si>
  <si>
    <t>BOLIGRAFO PUNTO ULTRA FINO</t>
  </si>
  <si>
    <t>21101001-0107</t>
  </si>
  <si>
    <t>BOLIGRAFO EYE MICRO UB 150 TINTA NEGRA</t>
  </si>
  <si>
    <t>21101001-0105</t>
  </si>
  <si>
    <t>BOLIGRAFO ENERGEL DX ROJO PUNTO FINO</t>
  </si>
  <si>
    <t>21101001-0106</t>
  </si>
  <si>
    <t>BOLIGRAFO EYE MICRO UB 150 TINTA AZUL</t>
  </si>
  <si>
    <t>21100072-0004</t>
  </si>
  <si>
    <t>LIGAS NUMERO  20</t>
  </si>
  <si>
    <t>21100124-0004</t>
  </si>
  <si>
    <t>SOBRE BLANCO T/OFICIO S/IMPRESIÓN</t>
  </si>
  <si>
    <t>21100013-0063</t>
  </si>
  <si>
    <t>MARCADOR DE TINTA FUGAZ C/NEGRO</t>
  </si>
  <si>
    <t>21101001-0363</t>
  </si>
  <si>
    <t>BICOLOR C/ 10 PZS</t>
  </si>
  <si>
    <t>22104001-0142</t>
  </si>
  <si>
    <t>REFRESCO AGUA MINERAL LATA</t>
  </si>
  <si>
    <t>22104001-0166</t>
  </si>
  <si>
    <t>CAFE MOLIDO</t>
  </si>
  <si>
    <t>22104001-0122</t>
  </si>
  <si>
    <t>TE DE LIMON</t>
  </si>
  <si>
    <t>22104001-0123</t>
  </si>
  <si>
    <t>TE DE YERBABUENA</t>
  </si>
  <si>
    <t>22104001-0084</t>
  </si>
  <si>
    <t>REFRESCO DE 3 LTS</t>
  </si>
  <si>
    <t>22104001-0076</t>
  </si>
  <si>
    <t>22104001-0126</t>
  </si>
  <si>
    <t>LECHE</t>
  </si>
  <si>
    <t>24601001-0301</t>
  </si>
  <si>
    <t>CARGADOR DUAL CON BATERIA</t>
  </si>
  <si>
    <t>24601001-0408</t>
  </si>
  <si>
    <t>BATERIA RECARGABLE</t>
  </si>
  <si>
    <t>25501</t>
  </si>
  <si>
    <t>MATERIALES, ACCESORIOS Y SUMINISTROS DE LABORATORIO</t>
  </si>
  <si>
    <t>25500005-0006</t>
  </si>
  <si>
    <t>KIT DE LIMPieza P/EQUIPO FOTOGRAFICO</t>
  </si>
  <si>
    <t>27201001-0007</t>
  </si>
  <si>
    <t>ARNES DE SEGURIDAD</t>
  </si>
  <si>
    <t>29301001-0258</t>
  </si>
  <si>
    <t>ESTABILIZADOR DE CAMARA</t>
  </si>
  <si>
    <t>29301001-0163</t>
  </si>
  <si>
    <t>TRIPIE PARA CAMARA DE VIDEO - GASTO</t>
  </si>
  <si>
    <t>29301001-0370</t>
  </si>
  <si>
    <t>KIT DE ILUMINACION</t>
  </si>
  <si>
    <t>29301001-0160</t>
  </si>
  <si>
    <t>SOPORTE DE TECHO PARA TV - GASTO</t>
  </si>
  <si>
    <t>29301001-0099</t>
  </si>
  <si>
    <t>SILLA EJECUTIVA - GASTO</t>
  </si>
  <si>
    <t>INE/JLEMX/PC12/2025</t>
  </si>
  <si>
    <t>29301001-0101</t>
  </si>
  <si>
    <t>TRIPIE PARA CAMARA FOTOGRAFICA - GASTO</t>
  </si>
  <si>
    <t>29401001-0232</t>
  </si>
  <si>
    <t>MEMORIA SD 128 GB</t>
  </si>
  <si>
    <t>29901001-0049</t>
  </si>
  <si>
    <t>MICROFONO INALAMBRICO - GASTO</t>
  </si>
  <si>
    <t>29901001-0239</t>
  </si>
  <si>
    <t>MOCHILA P/CAMARA</t>
  </si>
  <si>
    <t>21101001-0428</t>
  </si>
  <si>
    <t>TABLA DE APOYO</t>
  </si>
  <si>
    <t>21100072-0010</t>
  </si>
  <si>
    <t>LIGAS NUMERO  18</t>
  </si>
  <si>
    <t>21101001-0235</t>
  </si>
  <si>
    <t>SOBRE MANILA T/C</t>
  </si>
  <si>
    <t>21100078-0001</t>
  </si>
  <si>
    <t>PAPEL BOND T/CARTA P/CARPETA C/100 hjs.</t>
  </si>
  <si>
    <t>21100105-0001</t>
  </si>
  <si>
    <t>PORTAMINAS y/o LAPICERO (VARIOS)</t>
  </si>
  <si>
    <t>21100081-0057</t>
  </si>
  <si>
    <t>ETIQUETA LASER-JET HP</t>
  </si>
  <si>
    <t>21100023-0002</t>
  </si>
  <si>
    <t>REGISTRADOR  LEFORT T/CARTA</t>
  </si>
  <si>
    <t>21100016-0001</t>
  </si>
  <si>
    <t>BROCHE BACCO</t>
  </si>
  <si>
    <t>21601001-0069</t>
  </si>
  <si>
    <t>DESINFECTANTE</t>
  </si>
  <si>
    <t>25401001-0146</t>
  </si>
  <si>
    <t>TELA ADHESIVA</t>
  </si>
  <si>
    <t>25401001-0181</t>
  </si>
  <si>
    <t>OXIMETRO DE PULSO</t>
  </si>
  <si>
    <t>25401001-0147</t>
  </si>
  <si>
    <t>TERMOMETRO DIGITAL</t>
  </si>
  <si>
    <t>25401001-0156</t>
  </si>
  <si>
    <t>BAUMANOMETRO DIGITAL</t>
  </si>
  <si>
    <t>29301001-0100</t>
  </si>
  <si>
    <t>BANCO PARA DIBUJO - GASTO</t>
  </si>
  <si>
    <t>21100041-0050</t>
  </si>
  <si>
    <t>LIBRETA PROFESIONAL DE RAYA 200 hjs.</t>
  </si>
  <si>
    <t>24600010-0006</t>
  </si>
  <si>
    <t>CABLE TELEFONICO ESPIRAL</t>
  </si>
  <si>
    <t>LP-INE-JLEMX-03-2024</t>
  </si>
  <si>
    <t>21100066-0019</t>
  </si>
  <si>
    <t>ARILLO METALICO 1/4 "</t>
  </si>
  <si>
    <t>21101001-0458</t>
  </si>
  <si>
    <t>21401001-0028</t>
  </si>
  <si>
    <t>CARTUCHO HP CIAN</t>
  </si>
  <si>
    <t>21401001-0026</t>
  </si>
  <si>
    <t>CARTUCHO HP AMARILLO</t>
  </si>
  <si>
    <t>21401001-0029</t>
  </si>
  <si>
    <t>CARTUCHO HP NEGRO</t>
  </si>
  <si>
    <t>21100132-0007</t>
  </si>
  <si>
    <t>VASO THERMICO DESECHABLE</t>
  </si>
  <si>
    <t>21400008-0006</t>
  </si>
  <si>
    <t>AIRE COMPRIMIDO PROPELENTE</t>
  </si>
  <si>
    <t>21401001-0409</t>
  </si>
  <si>
    <t>UNIDAD DE IMAGEN LEXMARK 52D0Z00</t>
  </si>
  <si>
    <t>21401001-0601</t>
  </si>
  <si>
    <t>TONER P/IMPRESORA LEXMARK MS621DN</t>
  </si>
  <si>
    <t>21401001-0640</t>
  </si>
  <si>
    <t>CARTUCHO DE TONER LEXMARK MS811 DN- 524H</t>
  </si>
  <si>
    <t>21101001-0397</t>
  </si>
  <si>
    <t>BLOCK DE NOTAS POST-IT POP-UP CONTINUOS</t>
  </si>
  <si>
    <t>MX11-PC_2025010144</t>
  </si>
  <si>
    <t>21100013-0008</t>
  </si>
  <si>
    <t>BOLIGRAFO TINTA VERDE</t>
  </si>
  <si>
    <t>MX11-PC_2025010147</t>
  </si>
  <si>
    <t>21101001-0009</t>
  </si>
  <si>
    <t>CINTA ADHESIVA</t>
  </si>
  <si>
    <t>21100013-0009</t>
  </si>
  <si>
    <t>MARCADOR (VARIOS)</t>
  </si>
  <si>
    <t>21100013-0018</t>
  </si>
  <si>
    <t>MARCADOR PARA PINTARRON</t>
  </si>
  <si>
    <t>21401001-0528</t>
  </si>
  <si>
    <t>CARTUCHO TINTA BROTHER LC105M</t>
  </si>
  <si>
    <t>21401001-0529</t>
  </si>
  <si>
    <t>CARTUCHO TINTA BROTHER LC105Y</t>
  </si>
  <si>
    <t>21401001-0527</t>
  </si>
  <si>
    <t>CARTUCHO TINTA BROTHER LC105C CYAN</t>
  </si>
  <si>
    <t>21401001-0530</t>
  </si>
  <si>
    <t>CARTUCHO TINTA BROTHER LC109BK NEGRO</t>
  </si>
  <si>
    <t>21601001-0008</t>
  </si>
  <si>
    <t>ABRILLANTADOR Y QUITA POLVO PARA MUEBLES</t>
  </si>
  <si>
    <t>MX11-PC_2025010143</t>
  </si>
  <si>
    <t>21601001-0055</t>
  </si>
  <si>
    <t>ARMOR ALL</t>
  </si>
  <si>
    <t>LITRO</t>
  </si>
  <si>
    <t>21601001-0007</t>
  </si>
  <si>
    <t>PIEDRA POMEZ</t>
  </si>
  <si>
    <t>21600022-0003</t>
  </si>
  <si>
    <t>JABON DE TOCADOR</t>
  </si>
  <si>
    <t>21600022-0002</t>
  </si>
  <si>
    <t>JABON DE PASTA</t>
  </si>
  <si>
    <t>21600010-0003</t>
  </si>
  <si>
    <t>AJAX LIMPIADOR EN POLVO</t>
  </si>
  <si>
    <t>21600008-0008</t>
  </si>
  <si>
    <t>GEL AROMATIZANTE</t>
  </si>
  <si>
    <t>21601001-0063</t>
  </si>
  <si>
    <t>BOLSA BIODEGRADABLE 90 X 120 CM</t>
  </si>
  <si>
    <t>22104001-0152</t>
  </si>
  <si>
    <t>MX11-PC_2025010145</t>
  </si>
  <si>
    <t>22104001-0124</t>
  </si>
  <si>
    <t>TE DE JAMAICA</t>
  </si>
  <si>
    <t>22104001-0069</t>
  </si>
  <si>
    <t>AZUCAR</t>
  </si>
  <si>
    <t>22104001-0073</t>
  </si>
  <si>
    <t>CAFÉ SOLUBLE</t>
  </si>
  <si>
    <t>22104001-0078</t>
  </si>
  <si>
    <t>TE DE FRUTOS ROJOS</t>
  </si>
  <si>
    <t>MX11-PC_2025010142</t>
  </si>
  <si>
    <t>INE/JLE-CM/010/2025</t>
  </si>
  <si>
    <t>21100040-0005</t>
  </si>
  <si>
    <t>CORRECTOR LIQUIDO T/LAPIZ</t>
  </si>
  <si>
    <t>21100087-0019</t>
  </si>
  <si>
    <t>PAPEL BOND T/OFICIO  C/2500 hjs.</t>
  </si>
  <si>
    <t>21101001-0076</t>
  </si>
  <si>
    <t>21101001-0117</t>
  </si>
  <si>
    <t>CARTULINA OPALINA T/C  BLANCO</t>
  </si>
  <si>
    <t>21600022-0011</t>
  </si>
  <si>
    <t>JABON P/MANOS  ( SHAMPOO )</t>
  </si>
  <si>
    <t>21601001-0026</t>
  </si>
  <si>
    <t>TOALLA DE MICROFIBRA</t>
  </si>
  <si>
    <t>29400015-0004</t>
  </si>
  <si>
    <t>MOUSE OPTICO</t>
  </si>
  <si>
    <t>21101001-0004</t>
  </si>
  <si>
    <t>GLOBO</t>
  </si>
  <si>
    <t>21100077-0002</t>
  </si>
  <si>
    <t>PAPEL COPIA T/CARTA</t>
  </si>
  <si>
    <t>21401001-0001</t>
  </si>
  <si>
    <t>CARTUCHO HP</t>
  </si>
  <si>
    <t>SERVICIO TELEFONICO CUENTA MAESTRA OV03057 MES SEPTIEMBRE CONSUMO AGOSTO CORRESPONDIENTE A LA JUNTA LOCAL EJECUTIVA EN LA CDMX</t>
  </si>
  <si>
    <t>SERVICIO DE FOTOCOPIADO MES SEPTIEMBRE</t>
  </si>
  <si>
    <t>SEPTIEMBRE SERVICIO DE VIGILANCIA EN BODEGA ESTATAL</t>
  </si>
  <si>
    <t>SEPTIEMBRE SERVICIO DE MONITOREO DE ALARMAS EN EL EDIFICIO QUE OCUPA LA JUNTA LOCAL EJECUTIVA</t>
  </si>
  <si>
    <t>SEPTIEMBRE SERVICIO DE VIGILANCIA EN JUNTA LOCAL EJECUTIVA</t>
  </si>
  <si>
    <t>SERVICIO DE MANTENIMIENTO PREVENTIVO Y CORRECTIVO DE LA UNIDAD VEHICULAR PLACAS DE CIRCULACION 544UUV ASIGNADA A LA JUNTA LOCAL EJECUTIVA</t>
  </si>
  <si>
    <t>SERVICIO DE MANTENNIMIENTO CORRECTIVO PARA MEJORAR EL FUNCIONAMIENTO DE LA UNIDAD VEHICULAR INSTITUCIONAL CON PLACAS DE CIRCULACION 166WFD ASIGNADO A LA JUNTA LOCAL EJECUTIVA</t>
  </si>
  <si>
    <t>SEPTIEMBRE SERVICIO DE LIMPIEZA EN JUNTA LOCAL EJECUTIVA</t>
  </si>
  <si>
    <t>SEPTIEMBRE SERVICIO DE LIMPIEZA EN BODEGA ESTATAL</t>
  </si>
  <si>
    <t>SERVICIO DE MANTENIMIENTO ADICIONAL A PLANTAS DE ORNATO DE LA SALA DE SESIONES DE LA JUNTA LOCAL EJECUTIVA</t>
  </si>
  <si>
    <t>PAGO DEL CUARTO BIMESTTRE DE AGUA POTABLE DE LAS INSTALACIONES DE ESTA 01 JDE</t>
  </si>
  <si>
    <t>MX01 SERVICIO TELEFONICO CUENTA MAESTRA OF13990 FACTURACION AGOSTO CONSUMO JULIO</t>
  </si>
  <si>
    <t>PAGO DE ARRENDAMIENTO DE FOTOCOIADORA DE SEPTIEMBRE DE LAS DIFERENTES AREAS DE ESTA 01 JDE</t>
  </si>
  <si>
    <t>PAGO DE SERVICIO DE ADTE DEL MES DE SEPTIEMBRE  DE ESTA 01 JDE Y DEL RFE</t>
  </si>
  <si>
    <t>PAGO ANUAL DE VIGILANCIA DEL MES AGOSTO DE LA 01 JDE Y DEL RFE</t>
  </si>
  <si>
    <t>PAGO ANUAL DE VIGILANCIA DEL MES SEPTIEMBRE DE LA 01 JDE Y DEL RFE</t>
  </si>
  <si>
    <t>PAGO ANUAL DE LIMPIEZA DEL MES SEPTIEMBRE  DE LA 01 JDE Y DEL RFE</t>
  </si>
  <si>
    <t>SERVICIO DE SUMINISTRO DE AGUA POTABLE CUARTO BIMESTRE 2025 JDE02 Y MAC090251</t>
  </si>
  <si>
    <t>MX02 SERVICIO TELEFONICO CUENTA MAESTRA OF13990 FACTURACION AGOSTO CONSUMO JULIO</t>
  </si>
  <si>
    <t>CFDI FA47375 SERVICIO DE FOTOCOPIADO E IMPRESION DE LA JDE02 CORRESPONDIENTE AL MES DE SEPTIEMBRE DE 2025</t>
  </si>
  <si>
    <t>INE/JDE-CM/01/2025</t>
  </si>
  <si>
    <t>SERVICIO DE VIGILANCIA INTRAMUROS EN EL INMUEBLE DEL MAC090251 SEPTIEMBRE 2025</t>
  </si>
  <si>
    <t>SERVICIO DE VIGILANCIA INTRAMUROS EN EL INMUEBLE DE JDE02 SEPTIEMBRE 2025</t>
  </si>
  <si>
    <t>SERVICIO DE LIMPIEZA EN EL INMUEBLE DEL MAC090251  SEPTIEMBRE 2025</t>
  </si>
  <si>
    <t>SERVICIO DE LIMPIEZA EN EL INMUEBLE DE LA JDE02 SEPTIEMBRE 2025</t>
  </si>
  <si>
    <t>PAGO DE AGUA CORRESPONDIENTE AL CUARTO BIMESTRE DE 2025</t>
  </si>
  <si>
    <t>MX03 SERVICIO TELEFONICO CUENTA MAESTRA OF13990 FACTURACION AGOSTO CONSUMO JULIO</t>
  </si>
  <si>
    <t>FA42657-SERVICIO DE FOTOCOPIADO DE SEPTIEMBRE 2025</t>
  </si>
  <si>
    <t>AGO SERVICIO DE VIGILANCIA MONITOREADA MAC 090351  2025</t>
  </si>
  <si>
    <t>AGO SERVICIO DE VIGILANCIA MONITOREADA JDE 2025</t>
  </si>
  <si>
    <t>SERVICIO DE VIGILANCIA MAC 090351 SEPTIEMBRE 2025</t>
  </si>
  <si>
    <t>SERVICIO DE VIGILANCIA 03 JDE SEPTIEMBRE 2025</t>
  </si>
  <si>
    <t>SERVICIO DE LIMPIEZA 03 JDE SEPTIEMBRE 2025</t>
  </si>
  <si>
    <t>SERVICIO DE LIMPIEZA MAC 090351 SEPTIEMBRE 2025</t>
  </si>
  <si>
    <t>PAGO POR DERECHOS DE SUMINISTRO DE AGUA CUARTO BIMESTRE 2025 DEL INMUEBLE QUE OCUPA LA 04 JUNTADISTRITAL EJECUTIVA EN LA CIUDAD DE MÉXICO.</t>
  </si>
  <si>
    <t>MX04 SERVICIO TELEFONICO CUENTA MAESTRA OF13990 FACTURACION AGOSTO CONSUMO JULIO</t>
  </si>
  <si>
    <t>ARRENDAMIENTO DE MAQUINARIA Y EQUIPO PARA FOTOCOPIADO DEL MES DE AGOSTO 2025 PARA LAS ACTIVIDADES DE LA 04 JUNTA DISTRITAL EJECUTIVA, IZTAPALAPA CIUDAD DE MÉXICO CONFORME AL CONTRATO JDE04/CM/01/2025.</t>
  </si>
  <si>
    <t>JDE04/CM/01/2025</t>
  </si>
  <si>
    <t>SERVICIO DE VIGILANCIA CORRESPONDIENTE AL MES DE SEPTIEMBRE DE 2025 EN EL INMUEBLE QUE OCUPA EL MAC 090451 DE LA 04JDE . IZTAPALAPA, CIUDAD DE MÉXICO. CONFORME AL CONTRATO: INE/JLEMX/11/2024.</t>
  </si>
  <si>
    <t>SERVICIO DE MONITOREO, ALARMA Y SEGURIDAD ADT CORRESPONDIENTE A SEPTIEMBRE 2025 EN EL INMUEBLE QUE OCUPA LA 04 JUNTA DISTRITAL EJECUTIVA  IZTAPALAPA, CIUDAD DE MEXICO CONTRATO INE/JLEMX/01/2025</t>
  </si>
  <si>
    <t>SERVICIO DE VIGILANCIA CORRESPONDIENTE AL MES DE SEPTIEMBRE DE 2025 EN EL INMUEBLE QUE OCUPA LA 04 JUNTA DISTRITAL EJECUTIVA . IZTAPALAPA, CIUDAD DE MÉXICO. CONFORME AL CONTRATO: INE/JLEMX/11/2024.</t>
  </si>
  <si>
    <t>SERVICIO DE VIGILANCIA EN EL INMUEBLE QUE OCUPA EL MAC 090451, IZTAPALAPA, CIUDAD DE MÉXICO CONFORME AL CONTRATO: INE/JLEMX/11/2024.</t>
  </si>
  <si>
    <t>SERVICIO DE REPARACIÓN DE MOBILIARIO DE LA VOCALÍA DE CAPACITACIÓN ELECTORAL DE LA 04 JUNTA DISTRITAL EJECUTIVA, CIUDAD DE MEXICO.</t>
  </si>
  <si>
    <t>SERVICIO DE MANTENIMIENTO A LA CAMIONETA PROPIA ASIGNADA A ESTA 04 JDE CDMX CON NUMERO DE PLACAS 896WFD.</t>
  </si>
  <si>
    <t>SERVICIO DE MANTENIMIENTO Y RECARGA A LOS EXTINTORES QUE SE ENCUENTRA EN LAS INSTALACIONES DE LA 04 JUNTA DISTRITALEJECUTIVA Y DEL MAC 090451, IZTAPALAPA CDMX.</t>
  </si>
  <si>
    <t>SERVICIO DE LIMPIEZA CORRESPONDIENTE AL MES DE SEPTIEMBRE DE 2025 EN EL INMUEBLE QUE OCUPA LA 04 JUNTA DISTRITAL EJECUTIVA . IZTAPALAPA, CIUDAD DE MÉXICO. CONFORME AL CONTRATO: INE/JLEMX/12/2024.</t>
  </si>
  <si>
    <t>SERVICIO DE LIMPIEZA 2025 EN EL INMUEBLE QUE OCUPA EL MAC 090451 IZTAPALAPA, CIUDAD DE MÉXICO CONFORME AL CONTRATO: INE/JLEMX/012/2024.</t>
  </si>
  <si>
    <t>SERVICIO DE LIMPIEZA CORRESPONDIENTE AL MES DE SEPTIEMBRE DE 2025 EN EL INMUEBLE QUE OCUPA EL MAC 090451 DE LA 04 JDE . IZTAPALAPA, CIUDAD DE MÉXICO. CONFORME AL CONTRATO: INE/JLEMX/12/2024.</t>
  </si>
  <si>
    <t>MX05 SERVICIO TELEFONICO CUENTA MAESTRA OF13990 FACTURACION AGOSTO CONSUMO JULIO</t>
  </si>
  <si>
    <t>PAGO DERIVADO DEL SERVICIO DE FOTOCOPIADO CORRESPONDIENTE AL MES DE SEPTIEMBRE DE 2025</t>
  </si>
  <si>
    <t>INE/SERV/05JDE_MX/003/2025</t>
  </si>
  <si>
    <t>PAGO DEL SERVICIO DE ADT DE LA 05 JUNTA DISTRITAL EJECUTIVA CORRESPONDIENTE AL MES DE SEPTIEMBRE 2025</t>
  </si>
  <si>
    <t>PAGO DEL SERVICIO DE VIGILANCIA DEL MODULO DE ATENCION CIUDADANA 090551 CORRESPONDIENTE AL MES DE SEPTIEMBRE 2025</t>
  </si>
  <si>
    <t>PAGO DEL SERVICIO DE ADT DEL MODULO DE ATENCION CIUDADANA 090551 CORRESPONDIENTE A SEPTIEMBRE 2025</t>
  </si>
  <si>
    <t>PAGO DEL SERVICIO DE VIGILANCIA DE LA 05 JUNTA DISTRITAL EJECUTIVA CORRESPONDIENTE AL MES DE SEPTIEMBRE 2025</t>
  </si>
  <si>
    <t>PAGO DEL SERVICIO DE LIMPIEZA DEL MAC090551 CORRESPONDIENTE AL MES DE SEPTIEMBRE 2025</t>
  </si>
  <si>
    <t>PAGO DEL SERVICIO ADICIONAL DE LIMPIEZA EN LA 05 JUNTA DISTRITAL EJECUTIVA CORRESPONDIENTE AL MES DE JUNIO DE 2025</t>
  </si>
  <si>
    <t>PAGO DEL SERVICIO DE LIMPIEZA DE LA 05 JUNTA DISTRITAL EJECUTIVA DE SEPTIEMBRE 2025</t>
  </si>
  <si>
    <t>PAGO DEL SERVICIO DE AGUA POTABLE PARA EL MAC 090651 CUARTO BIMESTRE 2025</t>
  </si>
  <si>
    <t>INE/06JDE/-CM/ARR/001/2023</t>
  </si>
  <si>
    <t>MX06 SERVICIO TELEFONICO CUENTA MAESTRA OF13990 FACTURACION AGOSTO CONSUMO JULIO</t>
  </si>
  <si>
    <t>SERVICIO DE FOTOCOPIADO E IMPRESION PARA LA JUNTA DISTRITAL</t>
  </si>
  <si>
    <t>SERVICIO DE VIGILANCIA PARA LA JUNTA DISTRITAL EJECUTIVA 06 DE SEPTIEMBRE 2025</t>
  </si>
  <si>
    <t>SERVICIO DE VIGILANCIA PARA EL MODULO DE ATENCION CIUDADANA 090651 DE SEPTIEMBRE 2025</t>
  </si>
  <si>
    <t>SERVICIO DE MONITOREO ADT PARA LA JUNTA DISTRITAL EJECUTIVA 06 DE SEPTIEMBRE 2025</t>
  </si>
  <si>
    <t>SERVICIO DE MONITOREO ADT PARA EL MODULO DE ATENCION CIUDADANA 090651 DE SEPTIEMBRE 2025</t>
  </si>
  <si>
    <t>SERVICIO DE LIMPIEZA DE LA SEDE DISTRITAL CORRESPONDIENTE A SEPTIEMBRE 2025</t>
  </si>
  <si>
    <t>SERVICIO DE LIMPIEZA DEL MAC 090651 CORRESPONDIENTE A SEPTIEMBRE 2025</t>
  </si>
  <si>
    <t>MX07 SERVICIO TELEFONICO CUENTA MAESTRA OF13990 FACTURACION AGOSTO CONSUMO JULIO</t>
  </si>
  <si>
    <t>AGOSTO 2025 PAGO DE SERVICIO DE FOTOCOPIADO</t>
  </si>
  <si>
    <t>SEPTIEMBRE 2025 PAGO DE SERVICIO DE FOTOCOPIADO</t>
  </si>
  <si>
    <t>SEPTIEMBRE 2025 PAGO DE SERVICIO DE LIMPIEZA EN JUNTA</t>
  </si>
  <si>
    <t>SEPTIEMBRE 2025 PAGO DE SERVICIO DE LIMPIEZA EN MAC090751</t>
  </si>
  <si>
    <t>PAGO 4TO BIMESTRES AGUA JUNTA DISTRITAL</t>
  </si>
  <si>
    <t>2030360110010004</t>
  </si>
  <si>
    <t>PAGO 4TO BIMESTRES AGUA MODULO BOMBAS</t>
  </si>
  <si>
    <t>2430022564010015</t>
  </si>
  <si>
    <t>PAGO 4TO BIMESTRES AGUA MODULO CANTIL</t>
  </si>
  <si>
    <t>2132340720010518</t>
  </si>
  <si>
    <t>MX08 SERVICIO TELEFONICO CUENTA MAESTRA OF13990 FACTURACION AGOSTO CONSUMO JULIO</t>
  </si>
  <si>
    <t>PAGO SERVICIO DE MANTENIMIENTO MODULO BOMBAS SEPTIEMBRE</t>
  </si>
  <si>
    <t>PAGO SERVICIO DE VIGILANCIA MODULO BOMBAS SEPTIEMBRE</t>
  </si>
  <si>
    <t>PAGO SERVICIO DE VIGILANCIA MODULO CANTIL SEPTIEMBRE</t>
  </si>
  <si>
    <t>PAGO SERVICIO DE ALARMA JUNTA DISTRITAL SEPTIEMBRE</t>
  </si>
  <si>
    <t>PAGO SERVICIO DE VIGILANCIA JUNTA DISTRITAL SEPTIEMBRE</t>
  </si>
  <si>
    <t>PAGO SERVICIO ALARMA MODULO CANTIL SEPTIEMBRE</t>
  </si>
  <si>
    <t>PAGO SERVICIO DE LIMPIEZA JUNTA DISTRITAL SEPTIEMBRE</t>
  </si>
  <si>
    <t>PAGO SERVICIO DE LIMPIEZA MODULO CANTIL SEPTIEMBRE</t>
  </si>
  <si>
    <t>PAGO SERVICIO DE LIMPIEZA MODULO BOMBAS SEPTIEMBRE</t>
  </si>
  <si>
    <t>DERECHOS POR SUMINISTRO DE AGUA BIM 4 2025</t>
  </si>
  <si>
    <t>MX09 SERVICIO TELEFONICO CUENTA MAESTRA OF13990 FACTURACION AGOSTO CONSUMO JULIO</t>
  </si>
  <si>
    <t>INE/JDE09/SERV/001/2025</t>
  </si>
  <si>
    <t>SEGURIDAD Y VIGILANCIA INTRAMUROS SEPTIEMBRE</t>
  </si>
  <si>
    <t>MANTENIMIENTO A PLANTA GENERADORA DE ENERGIA</t>
  </si>
  <si>
    <t>INE/JDE097SERV/003/2025</t>
  </si>
  <si>
    <t>SERVICIO DE LIMPIEZA SEPTIEMBRE</t>
  </si>
  <si>
    <t>DERECHOS POR EL SUMINISTRO DE AGUA 4TO BIMESTRE 2025 (8240408181425DQAJ2KQ)</t>
  </si>
  <si>
    <t>MX10 SERVICIO TELEFONICO CUENTA MAESTRA OF13990 FACTURACION AGOSTO CONSUMO JULIO</t>
  </si>
  <si>
    <t>SERVICIO DE PLANEACION, OPERACIÓN Y SUPERVISION DEL PROGRAMA INTERNO DE PROTECCION CIVIL Y CAPACITACIÓN A MIEMBROS DE BRIGADAS DE EMERGENCIA PARA LA JDE 10</t>
  </si>
  <si>
    <t>MATENIMIENTO SERVICIO DE MONITOREO DE ALARMAS (ADT) DE LA JUNTA DISTRIAL EJECUTIVA 10 SEPTIEMBRE 2025</t>
  </si>
  <si>
    <t>SERVICIO DE MONITOREO DE ALARMAS (ADT) DE LA JUNTA DISTRIAL EJECUTIVA 10 AGOSTO 2025</t>
  </si>
  <si>
    <t>SEGURIDAD PRIVADA GUNS 8A_SERVICIO DE VIGILANCIA DE LA JDE10 y MAC 091051 SEPTIEMBRE 2025</t>
  </si>
  <si>
    <t>SERVICIO Y SUMINISTRO DE LIMPIEZA 10 JDE Y MAC 091051 SEPTIEMBRE 2025</t>
  </si>
  <si>
    <t>SERVICIO DE FUMIGACION DEL MES DE SEPTIEMBRE</t>
  </si>
  <si>
    <t>MX11 SERVICIO TELEFONICO CUENTA MAESTRA OF13990 FACTURACION AGOSTO CONSUMO JULIO</t>
  </si>
  <si>
    <t>SERVICIO MONITOREO AL SISTEMA  DE VIGILANCIA A.D.T  EN JD Y MAC, SEGURIDAD ALARMAS 2025 FACTURA 23992365</t>
  </si>
  <si>
    <t>MX11-PC_2025010140</t>
  </si>
  <si>
    <t>SEP- SERVICIO DE VIGILANCIA INTRAMUROS EN JD Y MAC, SEGURIDAD PRIVADA GUNS 8A MES DE SEPTIEMBRE 2025</t>
  </si>
  <si>
    <t>SEP- SERVICIO DE VIGILANCIA A.D.T  EN JD Y MAC, SEGURIDAD ALARMAS MES DE SEPTIEMBRE 2025</t>
  </si>
  <si>
    <t>SEP- SERVICIO INTEGRAL DE LIMPIEZA DENTRO DE LAS INSTALACIONES DE JD Y MAC MES  SEPTIEMBRE 2025</t>
  </si>
  <si>
    <t>SERVICIO DE AGUA POTABLE 4TO BIM 2025</t>
  </si>
  <si>
    <t>INE/002/2025</t>
  </si>
  <si>
    <t>MX12 SERVICIO TELEFONICO CUENTA MAESTRA OF13990 FACTURACION AGOSTO CONSUMO JULIO</t>
  </si>
  <si>
    <t>PAGO VIGILANCIA MES DE AGOSTO 12 JDE Y MACS</t>
  </si>
  <si>
    <t>PAGO SERVICIO LIMPIEZA SEPTIEMBRE 12 JDE Y MACS</t>
  </si>
  <si>
    <t>MX13 SERVICIO TELEFONICO CUENTA MAESTRA OF13990 FACTURACION AGOSTO CONSUMO JULIO</t>
  </si>
  <si>
    <t>SERVICIO DE COPIADO DE LA JDE 13 Y DEL MAC 091351, EN EL MES DE SEPTIEMBRE DE 2025.</t>
  </si>
  <si>
    <t>COMPROMISO DE SEPTIEMBRE 2025 CORRESPONDIENTE SERVICIO DE ALARMA ADT EN LAS INSTALACIONES DE LA JDE 13 Y EL MAC 091351</t>
  </si>
  <si>
    <t>COMPROMISO SERVICIO DE VIGILANCIA DE LA JDE13 y MAC 091351 SEPTIEMBRE 2025</t>
  </si>
  <si>
    <t>COMPROMISO SERVICIO Y SUMINISTRO DE LIMPIEZA JDE 13 Y MAC 091351 SEPTIEMBRE 2025</t>
  </si>
  <si>
    <t>MX14 SERVICIO TELEFONICO CUENTA MAESTRA OF13990 FACTURACION AGOSTO CONSUMO JULIO</t>
  </si>
  <si>
    <t>SERVICIO DE FOTOCOPIADO SEPTIEMBRE</t>
  </si>
  <si>
    <t>AGOSTO SERVICIO DE ALARMA ADT</t>
  </si>
  <si>
    <t>SERVICIO DE VIGILANCIA MAC Y JDE</t>
  </si>
  <si>
    <t>AGOSTO SERVICIO DE ALARMA ADT MAC</t>
  </si>
  <si>
    <t>SEPTIEMBRE, SERVICIO DE VIGILANCIA JDE</t>
  </si>
  <si>
    <t>SEPTIEMBRE, SERVICIO DE VIGILANCIA MAC</t>
  </si>
  <si>
    <t>MAYO SERVICIO DE VIGILANCIA JDE</t>
  </si>
  <si>
    <t>JUNIO SERVICIO DE VIGILANCIA JDE</t>
  </si>
  <si>
    <t>SERVICIO CAMIONETA PROPIEDAD DEL INE</t>
  </si>
  <si>
    <t>SEPTIEMBRE, SERVICIO DE LIMPIEZA JDE</t>
  </si>
  <si>
    <t>FUMIGACIÓN JDE</t>
  </si>
  <si>
    <t>MX15 SERVICIO TELEFONICO CUENTA MAESTRA OF13990 FACTURACION AGOSTO CONSUMO JULIO</t>
  </si>
  <si>
    <t>MX16 SERVICIO TELEFONICO CUENTA MAESTRA OF13990 FACTURACION AGOSTO CONSUMO JULIO</t>
  </si>
  <si>
    <t>SEPTIEMBRE SERVICIO DE VIGILANCIA INTRAMUROS DE LA SEDE DEL MAC</t>
  </si>
  <si>
    <t>SEPTIEMBRE SERVICIO DE VIGILANCIA INTRAMUROS DE LA SEDE DE LA JUNTA</t>
  </si>
  <si>
    <t>SEPTIEMBRE COMPROMISO DE RECURSOS PARA EL PAGO DEL SERVICIO ALARMA DE LA JUNTA</t>
  </si>
  <si>
    <t>SEPTIEMBRE COMPROMISO DE RECURSOS PARA EL PAGO DEL SERVICIO DE ALARMA DEL MAC</t>
  </si>
  <si>
    <t>SEPTIEMBRE COMPROMISO DE RECURSOS PARA EL PAGO DEL SERVICIO DE LIMIPIEZA DE LA SEDE DE LA JUNTA</t>
  </si>
  <si>
    <t>SEPTIEMBRE COMPROMISO DE RECURSOS PARA EL PAGO DEL SERVICIO DE LIMIPIEZA DE LA SEDE DEL MAC</t>
  </si>
  <si>
    <t>MX17 SERVICIO TELEFONICO CUENTA MAESTRA OF13990 FACTURACION AGOSTO CONSUMO JULIO</t>
  </si>
  <si>
    <t>RENTA DE MULTIFUNCIONAL DE SEPT</t>
  </si>
  <si>
    <t>SERVICIO SEPTIEMBRE MAC</t>
  </si>
  <si>
    <t>SERVICIO SEPTIEMBRE JDE</t>
  </si>
  <si>
    <t>SERVICIO JDE SEPTIEMBRE</t>
  </si>
  <si>
    <t>SERVICIO MAC SEPTIEMBRE</t>
  </si>
  <si>
    <t>MX18 SERVICIO TELEFONICO CUENTA MAESTRA OF13990 FACTURACION AGOSTO CONSUMO JULIO</t>
  </si>
  <si>
    <t>SERVICIO FOTOCOPIADORA SEPTIEMBRE</t>
  </si>
  <si>
    <t>SERVICIO ESTACONAMIENTO</t>
  </si>
  <si>
    <t>SERVICIO VIGILANCIA INTRAMUROS JUNTA Y MAC SEPTIEMBRE 2025</t>
  </si>
  <si>
    <t>SERVICIO ALARMA ADT JULIO</t>
  </si>
  <si>
    <t>SERVICIO VIGILANICA</t>
  </si>
  <si>
    <t>SERVICIO VIGILANCIA</t>
  </si>
  <si>
    <t>SERVICIO MANTENIMIENTON</t>
  </si>
  <si>
    <t>SERVICIO LIMPIEZA</t>
  </si>
  <si>
    <t>PAGO SERVICIO LIMPIEZA JUNTA SEPTIEMBRE</t>
  </si>
  <si>
    <t>SERVICIO FUMIGACION</t>
  </si>
  <si>
    <t>PAGO DE SERVICIO DE AGUA POTABLE DEL CUARTO BIMESTRE 2025 DEL MÓDULO DE ATENCIÓN CIUDANANA 091952</t>
  </si>
  <si>
    <t>MX19 SERVICIO TELEFONICO CUENTA MAESTRA OF13990 FACTURACION AGOSTO CONSUMO JULIO</t>
  </si>
  <si>
    <t>PAGO DE SERVICIO DE FOTOCOPIADO DE SEPTIEMBRE 2025</t>
  </si>
  <si>
    <t>PAGO DE MANTENIMIENTO INMUEBLE DEL MÓDULO DE ATENCIÓN CIUDADANA 091952 SEPTIEMBRE 2025</t>
  </si>
  <si>
    <t>PAGO DE SERVICIO DE VIGILANCIA DEL MÓDULO DE ATENCIÓN CIUDADANA 091952, SEPTIEMBRE DE 2025</t>
  </si>
  <si>
    <t>PAGO DE SERVICIO DE VIGILANCIA DE LA JUNTA DISTRITAL EJECUTIVA, SEPTIEMBRE DE 2025</t>
  </si>
  <si>
    <t>PAGO DE SERVICIO DE ADT DEL MES DE SEPTIEMBRE  2025</t>
  </si>
  <si>
    <t>PAGO DE SERVICIO MAYOR, INYECTORES, TAPA, BANDAS, SENSORY MANGUERAS DEL VEHÍCULO PLACAS 554 UUV</t>
  </si>
  <si>
    <t>PAGO DE SERVICIO DE LIMPIEZA DEL MÓDULO DE ATENCIÓN CIUDADANA 091952, SEPTIEMBRE 2025</t>
  </si>
  <si>
    <t>PAGO DE SERVICIO DE LIMPIEZA DEL JDE19, SEPTIEMBRE 2025</t>
  </si>
  <si>
    <t>MX20 SERVICIO TELEFONICO CUENTA MAESTRA OF13990 FACTURACION AGOSTO CONSUMO JULIO</t>
  </si>
  <si>
    <t>SERVICIO DE ARRENDAMIENTO DE COPIADORA PARA LAS ACTIVIDADES DE LAS DIFERENTES AREAS DE JD</t>
  </si>
  <si>
    <t>INE/SERV/JLE20-CM/01/2025</t>
  </si>
  <si>
    <t>SERVICIO DE VIGILANCIA MONITOREO ADT, MES DE SEPTIEMBRE DEL 2025</t>
  </si>
  <si>
    <t>SERVICIO DE VIGILANCIA</t>
  </si>
  <si>
    <t>SERVICIO DE VIGILANCIA INTRAMUROS EN JUNTA DISTRITAL Y MAC, MES DE SEPTIEMBRE DE 2025</t>
  </si>
  <si>
    <t>SERVICIO DE FUMIGACION PARA CONTROL DE INSECTOS Y PLAGAS</t>
  </si>
  <si>
    <t>SERVICIO DE LIMPIEZA INTEGRAL EN INMUEBLE DE JD Y MAC, MES DE SEPTIEMBRE  2025</t>
  </si>
  <si>
    <t>SERVICI INTEGRAL DE LIMPIEZA</t>
  </si>
  <si>
    <t>MX21 SERVICIO TELEFONICO CUENTA MAESTRA OF13990 FACTURACION AGOSTO CONSUMO JULIO</t>
  </si>
  <si>
    <t>PAGO DE SERVICIO DE COPIADO DE LA JDE 21 CORRESPONDIENTE AL MES DE SEPTIEMBRE 2025</t>
  </si>
  <si>
    <t>SEPTIEMBRE,SERVICIO DE VIGILANCIA MAC092152</t>
  </si>
  <si>
    <t>SEPTIEMBRE,SERVICIO DE VIGILANCIA MAC 092151</t>
  </si>
  <si>
    <t>SEP,SERVICIO DE VIGILANCIA JDE</t>
  </si>
  <si>
    <t xml:space="preserve"> SERVICIO DE ADT CORRESPONDIENTE AL MES DE AGOSTO 2025</t>
  </si>
  <si>
    <t>SERVICIOS DE ADT MAC092151 CORRESPONDIENTES AL MES DE AGOSTO DE 2025</t>
  </si>
  <si>
    <t>SEPTIEMBRE SERVICIO DE LIMPIEZA JDE</t>
  </si>
  <si>
    <t>SEPTIEMBRE SERVICIO LIMPIEZA MAC092151</t>
  </si>
  <si>
    <t>SEPT,SERVICIO LIMPIEZA MAC092152</t>
  </si>
  <si>
    <t>PAGO POR EL SERVICIO DE AGUA POTABLE EN LA 22 JUNTA DISTRITAL CORRESPONDIENTE AL BIMESTRE 04/2025</t>
  </si>
  <si>
    <t>MX22 SERVICIO TELEFONICO CUENTA MAESTRA OF13990 FACTURACION AGOSTO CONSUMO JULIO</t>
  </si>
  <si>
    <t>FACTURA B 038810, ARRENDAMIENTO DE FOTOCOPIADORAS EN LA 22 JDE Y MAC 092251, CORRESPONDIENTE AL MES DE AGOSTO 2025</t>
  </si>
  <si>
    <t>FACTURA A 744 , PAGO DE CUOTA EXTRAORDINARIA EN LA PLAZA COMERCIAL DONDE SE UBICA EL  MAC 092251, DURANTE EL MES DE SEPTIEMBRE DE 2025</t>
  </si>
  <si>
    <t>PAGO POR EL SERVICIO DE MANTENIMIENTO EN PLAZA DONDE SE UBICA EL INMUEBLE QUE OCUPA EL MAC 092251 CORRESPONDIENTE AL MES DE SEPTIEMBRE DEL  AÑO 2025</t>
  </si>
  <si>
    <t>J110229</t>
  </si>
  <si>
    <t>33604</t>
  </si>
  <si>
    <t>IMPRESIÓN Y ELABORACIÓN DE MATERIAL INFORMATIVO DERIVADO DE LA OPERACIÓN Y ADMINISTRACIÓN DE LAS UNIDADES RESPONSABLES</t>
  </si>
  <si>
    <t>PAGO POR LA IMPRESIÓN DE AVISOS DOMICILIADOS UTILIZADOS POR LA VRFE DE LA 22 JDE</t>
  </si>
  <si>
    <t>PAGO POR EL SERVICIO DE ADT EN EL INMUEBLE QUE OCUPA EL MODULO DE ATENCION CIUDADANA 092251, CORRESPONDIENTE AL MES DE SEPTIEMBRE 2025</t>
  </si>
  <si>
    <t>PAGO POR EL SERVICIO DE VIGILANCIA EN EL INMUEBLE QUE OCUPA EL MAC 092251, CORRESPONDIENTE AL MES DE SEPTIEMBRE DE 2025, SEGÚN CONTRATO INE/JLEMX/11/2024</t>
  </si>
  <si>
    <t>PAGO POR EL SERVICIO DE VIGILANCIA EN EL INMUEBLE QUE OCUPA LA 22 JUNTA DISTRITAL EJECUTIVA, CORRESPONDIENTE AL MES DE SEPTIEMBRE DE 2025, SEGÚN CONTRATO INE/JLEMX/11/2024</t>
  </si>
  <si>
    <t>PAGO POR EL SERVICIO DE ADT EN EL INMUEBLE QUE OCUPA LA 22 JUNTA DISTRITAL EJECUTIVA, CORRESPONDIENTE AL MES DE SEPTIEMBRE DE 2025</t>
  </si>
  <si>
    <t>PAGO POR EL SERVICIO DE LIMPIEZA EN EL INMUEBLE QUE EL MAC 092251, CORRESPONDIENTE AL MES DE SEPTIEMBRE DE 2025</t>
  </si>
  <si>
    <t>PAGO POR EL SERVICIO DE LIMPIEZA EN EL INMUEBLE QUE OCUPA LA 22 JUNTA EJECUTIVA, CORRESPONDIENTE AL MES DE SEPTIEMBRE DE 2025</t>
  </si>
  <si>
    <t xml:space="preserve">PRECIO UNITARIO               </t>
  </si>
  <si>
    <t>CANTIDAD X PRECIO UNITARIO= TOTAL</t>
  </si>
  <si>
    <t>MES MENOS TOTAL</t>
  </si>
  <si>
    <t>Precio Unitario</t>
  </si>
  <si>
    <t>Diferencias</t>
  </si>
  <si>
    <t>PAGO DE SERVICIO DE ADT DEL MES DE AGOSTO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</si>
</sst>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6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0" fillId="0" borderId="1" xfId="0" quotePrefix="1" applyBorder="1"/>
    <xf numFmtId="3" fontId="0" fillId="0" borderId="1" xfId="0" applyNumberFormat="1" applyBorder="1"/>
    <xf numFmtId="0" fontId="10" fillId="0" borderId="0" xfId="1" applyFont="1" applyAlignment="1">
      <alignment horizontal="center" vertical="justify"/>
    </xf>
    <xf numFmtId="0" fontId="9" fillId="4" borderId="0" xfId="2" applyFont="1" applyFill="1" applyAlignment="1">
      <alignment horizontal="center" vertical="center" wrapText="1"/>
    </xf>
    <xf numFmtId="0" fontId="9" fillId="4" borderId="0" xfId="2" applyFont="1" applyFill="1" applyAlignment="1">
      <alignment horizontal="center" vertical="center" wrapText="1"/>
    </xf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  <xf numFmtId="0" fontId="14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79374</xdr:rowOff>
    </xdr:from>
    <xdr:to>
      <xdr:col>3</xdr:col>
      <xdr:colOff>132292</xdr:colOff>
      <xdr:row>5</xdr:row>
      <xdr:rowOff>325659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357187"/>
          <a:ext cx="3299355" cy="13813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04"/>
  <sheetViews>
    <sheetView tabSelected="1" zoomScale="80" zoomScaleNormal="80" zoomScaleSheetLayoutView="100" workbookViewId="0">
      <selection activeCell="B3" sqref="B3"/>
    </sheetView>
  </sheetViews>
  <sheetFormatPr baseColWidth="10" defaultColWidth="11.453125" defaultRowHeight="13" x14ac:dyDescent="0.3"/>
  <cols>
    <col min="1" max="1" width="21.453125" style="5" customWidth="1"/>
    <col min="2" max="2" width="13.08984375" style="5" customWidth="1"/>
    <col min="3" max="3" width="11.453125" style="5" customWidth="1"/>
    <col min="4" max="4" width="8.36328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90625" style="5" customWidth="1"/>
    <col min="11" max="11" width="44.36328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6328125" style="5" customWidth="1"/>
    <col min="16" max="16" width="10.7265625" style="14" customWidth="1"/>
    <col min="17" max="17" width="15.36328125" style="5" customWidth="1"/>
    <col min="18" max="18" width="18.6328125" style="6" customWidth="1"/>
    <col min="19" max="19" width="18" style="6" customWidth="1"/>
    <col min="20" max="20" width="17" style="6" customWidth="1"/>
    <col min="21" max="21" width="16" style="9" customWidth="1"/>
    <col min="22" max="22" width="18.36328125" style="9" customWidth="1"/>
    <col min="23" max="23" width="14.7265625" style="9" customWidth="1"/>
    <col min="24" max="24" width="18.1796875" style="9" customWidth="1"/>
    <col min="25" max="25" width="19.36328125" style="9" customWidth="1"/>
    <col min="26" max="26" width="22.7265625" style="9" customWidth="1"/>
    <col min="27" max="27" width="20.08984375" style="9" customWidth="1"/>
    <col min="28" max="28" width="16" style="9" customWidth="1"/>
    <col min="29" max="29" width="13.90625" style="22" customWidth="1"/>
    <col min="30" max="30" width="17.08984375" style="9" customWidth="1"/>
    <col min="31" max="31" width="11.453125" style="5" customWidth="1"/>
    <col min="32" max="16384" width="11.453125" style="5"/>
  </cols>
  <sheetData>
    <row r="1" spans="1:35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5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5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3" t="s">
        <v>2</v>
      </c>
      <c r="AA3" s="33"/>
      <c r="AB3" s="33"/>
      <c r="AC3" s="33"/>
      <c r="AD3" s="33"/>
    </row>
    <row r="4" spans="1:35" s="1" customFormat="1" ht="31" x14ac:dyDescent="0.7">
      <c r="A4" s="35" t="s">
        <v>32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5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5" s="1" customFormat="1" ht="31" x14ac:dyDescent="0.7">
      <c r="A6" s="35" t="s">
        <v>355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5" s="1" customFormat="1" ht="26" x14ac:dyDescent="0.6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</row>
    <row r="8" spans="1:35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  <c r="AF8" s="29" t="s">
        <v>750</v>
      </c>
      <c r="AG8" s="29" t="s">
        <v>751</v>
      </c>
      <c r="AH8" s="29" t="s">
        <v>752</v>
      </c>
      <c r="AI8" s="29" t="s">
        <v>752</v>
      </c>
    </row>
    <row r="9" spans="1:35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5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6" t="s">
        <v>30</v>
      </c>
      <c r="AF10" s="30" t="s">
        <v>753</v>
      </c>
      <c r="AG10" s="31" t="s">
        <v>754</v>
      </c>
      <c r="AH10" s="31"/>
      <c r="AI10" s="31"/>
    </row>
    <row r="11" spans="1:35" ht="15" customHeight="1" x14ac:dyDescent="0.35">
      <c r="A11" s="24" t="s">
        <v>31</v>
      </c>
      <c r="B11" s="27" t="s">
        <v>35</v>
      </c>
      <c r="C11" s="27" t="s">
        <v>35</v>
      </c>
      <c r="D11" s="27" t="s">
        <v>36</v>
      </c>
      <c r="E11" s="27" t="s">
        <v>37</v>
      </c>
      <c r="F11" s="27" t="s">
        <v>36</v>
      </c>
      <c r="G11" s="27" t="s">
        <v>38</v>
      </c>
      <c r="H11" s="27" t="s">
        <v>39</v>
      </c>
      <c r="I11" s="27" t="s">
        <v>40</v>
      </c>
      <c r="J11" s="27" t="s">
        <v>118</v>
      </c>
      <c r="K11" s="27" t="s">
        <v>119</v>
      </c>
      <c r="L11" s="27" t="s">
        <v>43</v>
      </c>
      <c r="M11" s="27" t="s">
        <v>44</v>
      </c>
      <c r="N11" s="27" t="s">
        <v>51</v>
      </c>
      <c r="O11" s="28">
        <v>10</v>
      </c>
      <c r="P11" s="28">
        <v>8.1</v>
      </c>
      <c r="Q11" s="27" t="s">
        <v>46</v>
      </c>
      <c r="R11" s="28">
        <f t="shared" ref="R11:R74" si="0">(AA11)</f>
        <v>81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81</v>
      </c>
      <c r="AB11" s="25">
        <v>0</v>
      </c>
      <c r="AC11" s="25">
        <v>0</v>
      </c>
      <c r="AD11" s="25">
        <v>0</v>
      </c>
      <c r="AF11" s="5">
        <f t="shared" ref="AF11:AF73" si="1">R11/O11</f>
        <v>8.1</v>
      </c>
      <c r="AG11" s="5">
        <f t="shared" ref="AG11:AG73" si="2">O11*P11</f>
        <v>81</v>
      </c>
      <c r="AH11" s="22">
        <f t="shared" ref="AH11:AH73" si="3">AA11-AG11</f>
        <v>0</v>
      </c>
      <c r="AI11" s="22">
        <f t="shared" ref="AI11:AI73" si="4">AG11-R11</f>
        <v>0</v>
      </c>
    </row>
    <row r="12" spans="1:35" ht="15" customHeight="1" x14ac:dyDescent="0.35">
      <c r="A12" s="24" t="s">
        <v>31</v>
      </c>
      <c r="B12" s="27" t="s">
        <v>35</v>
      </c>
      <c r="C12" s="27" t="s">
        <v>35</v>
      </c>
      <c r="D12" s="27" t="s">
        <v>36</v>
      </c>
      <c r="E12" s="27" t="s">
        <v>37</v>
      </c>
      <c r="F12" s="27" t="s">
        <v>36</v>
      </c>
      <c r="G12" s="27" t="s">
        <v>38</v>
      </c>
      <c r="H12" s="27" t="s">
        <v>39</v>
      </c>
      <c r="I12" s="27" t="s">
        <v>40</v>
      </c>
      <c r="J12" s="27" t="s">
        <v>297</v>
      </c>
      <c r="K12" s="27" t="s">
        <v>298</v>
      </c>
      <c r="L12" s="27" t="s">
        <v>43</v>
      </c>
      <c r="M12" s="27" t="s">
        <v>44</v>
      </c>
      <c r="N12" s="27" t="s">
        <v>51</v>
      </c>
      <c r="O12" s="28">
        <v>10</v>
      </c>
      <c r="P12" s="28">
        <v>8.1</v>
      </c>
      <c r="Q12" s="27" t="s">
        <v>46</v>
      </c>
      <c r="R12" s="28">
        <f t="shared" si="0"/>
        <v>81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81</v>
      </c>
      <c r="AB12" s="25">
        <v>0</v>
      </c>
      <c r="AC12" s="25">
        <v>0</v>
      </c>
      <c r="AD12" s="25">
        <v>0</v>
      </c>
      <c r="AF12" s="5">
        <f t="shared" si="1"/>
        <v>8.1</v>
      </c>
      <c r="AG12" s="5">
        <f t="shared" si="2"/>
        <v>81</v>
      </c>
      <c r="AH12" s="22">
        <f t="shared" si="3"/>
        <v>0</v>
      </c>
      <c r="AI12" s="22">
        <f t="shared" si="4"/>
        <v>0</v>
      </c>
    </row>
    <row r="13" spans="1:35" ht="15" customHeight="1" x14ac:dyDescent="0.35">
      <c r="A13" s="24" t="s">
        <v>31</v>
      </c>
      <c r="B13" s="27" t="s">
        <v>35</v>
      </c>
      <c r="C13" s="27" t="s">
        <v>35</v>
      </c>
      <c r="D13" s="27" t="s">
        <v>36</v>
      </c>
      <c r="E13" s="27" t="s">
        <v>37</v>
      </c>
      <c r="F13" s="27" t="s">
        <v>36</v>
      </c>
      <c r="G13" s="27" t="s">
        <v>38</v>
      </c>
      <c r="H13" s="27" t="s">
        <v>39</v>
      </c>
      <c r="I13" s="27" t="s">
        <v>40</v>
      </c>
      <c r="J13" s="27" t="s">
        <v>356</v>
      </c>
      <c r="K13" s="27" t="s">
        <v>357</v>
      </c>
      <c r="L13" s="27" t="s">
        <v>43</v>
      </c>
      <c r="M13" s="27" t="s">
        <v>44</v>
      </c>
      <c r="N13" s="27" t="s">
        <v>51</v>
      </c>
      <c r="O13" s="28">
        <v>30</v>
      </c>
      <c r="P13" s="28">
        <v>52.2</v>
      </c>
      <c r="Q13" s="27" t="s">
        <v>46</v>
      </c>
      <c r="R13" s="28">
        <f t="shared" si="0"/>
        <v>1566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1566</v>
      </c>
      <c r="AB13" s="25">
        <v>0</v>
      </c>
      <c r="AC13" s="25">
        <v>0</v>
      </c>
      <c r="AD13" s="25">
        <v>0</v>
      </c>
      <c r="AF13" s="5">
        <f t="shared" si="1"/>
        <v>52.2</v>
      </c>
      <c r="AG13" s="5">
        <f t="shared" si="2"/>
        <v>1566</v>
      </c>
      <c r="AH13" s="22">
        <f t="shared" si="3"/>
        <v>0</v>
      </c>
      <c r="AI13" s="22">
        <f t="shared" si="4"/>
        <v>0</v>
      </c>
    </row>
    <row r="14" spans="1:35" ht="15" customHeight="1" x14ac:dyDescent="0.35">
      <c r="A14" s="24" t="s">
        <v>31</v>
      </c>
      <c r="B14" s="27" t="s">
        <v>35</v>
      </c>
      <c r="C14" s="27" t="s">
        <v>35</v>
      </c>
      <c r="D14" s="27" t="s">
        <v>36</v>
      </c>
      <c r="E14" s="27" t="s">
        <v>37</v>
      </c>
      <c r="F14" s="27" t="s">
        <v>36</v>
      </c>
      <c r="G14" s="27" t="s">
        <v>38</v>
      </c>
      <c r="H14" s="27" t="s">
        <v>39</v>
      </c>
      <c r="I14" s="27" t="s">
        <v>40</v>
      </c>
      <c r="J14" s="27" t="s">
        <v>358</v>
      </c>
      <c r="K14" s="27" t="s">
        <v>359</v>
      </c>
      <c r="L14" s="27" t="s">
        <v>43</v>
      </c>
      <c r="M14" s="27" t="s">
        <v>44</v>
      </c>
      <c r="N14" s="27" t="s">
        <v>51</v>
      </c>
      <c r="O14" s="28">
        <v>1</v>
      </c>
      <c r="P14" s="28">
        <v>28</v>
      </c>
      <c r="Q14" s="27" t="s">
        <v>46</v>
      </c>
      <c r="R14" s="28">
        <f t="shared" si="0"/>
        <v>28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28</v>
      </c>
      <c r="AB14" s="25">
        <v>0</v>
      </c>
      <c r="AC14" s="25">
        <v>0</v>
      </c>
      <c r="AD14" s="25">
        <v>0</v>
      </c>
      <c r="AF14" s="5">
        <f t="shared" si="1"/>
        <v>28</v>
      </c>
      <c r="AG14" s="5">
        <f t="shared" si="2"/>
        <v>28</v>
      </c>
      <c r="AH14" s="22">
        <f t="shared" si="3"/>
        <v>0</v>
      </c>
      <c r="AI14" s="22">
        <f t="shared" si="4"/>
        <v>0</v>
      </c>
    </row>
    <row r="15" spans="1:35" ht="15" customHeight="1" x14ac:dyDescent="0.35">
      <c r="A15" s="24" t="s">
        <v>31</v>
      </c>
      <c r="B15" s="27" t="s">
        <v>35</v>
      </c>
      <c r="C15" s="27" t="s">
        <v>35</v>
      </c>
      <c r="D15" s="27" t="s">
        <v>36</v>
      </c>
      <c r="E15" s="27" t="s">
        <v>37</v>
      </c>
      <c r="F15" s="27" t="s">
        <v>36</v>
      </c>
      <c r="G15" s="27" t="s">
        <v>38</v>
      </c>
      <c r="H15" s="27" t="s">
        <v>39</v>
      </c>
      <c r="I15" s="27" t="s">
        <v>40</v>
      </c>
      <c r="J15" s="27" t="s">
        <v>41</v>
      </c>
      <c r="K15" s="27" t="s">
        <v>42</v>
      </c>
      <c r="L15" s="27" t="s">
        <v>43</v>
      </c>
      <c r="M15" s="27" t="s">
        <v>44</v>
      </c>
      <c r="N15" s="27" t="s">
        <v>45</v>
      </c>
      <c r="O15" s="28">
        <v>1</v>
      </c>
      <c r="P15" s="28">
        <v>80</v>
      </c>
      <c r="Q15" s="27" t="s">
        <v>46</v>
      </c>
      <c r="R15" s="28">
        <f t="shared" si="0"/>
        <v>80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80</v>
      </c>
      <c r="AB15" s="25">
        <v>0</v>
      </c>
      <c r="AC15" s="25">
        <v>0</v>
      </c>
      <c r="AD15" s="25">
        <v>0</v>
      </c>
      <c r="AF15" s="5">
        <f t="shared" si="1"/>
        <v>80</v>
      </c>
      <c r="AG15" s="5">
        <f t="shared" si="2"/>
        <v>80</v>
      </c>
      <c r="AH15" s="22">
        <f t="shared" si="3"/>
        <v>0</v>
      </c>
      <c r="AI15" s="22">
        <f t="shared" si="4"/>
        <v>0</v>
      </c>
    </row>
    <row r="16" spans="1:35" ht="15" customHeight="1" x14ac:dyDescent="0.35">
      <c r="A16" s="24" t="s">
        <v>31</v>
      </c>
      <c r="B16" s="27" t="s">
        <v>35</v>
      </c>
      <c r="C16" s="27" t="s">
        <v>35</v>
      </c>
      <c r="D16" s="27" t="s">
        <v>36</v>
      </c>
      <c r="E16" s="27" t="s">
        <v>82</v>
      </c>
      <c r="F16" s="27" t="s">
        <v>36</v>
      </c>
      <c r="G16" s="27" t="s">
        <v>38</v>
      </c>
      <c r="H16" s="27" t="s">
        <v>39</v>
      </c>
      <c r="I16" s="27" t="s">
        <v>40</v>
      </c>
      <c r="J16" s="27" t="s">
        <v>41</v>
      </c>
      <c r="K16" s="27" t="s">
        <v>42</v>
      </c>
      <c r="L16" s="27" t="s">
        <v>43</v>
      </c>
      <c r="M16" s="27" t="s">
        <v>44</v>
      </c>
      <c r="N16" s="27" t="s">
        <v>45</v>
      </c>
      <c r="O16" s="28">
        <v>10</v>
      </c>
      <c r="P16" s="28">
        <v>80</v>
      </c>
      <c r="Q16" s="27" t="s">
        <v>46</v>
      </c>
      <c r="R16" s="28">
        <f t="shared" si="0"/>
        <v>800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800</v>
      </c>
      <c r="AB16" s="25">
        <v>0</v>
      </c>
      <c r="AC16" s="25">
        <v>0</v>
      </c>
      <c r="AD16" s="25">
        <v>0</v>
      </c>
      <c r="AF16" s="5">
        <f t="shared" si="1"/>
        <v>80</v>
      </c>
      <c r="AG16" s="5">
        <f t="shared" si="2"/>
        <v>800</v>
      </c>
      <c r="AH16" s="22">
        <f t="shared" si="3"/>
        <v>0</v>
      </c>
      <c r="AI16" s="22">
        <f t="shared" si="4"/>
        <v>0</v>
      </c>
    </row>
    <row r="17" spans="1:35" ht="15" customHeight="1" x14ac:dyDescent="0.35">
      <c r="A17" s="24" t="s">
        <v>31</v>
      </c>
      <c r="B17" s="27" t="s">
        <v>35</v>
      </c>
      <c r="C17" s="27" t="s">
        <v>35</v>
      </c>
      <c r="D17" s="27" t="s">
        <v>36</v>
      </c>
      <c r="E17" s="27" t="s">
        <v>37</v>
      </c>
      <c r="F17" s="27" t="s">
        <v>36</v>
      </c>
      <c r="G17" s="27" t="s">
        <v>38</v>
      </c>
      <c r="H17" s="27" t="s">
        <v>39</v>
      </c>
      <c r="I17" s="27" t="s">
        <v>40</v>
      </c>
      <c r="J17" s="27" t="s">
        <v>41</v>
      </c>
      <c r="K17" s="27" t="s">
        <v>42</v>
      </c>
      <c r="L17" s="27" t="s">
        <v>43</v>
      </c>
      <c r="M17" s="27" t="s">
        <v>44</v>
      </c>
      <c r="N17" s="27" t="s">
        <v>45</v>
      </c>
      <c r="O17" s="28">
        <v>1</v>
      </c>
      <c r="P17" s="28">
        <v>92</v>
      </c>
      <c r="Q17" s="27" t="s">
        <v>46</v>
      </c>
      <c r="R17" s="28">
        <f t="shared" si="0"/>
        <v>92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92</v>
      </c>
      <c r="AB17" s="25">
        <v>0</v>
      </c>
      <c r="AC17" s="25">
        <v>0</v>
      </c>
      <c r="AD17" s="25">
        <v>0</v>
      </c>
      <c r="AF17" s="5">
        <f t="shared" si="1"/>
        <v>92</v>
      </c>
      <c r="AG17" s="5">
        <f t="shared" si="2"/>
        <v>92</v>
      </c>
      <c r="AH17" s="22">
        <f t="shared" si="3"/>
        <v>0</v>
      </c>
      <c r="AI17" s="22">
        <f t="shared" si="4"/>
        <v>0</v>
      </c>
    </row>
    <row r="18" spans="1:35" ht="15" customHeight="1" x14ac:dyDescent="0.35">
      <c r="A18" s="24" t="s">
        <v>31</v>
      </c>
      <c r="B18" s="27" t="s">
        <v>35</v>
      </c>
      <c r="C18" s="27" t="s">
        <v>35</v>
      </c>
      <c r="D18" s="27" t="s">
        <v>36</v>
      </c>
      <c r="E18" s="27" t="s">
        <v>82</v>
      </c>
      <c r="F18" s="27" t="s">
        <v>36</v>
      </c>
      <c r="G18" s="27" t="s">
        <v>38</v>
      </c>
      <c r="H18" s="27" t="s">
        <v>39</v>
      </c>
      <c r="I18" s="27" t="s">
        <v>40</v>
      </c>
      <c r="J18" s="27" t="s">
        <v>54</v>
      </c>
      <c r="K18" s="27" t="s">
        <v>55</v>
      </c>
      <c r="L18" s="27" t="s">
        <v>43</v>
      </c>
      <c r="M18" s="27" t="s">
        <v>44</v>
      </c>
      <c r="N18" s="27" t="s">
        <v>45</v>
      </c>
      <c r="O18" s="28">
        <v>30</v>
      </c>
      <c r="P18" s="28">
        <v>34.799999999999997</v>
      </c>
      <c r="Q18" s="27" t="s">
        <v>46</v>
      </c>
      <c r="R18" s="28">
        <f t="shared" si="0"/>
        <v>1044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1044</v>
      </c>
      <c r="AB18" s="25">
        <v>0</v>
      </c>
      <c r="AC18" s="25">
        <v>0</v>
      </c>
      <c r="AD18" s="25">
        <v>0</v>
      </c>
      <c r="AF18" s="5">
        <f t="shared" si="1"/>
        <v>34.799999999999997</v>
      </c>
      <c r="AG18" s="5">
        <f t="shared" si="2"/>
        <v>1044</v>
      </c>
      <c r="AH18" s="22">
        <f t="shared" si="3"/>
        <v>0</v>
      </c>
      <c r="AI18" s="22">
        <f t="shared" si="4"/>
        <v>0</v>
      </c>
    </row>
    <row r="19" spans="1:35" ht="15" customHeight="1" x14ac:dyDescent="0.35">
      <c r="A19" s="24" t="s">
        <v>31</v>
      </c>
      <c r="B19" s="27" t="s">
        <v>35</v>
      </c>
      <c r="C19" s="27" t="s">
        <v>35</v>
      </c>
      <c r="D19" s="27" t="s">
        <v>36</v>
      </c>
      <c r="E19" s="27" t="s">
        <v>82</v>
      </c>
      <c r="F19" s="27" t="s">
        <v>36</v>
      </c>
      <c r="G19" s="27" t="s">
        <v>38</v>
      </c>
      <c r="H19" s="27" t="s">
        <v>39</v>
      </c>
      <c r="I19" s="27" t="s">
        <v>40</v>
      </c>
      <c r="J19" s="27" t="s">
        <v>56</v>
      </c>
      <c r="K19" s="27" t="s">
        <v>57</v>
      </c>
      <c r="L19" s="27" t="s">
        <v>43</v>
      </c>
      <c r="M19" s="27" t="s">
        <v>44</v>
      </c>
      <c r="N19" s="27" t="s">
        <v>45</v>
      </c>
      <c r="O19" s="28">
        <v>10</v>
      </c>
      <c r="P19" s="28">
        <v>42.9</v>
      </c>
      <c r="Q19" s="27" t="s">
        <v>46</v>
      </c>
      <c r="R19" s="28">
        <f t="shared" si="0"/>
        <v>429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429</v>
      </c>
      <c r="AB19" s="25">
        <v>0</v>
      </c>
      <c r="AC19" s="25">
        <v>0</v>
      </c>
      <c r="AD19" s="25">
        <v>0</v>
      </c>
      <c r="AF19" s="5">
        <f t="shared" si="1"/>
        <v>42.9</v>
      </c>
      <c r="AG19" s="5">
        <f t="shared" si="2"/>
        <v>429</v>
      </c>
      <c r="AH19" s="22">
        <f t="shared" si="3"/>
        <v>0</v>
      </c>
      <c r="AI19" s="22">
        <f t="shared" si="4"/>
        <v>0</v>
      </c>
    </row>
    <row r="20" spans="1:35" ht="15" customHeight="1" x14ac:dyDescent="0.35">
      <c r="A20" s="24" t="s">
        <v>31</v>
      </c>
      <c r="B20" s="27" t="s">
        <v>35</v>
      </c>
      <c r="C20" s="27" t="s">
        <v>35</v>
      </c>
      <c r="D20" s="27" t="s">
        <v>36</v>
      </c>
      <c r="E20" s="27" t="s">
        <v>37</v>
      </c>
      <c r="F20" s="27" t="s">
        <v>36</v>
      </c>
      <c r="G20" s="27" t="s">
        <v>38</v>
      </c>
      <c r="H20" s="27" t="s">
        <v>39</v>
      </c>
      <c r="I20" s="27" t="s">
        <v>40</v>
      </c>
      <c r="J20" s="27" t="s">
        <v>56</v>
      </c>
      <c r="K20" s="27" t="s">
        <v>57</v>
      </c>
      <c r="L20" s="27" t="s">
        <v>43</v>
      </c>
      <c r="M20" s="27" t="s">
        <v>44</v>
      </c>
      <c r="N20" s="27" t="s">
        <v>45</v>
      </c>
      <c r="O20" s="28">
        <v>2</v>
      </c>
      <c r="P20" s="28">
        <v>43</v>
      </c>
      <c r="Q20" s="27" t="s">
        <v>46</v>
      </c>
      <c r="R20" s="28">
        <f t="shared" si="0"/>
        <v>86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86</v>
      </c>
      <c r="AB20" s="25">
        <v>0</v>
      </c>
      <c r="AC20" s="25">
        <v>0</v>
      </c>
      <c r="AD20" s="25">
        <v>0</v>
      </c>
      <c r="AF20" s="5">
        <f t="shared" si="1"/>
        <v>43</v>
      </c>
      <c r="AG20" s="5">
        <f t="shared" si="2"/>
        <v>86</v>
      </c>
      <c r="AH20" s="22">
        <f t="shared" si="3"/>
        <v>0</v>
      </c>
      <c r="AI20" s="22">
        <f t="shared" si="4"/>
        <v>0</v>
      </c>
    </row>
    <row r="21" spans="1:35" ht="15" customHeight="1" x14ac:dyDescent="0.35">
      <c r="A21" s="24" t="s">
        <v>31</v>
      </c>
      <c r="B21" s="27" t="s">
        <v>35</v>
      </c>
      <c r="C21" s="27" t="s">
        <v>35</v>
      </c>
      <c r="D21" s="27" t="s">
        <v>36</v>
      </c>
      <c r="E21" s="27" t="s">
        <v>82</v>
      </c>
      <c r="F21" s="27" t="s">
        <v>36</v>
      </c>
      <c r="G21" s="27" t="s">
        <v>38</v>
      </c>
      <c r="H21" s="27" t="s">
        <v>39</v>
      </c>
      <c r="I21" s="27" t="s">
        <v>40</v>
      </c>
      <c r="J21" s="27" t="s">
        <v>360</v>
      </c>
      <c r="K21" s="27" t="s">
        <v>361</v>
      </c>
      <c r="L21" s="27" t="s">
        <v>43</v>
      </c>
      <c r="M21" s="27" t="s">
        <v>44</v>
      </c>
      <c r="N21" s="27" t="s">
        <v>45</v>
      </c>
      <c r="O21" s="28">
        <v>30</v>
      </c>
      <c r="P21" s="28">
        <v>54.533333333333331</v>
      </c>
      <c r="Q21" s="27" t="s">
        <v>46</v>
      </c>
      <c r="R21" s="28">
        <f t="shared" si="0"/>
        <v>1636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1636</v>
      </c>
      <c r="AB21" s="25">
        <v>0</v>
      </c>
      <c r="AC21" s="25">
        <v>0</v>
      </c>
      <c r="AD21" s="25">
        <v>0</v>
      </c>
      <c r="AF21" s="5">
        <f t="shared" si="1"/>
        <v>54.533333333333331</v>
      </c>
      <c r="AG21" s="5">
        <f t="shared" si="2"/>
        <v>1636</v>
      </c>
      <c r="AH21" s="22">
        <f t="shared" si="3"/>
        <v>0</v>
      </c>
      <c r="AI21" s="22">
        <f t="shared" si="4"/>
        <v>0</v>
      </c>
    </row>
    <row r="22" spans="1:35" ht="15" customHeight="1" x14ac:dyDescent="0.35">
      <c r="A22" s="24" t="s">
        <v>31</v>
      </c>
      <c r="B22" s="27" t="s">
        <v>35</v>
      </c>
      <c r="C22" s="27" t="s">
        <v>35</v>
      </c>
      <c r="D22" s="27" t="s">
        <v>36</v>
      </c>
      <c r="E22" s="27" t="s">
        <v>82</v>
      </c>
      <c r="F22" s="27" t="s">
        <v>36</v>
      </c>
      <c r="G22" s="27" t="s">
        <v>38</v>
      </c>
      <c r="H22" s="27" t="s">
        <v>39</v>
      </c>
      <c r="I22" s="27" t="s">
        <v>40</v>
      </c>
      <c r="J22" s="27" t="s">
        <v>67</v>
      </c>
      <c r="K22" s="27" t="s">
        <v>68</v>
      </c>
      <c r="L22" s="27" t="s">
        <v>43</v>
      </c>
      <c r="M22" s="27" t="s">
        <v>44</v>
      </c>
      <c r="N22" s="27" t="s">
        <v>45</v>
      </c>
      <c r="O22" s="28">
        <v>25</v>
      </c>
      <c r="P22" s="28">
        <v>161.24</v>
      </c>
      <c r="Q22" s="27" t="s">
        <v>46</v>
      </c>
      <c r="R22" s="28">
        <f t="shared" si="0"/>
        <v>4031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4031</v>
      </c>
      <c r="AB22" s="25">
        <v>0</v>
      </c>
      <c r="AC22" s="25">
        <v>0</v>
      </c>
      <c r="AD22" s="25">
        <v>0</v>
      </c>
      <c r="AF22" s="5">
        <f t="shared" si="1"/>
        <v>161.24</v>
      </c>
      <c r="AG22" s="5">
        <f t="shared" si="2"/>
        <v>4031</v>
      </c>
      <c r="AH22" s="22">
        <f t="shared" si="3"/>
        <v>0</v>
      </c>
      <c r="AI22" s="22">
        <f t="shared" si="4"/>
        <v>0</v>
      </c>
    </row>
    <row r="23" spans="1:35" ht="15" customHeight="1" x14ac:dyDescent="0.35">
      <c r="A23" s="24" t="s">
        <v>31</v>
      </c>
      <c r="B23" s="27" t="s">
        <v>35</v>
      </c>
      <c r="C23" s="27" t="s">
        <v>35</v>
      </c>
      <c r="D23" s="27" t="s">
        <v>36</v>
      </c>
      <c r="E23" s="27" t="s">
        <v>37</v>
      </c>
      <c r="F23" s="27" t="s">
        <v>36</v>
      </c>
      <c r="G23" s="27" t="s">
        <v>38</v>
      </c>
      <c r="H23" s="27" t="s">
        <v>39</v>
      </c>
      <c r="I23" s="27" t="s">
        <v>40</v>
      </c>
      <c r="J23" s="27" t="s">
        <v>67</v>
      </c>
      <c r="K23" s="27" t="s">
        <v>68</v>
      </c>
      <c r="L23" s="27" t="s">
        <v>43</v>
      </c>
      <c r="M23" s="27" t="s">
        <v>44</v>
      </c>
      <c r="N23" s="27" t="s">
        <v>45</v>
      </c>
      <c r="O23" s="28">
        <v>2</v>
      </c>
      <c r="P23" s="28">
        <v>161</v>
      </c>
      <c r="Q23" s="27" t="s">
        <v>46</v>
      </c>
      <c r="R23" s="28">
        <f t="shared" si="0"/>
        <v>322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322</v>
      </c>
      <c r="AB23" s="25">
        <v>0</v>
      </c>
      <c r="AC23" s="25">
        <v>0</v>
      </c>
      <c r="AD23" s="25">
        <v>0</v>
      </c>
      <c r="AF23" s="5">
        <f t="shared" si="1"/>
        <v>161</v>
      </c>
      <c r="AG23" s="5">
        <f t="shared" si="2"/>
        <v>322</v>
      </c>
      <c r="AH23" s="22">
        <f t="shared" si="3"/>
        <v>0</v>
      </c>
      <c r="AI23" s="22">
        <f t="shared" si="4"/>
        <v>0</v>
      </c>
    </row>
    <row r="24" spans="1:35" ht="15" customHeight="1" x14ac:dyDescent="0.35">
      <c r="A24" s="24" t="s">
        <v>31</v>
      </c>
      <c r="B24" s="27" t="s">
        <v>35</v>
      </c>
      <c r="C24" s="27" t="s">
        <v>35</v>
      </c>
      <c r="D24" s="27" t="s">
        <v>36</v>
      </c>
      <c r="E24" s="27" t="s">
        <v>37</v>
      </c>
      <c r="F24" s="27" t="s">
        <v>36</v>
      </c>
      <c r="G24" s="27" t="s">
        <v>38</v>
      </c>
      <c r="H24" s="27" t="s">
        <v>39</v>
      </c>
      <c r="I24" s="27" t="s">
        <v>40</v>
      </c>
      <c r="J24" s="27" t="s">
        <v>362</v>
      </c>
      <c r="K24" s="27" t="s">
        <v>363</v>
      </c>
      <c r="L24" s="27" t="s">
        <v>43</v>
      </c>
      <c r="M24" s="27" t="s">
        <v>44</v>
      </c>
      <c r="N24" s="27" t="s">
        <v>45</v>
      </c>
      <c r="O24" s="28">
        <v>2</v>
      </c>
      <c r="P24" s="28">
        <v>52</v>
      </c>
      <c r="Q24" s="27" t="s">
        <v>46</v>
      </c>
      <c r="R24" s="28">
        <f t="shared" si="0"/>
        <v>104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104</v>
      </c>
      <c r="AB24" s="25">
        <v>0</v>
      </c>
      <c r="AC24" s="25">
        <v>0</v>
      </c>
      <c r="AD24" s="25">
        <v>0</v>
      </c>
      <c r="AF24" s="5">
        <f t="shared" si="1"/>
        <v>52</v>
      </c>
      <c r="AG24" s="5">
        <f t="shared" si="2"/>
        <v>104</v>
      </c>
      <c r="AH24" s="22">
        <f t="shared" si="3"/>
        <v>0</v>
      </c>
      <c r="AI24" s="22">
        <f t="shared" si="4"/>
        <v>0</v>
      </c>
    </row>
    <row r="25" spans="1:35" ht="15" customHeight="1" x14ac:dyDescent="0.35">
      <c r="A25" s="24" t="s">
        <v>31</v>
      </c>
      <c r="B25" s="27" t="s">
        <v>35</v>
      </c>
      <c r="C25" s="27" t="s">
        <v>35</v>
      </c>
      <c r="D25" s="27" t="s">
        <v>36</v>
      </c>
      <c r="E25" s="27" t="s">
        <v>58</v>
      </c>
      <c r="F25" s="27" t="s">
        <v>59</v>
      </c>
      <c r="G25" s="27" t="s">
        <v>38</v>
      </c>
      <c r="H25" s="27" t="s">
        <v>39</v>
      </c>
      <c r="I25" s="27" t="s">
        <v>40</v>
      </c>
      <c r="J25" s="27" t="s">
        <v>323</v>
      </c>
      <c r="K25" s="27" t="s">
        <v>324</v>
      </c>
      <c r="L25" s="27" t="s">
        <v>43</v>
      </c>
      <c r="M25" s="27" t="s">
        <v>44</v>
      </c>
      <c r="N25" s="27" t="s">
        <v>45</v>
      </c>
      <c r="O25" s="28">
        <v>1</v>
      </c>
      <c r="P25" s="28">
        <v>157</v>
      </c>
      <c r="Q25" s="27" t="s">
        <v>46</v>
      </c>
      <c r="R25" s="28">
        <f t="shared" si="0"/>
        <v>157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157</v>
      </c>
      <c r="AB25" s="25">
        <v>0</v>
      </c>
      <c r="AC25" s="25">
        <v>0</v>
      </c>
      <c r="AD25" s="25">
        <v>0</v>
      </c>
      <c r="AF25" s="5">
        <f t="shared" si="1"/>
        <v>157</v>
      </c>
      <c r="AG25" s="5">
        <f t="shared" si="2"/>
        <v>157</v>
      </c>
      <c r="AH25" s="22">
        <f t="shared" si="3"/>
        <v>0</v>
      </c>
      <c r="AI25" s="22">
        <f t="shared" si="4"/>
        <v>0</v>
      </c>
    </row>
    <row r="26" spans="1:35" ht="15" customHeight="1" x14ac:dyDescent="0.35">
      <c r="A26" s="24" t="s">
        <v>31</v>
      </c>
      <c r="B26" s="27" t="s">
        <v>35</v>
      </c>
      <c r="C26" s="27" t="s">
        <v>35</v>
      </c>
      <c r="D26" s="27" t="s">
        <v>36</v>
      </c>
      <c r="E26" s="27" t="s">
        <v>58</v>
      </c>
      <c r="F26" s="27" t="s">
        <v>59</v>
      </c>
      <c r="G26" s="27" t="s">
        <v>38</v>
      </c>
      <c r="H26" s="27" t="s">
        <v>39</v>
      </c>
      <c r="I26" s="27" t="s">
        <v>40</v>
      </c>
      <c r="J26" s="27" t="s">
        <v>323</v>
      </c>
      <c r="K26" s="27" t="s">
        <v>324</v>
      </c>
      <c r="L26" s="27" t="s">
        <v>43</v>
      </c>
      <c r="M26" s="27" t="s">
        <v>44</v>
      </c>
      <c r="N26" s="27" t="s">
        <v>45</v>
      </c>
      <c r="O26" s="28">
        <v>2</v>
      </c>
      <c r="P26" s="28">
        <v>151</v>
      </c>
      <c r="Q26" s="27" t="s">
        <v>46</v>
      </c>
      <c r="R26" s="28">
        <f t="shared" si="0"/>
        <v>302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302</v>
      </c>
      <c r="AB26" s="25">
        <v>0</v>
      </c>
      <c r="AC26" s="25">
        <v>0</v>
      </c>
      <c r="AD26" s="25">
        <v>0</v>
      </c>
      <c r="AF26" s="5">
        <f t="shared" si="1"/>
        <v>151</v>
      </c>
      <c r="AG26" s="5">
        <f t="shared" si="2"/>
        <v>302</v>
      </c>
      <c r="AH26" s="22">
        <f t="shared" si="3"/>
        <v>0</v>
      </c>
      <c r="AI26" s="22">
        <f t="shared" si="4"/>
        <v>0</v>
      </c>
    </row>
    <row r="27" spans="1:35" ht="15" customHeight="1" x14ac:dyDescent="0.35">
      <c r="A27" s="24" t="s">
        <v>31</v>
      </c>
      <c r="B27" s="27" t="s">
        <v>35</v>
      </c>
      <c r="C27" s="27" t="s">
        <v>35</v>
      </c>
      <c r="D27" s="27" t="s">
        <v>36</v>
      </c>
      <c r="E27" s="27" t="s">
        <v>58</v>
      </c>
      <c r="F27" s="27" t="s">
        <v>59</v>
      </c>
      <c r="G27" s="27" t="s">
        <v>38</v>
      </c>
      <c r="H27" s="27" t="s">
        <v>39</v>
      </c>
      <c r="I27" s="27" t="s">
        <v>40</v>
      </c>
      <c r="J27" s="27" t="s">
        <v>364</v>
      </c>
      <c r="K27" s="27" t="s">
        <v>365</v>
      </c>
      <c r="L27" s="27" t="s">
        <v>43</v>
      </c>
      <c r="M27" s="27" t="s">
        <v>44</v>
      </c>
      <c r="N27" s="27" t="s">
        <v>51</v>
      </c>
      <c r="O27" s="28">
        <v>1</v>
      </c>
      <c r="P27" s="28">
        <v>146</v>
      </c>
      <c r="Q27" s="27" t="s">
        <v>46</v>
      </c>
      <c r="R27" s="28">
        <f t="shared" si="0"/>
        <v>146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146</v>
      </c>
      <c r="AB27" s="25">
        <v>0</v>
      </c>
      <c r="AC27" s="25">
        <v>0</v>
      </c>
      <c r="AD27" s="25">
        <v>0</v>
      </c>
      <c r="AF27" s="5">
        <f t="shared" si="1"/>
        <v>146</v>
      </c>
      <c r="AG27" s="5">
        <f t="shared" si="2"/>
        <v>146</v>
      </c>
      <c r="AH27" s="22">
        <f t="shared" si="3"/>
        <v>0</v>
      </c>
      <c r="AI27" s="22">
        <f t="shared" si="4"/>
        <v>0</v>
      </c>
    </row>
    <row r="28" spans="1:35" ht="15" customHeight="1" x14ac:dyDescent="0.35">
      <c r="A28" s="24" t="s">
        <v>31</v>
      </c>
      <c r="B28" s="27" t="s">
        <v>35</v>
      </c>
      <c r="C28" s="27" t="s">
        <v>35</v>
      </c>
      <c r="D28" s="27" t="s">
        <v>36</v>
      </c>
      <c r="E28" s="27" t="s">
        <v>58</v>
      </c>
      <c r="F28" s="27" t="s">
        <v>59</v>
      </c>
      <c r="G28" s="27" t="s">
        <v>38</v>
      </c>
      <c r="H28" s="27" t="s">
        <v>39</v>
      </c>
      <c r="I28" s="27" t="s">
        <v>40</v>
      </c>
      <c r="J28" s="27" t="s">
        <v>366</v>
      </c>
      <c r="K28" s="27" t="s">
        <v>367</v>
      </c>
      <c r="L28" s="27" t="s">
        <v>43</v>
      </c>
      <c r="M28" s="27" t="s">
        <v>44</v>
      </c>
      <c r="N28" s="27" t="s">
        <v>51</v>
      </c>
      <c r="O28" s="28">
        <v>4</v>
      </c>
      <c r="P28" s="28">
        <v>75.5</v>
      </c>
      <c r="Q28" s="27" t="s">
        <v>46</v>
      </c>
      <c r="R28" s="28">
        <f t="shared" si="0"/>
        <v>302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302</v>
      </c>
      <c r="AB28" s="25">
        <v>0</v>
      </c>
      <c r="AC28" s="25">
        <v>0</v>
      </c>
      <c r="AD28" s="25">
        <v>0</v>
      </c>
      <c r="AF28" s="5">
        <f t="shared" si="1"/>
        <v>75.5</v>
      </c>
      <c r="AG28" s="5">
        <f t="shared" si="2"/>
        <v>302</v>
      </c>
      <c r="AH28" s="22">
        <f t="shared" si="3"/>
        <v>0</v>
      </c>
      <c r="AI28" s="22">
        <f t="shared" si="4"/>
        <v>0</v>
      </c>
    </row>
    <row r="29" spans="1:35" ht="15" customHeight="1" x14ac:dyDescent="0.35">
      <c r="A29" s="24" t="s">
        <v>31</v>
      </c>
      <c r="B29" s="27" t="s">
        <v>35</v>
      </c>
      <c r="C29" s="27" t="s">
        <v>35</v>
      </c>
      <c r="D29" s="27" t="s">
        <v>36</v>
      </c>
      <c r="E29" s="27" t="s">
        <v>58</v>
      </c>
      <c r="F29" s="27" t="s">
        <v>59</v>
      </c>
      <c r="G29" s="27" t="s">
        <v>38</v>
      </c>
      <c r="H29" s="27" t="s">
        <v>39</v>
      </c>
      <c r="I29" s="27" t="s">
        <v>40</v>
      </c>
      <c r="J29" s="27" t="s">
        <v>339</v>
      </c>
      <c r="K29" s="27" t="s">
        <v>286</v>
      </c>
      <c r="L29" s="27" t="s">
        <v>43</v>
      </c>
      <c r="M29" s="27" t="s">
        <v>44</v>
      </c>
      <c r="N29" s="27" t="s">
        <v>63</v>
      </c>
      <c r="O29" s="28">
        <v>2</v>
      </c>
      <c r="P29" s="28">
        <v>456</v>
      </c>
      <c r="Q29" s="27" t="s">
        <v>46</v>
      </c>
      <c r="R29" s="28">
        <f t="shared" si="0"/>
        <v>912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912</v>
      </c>
      <c r="AB29" s="25">
        <v>0</v>
      </c>
      <c r="AC29" s="25">
        <v>0</v>
      </c>
      <c r="AD29" s="25">
        <v>0</v>
      </c>
      <c r="AF29" s="5">
        <f t="shared" si="1"/>
        <v>456</v>
      </c>
      <c r="AG29" s="5">
        <f t="shared" si="2"/>
        <v>912</v>
      </c>
      <c r="AH29" s="22">
        <f t="shared" si="3"/>
        <v>0</v>
      </c>
      <c r="AI29" s="22">
        <f t="shared" si="4"/>
        <v>0</v>
      </c>
    </row>
    <row r="30" spans="1:35" ht="15" customHeight="1" x14ac:dyDescent="0.35">
      <c r="A30" s="24" t="s">
        <v>31</v>
      </c>
      <c r="B30" s="27" t="s">
        <v>35</v>
      </c>
      <c r="C30" s="27" t="s">
        <v>35</v>
      </c>
      <c r="D30" s="27" t="s">
        <v>36</v>
      </c>
      <c r="E30" s="27" t="s">
        <v>52</v>
      </c>
      <c r="F30" s="27" t="s">
        <v>53</v>
      </c>
      <c r="G30" s="27" t="s">
        <v>38</v>
      </c>
      <c r="H30" s="27" t="s">
        <v>39</v>
      </c>
      <c r="I30" s="27" t="s">
        <v>40</v>
      </c>
      <c r="J30" s="27" t="s">
        <v>78</v>
      </c>
      <c r="K30" s="27" t="s">
        <v>79</v>
      </c>
      <c r="L30" s="27" t="s">
        <v>43</v>
      </c>
      <c r="M30" s="27" t="s">
        <v>44</v>
      </c>
      <c r="N30" s="27" t="s">
        <v>62</v>
      </c>
      <c r="O30" s="28">
        <v>13</v>
      </c>
      <c r="P30" s="28">
        <v>716.84615384615381</v>
      </c>
      <c r="Q30" s="27" t="s">
        <v>46</v>
      </c>
      <c r="R30" s="28">
        <f t="shared" si="0"/>
        <v>9319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9319</v>
      </c>
      <c r="AB30" s="25">
        <v>0</v>
      </c>
      <c r="AC30" s="25">
        <v>0</v>
      </c>
      <c r="AD30" s="25">
        <v>0</v>
      </c>
      <c r="AF30" s="5">
        <f t="shared" si="1"/>
        <v>716.84615384615381</v>
      </c>
      <c r="AG30" s="5">
        <f t="shared" si="2"/>
        <v>9319</v>
      </c>
      <c r="AH30" s="22">
        <f t="shared" si="3"/>
        <v>0</v>
      </c>
      <c r="AI30" s="22">
        <f t="shared" si="4"/>
        <v>0</v>
      </c>
    </row>
    <row r="31" spans="1:35" ht="15" customHeight="1" x14ac:dyDescent="0.35">
      <c r="A31" s="24" t="s">
        <v>31</v>
      </c>
      <c r="B31" s="27" t="s">
        <v>35</v>
      </c>
      <c r="C31" s="27" t="s">
        <v>35</v>
      </c>
      <c r="D31" s="27" t="s">
        <v>36</v>
      </c>
      <c r="E31" s="27" t="s">
        <v>52</v>
      </c>
      <c r="F31" s="27" t="s">
        <v>53</v>
      </c>
      <c r="G31" s="27" t="s">
        <v>38</v>
      </c>
      <c r="H31" s="27" t="s">
        <v>39</v>
      </c>
      <c r="I31" s="27" t="s">
        <v>40</v>
      </c>
      <c r="J31" s="27" t="s">
        <v>368</v>
      </c>
      <c r="K31" s="27" t="s">
        <v>369</v>
      </c>
      <c r="L31" s="27" t="s">
        <v>43</v>
      </c>
      <c r="M31" s="27" t="s">
        <v>44</v>
      </c>
      <c r="N31" s="27" t="s">
        <v>51</v>
      </c>
      <c r="O31" s="28">
        <v>12</v>
      </c>
      <c r="P31" s="28">
        <v>24.333333333333332</v>
      </c>
      <c r="Q31" s="27" t="s">
        <v>46</v>
      </c>
      <c r="R31" s="28">
        <f t="shared" si="0"/>
        <v>292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292</v>
      </c>
      <c r="AB31" s="25">
        <v>0</v>
      </c>
      <c r="AC31" s="25">
        <v>0</v>
      </c>
      <c r="AD31" s="25">
        <v>0</v>
      </c>
      <c r="AF31" s="5">
        <f t="shared" si="1"/>
        <v>24.333333333333332</v>
      </c>
      <c r="AG31" s="5">
        <f t="shared" si="2"/>
        <v>292</v>
      </c>
      <c r="AH31" s="22">
        <f t="shared" si="3"/>
        <v>0</v>
      </c>
      <c r="AI31" s="22">
        <f t="shared" si="4"/>
        <v>0</v>
      </c>
    </row>
    <row r="32" spans="1:35" ht="15" customHeight="1" x14ac:dyDescent="0.35">
      <c r="A32" s="24" t="s">
        <v>31</v>
      </c>
      <c r="B32" s="27" t="s">
        <v>35</v>
      </c>
      <c r="C32" s="27" t="s">
        <v>35</v>
      </c>
      <c r="D32" s="27" t="s">
        <v>36</v>
      </c>
      <c r="E32" s="27" t="s">
        <v>52</v>
      </c>
      <c r="F32" s="27" t="s">
        <v>53</v>
      </c>
      <c r="G32" s="27" t="s">
        <v>38</v>
      </c>
      <c r="H32" s="27" t="s">
        <v>39</v>
      </c>
      <c r="I32" s="27" t="s">
        <v>40</v>
      </c>
      <c r="J32" s="27" t="s">
        <v>370</v>
      </c>
      <c r="K32" s="27" t="s">
        <v>371</v>
      </c>
      <c r="L32" s="27" t="s">
        <v>43</v>
      </c>
      <c r="M32" s="27" t="s">
        <v>44</v>
      </c>
      <c r="N32" s="27" t="s">
        <v>62</v>
      </c>
      <c r="O32" s="28">
        <v>5</v>
      </c>
      <c r="P32" s="28">
        <v>51.6</v>
      </c>
      <c r="Q32" s="27" t="s">
        <v>46</v>
      </c>
      <c r="R32" s="28">
        <f t="shared" si="0"/>
        <v>258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258</v>
      </c>
      <c r="AB32" s="25">
        <v>0</v>
      </c>
      <c r="AC32" s="25">
        <v>0</v>
      </c>
      <c r="AD32" s="25">
        <v>0</v>
      </c>
      <c r="AF32" s="5">
        <f t="shared" si="1"/>
        <v>51.6</v>
      </c>
      <c r="AG32" s="5">
        <f t="shared" si="2"/>
        <v>258</v>
      </c>
      <c r="AH32" s="22">
        <f t="shared" si="3"/>
        <v>0</v>
      </c>
      <c r="AI32" s="22">
        <f t="shared" si="4"/>
        <v>0</v>
      </c>
    </row>
    <row r="33" spans="1:35" ht="15" customHeight="1" x14ac:dyDescent="0.35">
      <c r="A33" s="24" t="s">
        <v>31</v>
      </c>
      <c r="B33" s="27" t="s">
        <v>35</v>
      </c>
      <c r="C33" s="27" t="s">
        <v>35</v>
      </c>
      <c r="D33" s="27" t="s">
        <v>36</v>
      </c>
      <c r="E33" s="27" t="s">
        <v>52</v>
      </c>
      <c r="F33" s="27" t="s">
        <v>53</v>
      </c>
      <c r="G33" s="27" t="s">
        <v>38</v>
      </c>
      <c r="H33" s="27" t="s">
        <v>39</v>
      </c>
      <c r="I33" s="27" t="s">
        <v>40</v>
      </c>
      <c r="J33" s="27" t="s">
        <v>370</v>
      </c>
      <c r="K33" s="27" t="s">
        <v>371</v>
      </c>
      <c r="L33" s="27" t="s">
        <v>43</v>
      </c>
      <c r="M33" s="27" t="s">
        <v>44</v>
      </c>
      <c r="N33" s="27" t="s">
        <v>62</v>
      </c>
      <c r="O33" s="28">
        <v>5</v>
      </c>
      <c r="P33" s="28">
        <v>51.6</v>
      </c>
      <c r="Q33" s="27" t="s">
        <v>46</v>
      </c>
      <c r="R33" s="28">
        <f t="shared" si="0"/>
        <v>258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258</v>
      </c>
      <c r="AB33" s="25">
        <v>0</v>
      </c>
      <c r="AC33" s="25">
        <v>0</v>
      </c>
      <c r="AD33" s="25">
        <v>0</v>
      </c>
      <c r="AF33" s="5">
        <f t="shared" si="1"/>
        <v>51.6</v>
      </c>
      <c r="AG33" s="5">
        <f t="shared" si="2"/>
        <v>258</v>
      </c>
      <c r="AH33" s="22">
        <f t="shared" si="3"/>
        <v>0</v>
      </c>
      <c r="AI33" s="22">
        <f t="shared" si="4"/>
        <v>0</v>
      </c>
    </row>
    <row r="34" spans="1:35" ht="15" customHeight="1" x14ac:dyDescent="0.35">
      <c r="A34" s="24" t="s">
        <v>31</v>
      </c>
      <c r="B34" s="27" t="s">
        <v>35</v>
      </c>
      <c r="C34" s="27" t="s">
        <v>35</v>
      </c>
      <c r="D34" s="27" t="s">
        <v>36</v>
      </c>
      <c r="E34" s="27" t="s">
        <v>52</v>
      </c>
      <c r="F34" s="27" t="s">
        <v>53</v>
      </c>
      <c r="G34" s="27" t="s">
        <v>38</v>
      </c>
      <c r="H34" s="27" t="s">
        <v>39</v>
      </c>
      <c r="I34" s="27" t="s">
        <v>40</v>
      </c>
      <c r="J34" s="27" t="s">
        <v>372</v>
      </c>
      <c r="K34" s="27" t="s">
        <v>373</v>
      </c>
      <c r="L34" s="27" t="s">
        <v>43</v>
      </c>
      <c r="M34" s="27" t="s">
        <v>44</v>
      </c>
      <c r="N34" s="27" t="s">
        <v>51</v>
      </c>
      <c r="O34" s="28">
        <v>5</v>
      </c>
      <c r="P34" s="28">
        <v>54.6</v>
      </c>
      <c r="Q34" s="27" t="s">
        <v>46</v>
      </c>
      <c r="R34" s="28">
        <f t="shared" si="0"/>
        <v>273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273</v>
      </c>
      <c r="AB34" s="25">
        <v>0</v>
      </c>
      <c r="AC34" s="25">
        <v>0</v>
      </c>
      <c r="AD34" s="25">
        <v>0</v>
      </c>
      <c r="AF34" s="5">
        <f t="shared" si="1"/>
        <v>54.6</v>
      </c>
      <c r="AG34" s="5">
        <f t="shared" si="2"/>
        <v>273</v>
      </c>
      <c r="AH34" s="22">
        <f t="shared" si="3"/>
        <v>0</v>
      </c>
      <c r="AI34" s="22">
        <f t="shared" si="4"/>
        <v>0</v>
      </c>
    </row>
    <row r="35" spans="1:35" ht="15" customHeight="1" x14ac:dyDescent="0.35">
      <c r="A35" s="24" t="s">
        <v>31</v>
      </c>
      <c r="B35" s="27" t="s">
        <v>35</v>
      </c>
      <c r="C35" s="27" t="s">
        <v>35</v>
      </c>
      <c r="D35" s="27" t="s">
        <v>36</v>
      </c>
      <c r="E35" s="27" t="s">
        <v>52</v>
      </c>
      <c r="F35" s="27" t="s">
        <v>53</v>
      </c>
      <c r="G35" s="27" t="s">
        <v>38</v>
      </c>
      <c r="H35" s="27" t="s">
        <v>39</v>
      </c>
      <c r="I35" s="27" t="s">
        <v>40</v>
      </c>
      <c r="J35" s="27" t="s">
        <v>374</v>
      </c>
      <c r="K35" s="27" t="s">
        <v>375</v>
      </c>
      <c r="L35" s="27" t="s">
        <v>43</v>
      </c>
      <c r="M35" s="27" t="s">
        <v>44</v>
      </c>
      <c r="N35" s="27" t="s">
        <v>51</v>
      </c>
      <c r="O35" s="28">
        <v>12</v>
      </c>
      <c r="P35" s="28">
        <v>90.5</v>
      </c>
      <c r="Q35" s="27" t="s">
        <v>46</v>
      </c>
      <c r="R35" s="28">
        <f t="shared" si="0"/>
        <v>1086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1086</v>
      </c>
      <c r="AB35" s="25">
        <v>0</v>
      </c>
      <c r="AC35" s="25">
        <v>0</v>
      </c>
      <c r="AD35" s="25">
        <v>0</v>
      </c>
      <c r="AF35" s="5">
        <f t="shared" si="1"/>
        <v>90.5</v>
      </c>
      <c r="AG35" s="5">
        <f t="shared" si="2"/>
        <v>1086</v>
      </c>
      <c r="AH35" s="22">
        <f t="shared" si="3"/>
        <v>0</v>
      </c>
      <c r="AI35" s="22">
        <f t="shared" si="4"/>
        <v>0</v>
      </c>
    </row>
    <row r="36" spans="1:35" ht="15" customHeight="1" x14ac:dyDescent="0.35">
      <c r="A36" s="24" t="s">
        <v>31</v>
      </c>
      <c r="B36" s="27" t="s">
        <v>35</v>
      </c>
      <c r="C36" s="27" t="s">
        <v>35</v>
      </c>
      <c r="D36" s="27" t="s">
        <v>36</v>
      </c>
      <c r="E36" s="27" t="s">
        <v>52</v>
      </c>
      <c r="F36" s="27" t="s">
        <v>53</v>
      </c>
      <c r="G36" s="27" t="s">
        <v>38</v>
      </c>
      <c r="H36" s="27" t="s">
        <v>39</v>
      </c>
      <c r="I36" s="27" t="s">
        <v>40</v>
      </c>
      <c r="J36" s="27" t="s">
        <v>376</v>
      </c>
      <c r="K36" s="27" t="s">
        <v>377</v>
      </c>
      <c r="L36" s="27" t="s">
        <v>43</v>
      </c>
      <c r="M36" s="27" t="s">
        <v>44</v>
      </c>
      <c r="N36" s="27" t="s">
        <v>51</v>
      </c>
      <c r="O36" s="28">
        <v>7</v>
      </c>
      <c r="P36" s="28">
        <v>54.571428571428569</v>
      </c>
      <c r="Q36" s="27" t="s">
        <v>46</v>
      </c>
      <c r="R36" s="28">
        <f t="shared" si="0"/>
        <v>382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382</v>
      </c>
      <c r="AB36" s="25">
        <v>0</v>
      </c>
      <c r="AC36" s="25">
        <v>0</v>
      </c>
      <c r="AD36" s="25">
        <v>0</v>
      </c>
      <c r="AF36" s="5">
        <f t="shared" si="1"/>
        <v>54.571428571428569</v>
      </c>
      <c r="AG36" s="5">
        <f t="shared" si="2"/>
        <v>382</v>
      </c>
      <c r="AH36" s="22">
        <f t="shared" si="3"/>
        <v>0</v>
      </c>
      <c r="AI36" s="22">
        <f t="shared" si="4"/>
        <v>0</v>
      </c>
    </row>
    <row r="37" spans="1:35" ht="15" customHeight="1" x14ac:dyDescent="0.35">
      <c r="A37" s="24" t="s">
        <v>31</v>
      </c>
      <c r="B37" s="27" t="s">
        <v>35</v>
      </c>
      <c r="C37" s="27" t="s">
        <v>35</v>
      </c>
      <c r="D37" s="27" t="s">
        <v>36</v>
      </c>
      <c r="E37" s="27" t="s">
        <v>52</v>
      </c>
      <c r="F37" s="27" t="s">
        <v>53</v>
      </c>
      <c r="G37" s="27" t="s">
        <v>38</v>
      </c>
      <c r="H37" s="27" t="s">
        <v>39</v>
      </c>
      <c r="I37" s="27" t="s">
        <v>40</v>
      </c>
      <c r="J37" s="27" t="s">
        <v>378</v>
      </c>
      <c r="K37" s="27" t="s">
        <v>379</v>
      </c>
      <c r="L37" s="27" t="s">
        <v>43</v>
      </c>
      <c r="M37" s="27" t="s">
        <v>44</v>
      </c>
      <c r="N37" s="27" t="s">
        <v>62</v>
      </c>
      <c r="O37" s="28">
        <v>3</v>
      </c>
      <c r="P37" s="28">
        <v>15.333333333333334</v>
      </c>
      <c r="Q37" s="27" t="s">
        <v>46</v>
      </c>
      <c r="R37" s="28">
        <f t="shared" si="0"/>
        <v>46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46</v>
      </c>
      <c r="AB37" s="25">
        <v>0</v>
      </c>
      <c r="AC37" s="25">
        <v>0</v>
      </c>
      <c r="AD37" s="25">
        <v>0</v>
      </c>
      <c r="AF37" s="5">
        <f t="shared" si="1"/>
        <v>15.333333333333334</v>
      </c>
      <c r="AG37" s="5">
        <f t="shared" si="2"/>
        <v>46</v>
      </c>
      <c r="AH37" s="22">
        <f t="shared" si="3"/>
        <v>0</v>
      </c>
      <c r="AI37" s="22">
        <f t="shared" si="4"/>
        <v>0</v>
      </c>
    </row>
    <row r="38" spans="1:35" ht="15" customHeight="1" x14ac:dyDescent="0.35">
      <c r="A38" s="24" t="s">
        <v>31</v>
      </c>
      <c r="B38" s="27" t="s">
        <v>35</v>
      </c>
      <c r="C38" s="27" t="s">
        <v>35</v>
      </c>
      <c r="D38" s="27" t="s">
        <v>36</v>
      </c>
      <c r="E38" s="27" t="s">
        <v>52</v>
      </c>
      <c r="F38" s="27" t="s">
        <v>53</v>
      </c>
      <c r="G38" s="27" t="s">
        <v>38</v>
      </c>
      <c r="H38" s="27" t="s">
        <v>39</v>
      </c>
      <c r="I38" s="27" t="s">
        <v>40</v>
      </c>
      <c r="J38" s="27" t="s">
        <v>380</v>
      </c>
      <c r="K38" s="27" t="s">
        <v>381</v>
      </c>
      <c r="L38" s="27" t="s">
        <v>43</v>
      </c>
      <c r="M38" s="27" t="s">
        <v>44</v>
      </c>
      <c r="N38" s="27" t="s">
        <v>51</v>
      </c>
      <c r="O38" s="28">
        <v>1000</v>
      </c>
      <c r="P38" s="28">
        <v>0.67300000000000004</v>
      </c>
      <c r="Q38" s="27" t="s">
        <v>46</v>
      </c>
      <c r="R38" s="28">
        <f t="shared" si="0"/>
        <v>673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673</v>
      </c>
      <c r="AB38" s="25">
        <v>0</v>
      </c>
      <c r="AC38" s="25">
        <v>0</v>
      </c>
      <c r="AD38" s="25">
        <v>0</v>
      </c>
      <c r="AF38" s="5">
        <f t="shared" si="1"/>
        <v>0.67300000000000004</v>
      </c>
      <c r="AG38" s="5">
        <f t="shared" si="2"/>
        <v>673</v>
      </c>
      <c r="AH38" s="22">
        <f t="shared" si="3"/>
        <v>0</v>
      </c>
      <c r="AI38" s="22">
        <f t="shared" si="4"/>
        <v>0</v>
      </c>
    </row>
    <row r="39" spans="1:35" ht="15" customHeight="1" x14ac:dyDescent="0.35">
      <c r="A39" s="24" t="s">
        <v>31</v>
      </c>
      <c r="B39" s="27" t="s">
        <v>35</v>
      </c>
      <c r="C39" s="27" t="s">
        <v>35</v>
      </c>
      <c r="D39" s="27" t="s">
        <v>36</v>
      </c>
      <c r="E39" s="27" t="s">
        <v>37</v>
      </c>
      <c r="F39" s="27" t="s">
        <v>36</v>
      </c>
      <c r="G39" s="27" t="s">
        <v>38</v>
      </c>
      <c r="H39" s="27" t="s">
        <v>39</v>
      </c>
      <c r="I39" s="27" t="s">
        <v>40</v>
      </c>
      <c r="J39" s="27" t="s">
        <v>382</v>
      </c>
      <c r="K39" s="27" t="s">
        <v>383</v>
      </c>
      <c r="L39" s="27" t="s">
        <v>43</v>
      </c>
      <c r="M39" s="27" t="s">
        <v>44</v>
      </c>
      <c r="N39" s="27" t="s">
        <v>51</v>
      </c>
      <c r="O39" s="28">
        <v>2</v>
      </c>
      <c r="P39" s="28">
        <v>18.5</v>
      </c>
      <c r="Q39" s="27" t="s">
        <v>46</v>
      </c>
      <c r="R39" s="28">
        <f t="shared" si="0"/>
        <v>37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37</v>
      </c>
      <c r="AB39" s="25">
        <v>0</v>
      </c>
      <c r="AC39" s="25">
        <v>0</v>
      </c>
      <c r="AD39" s="25">
        <v>0</v>
      </c>
      <c r="AF39" s="5">
        <f t="shared" si="1"/>
        <v>18.5</v>
      </c>
      <c r="AG39" s="5">
        <f t="shared" si="2"/>
        <v>37</v>
      </c>
      <c r="AH39" s="22">
        <f t="shared" si="3"/>
        <v>0</v>
      </c>
      <c r="AI39" s="22">
        <f t="shared" si="4"/>
        <v>0</v>
      </c>
    </row>
    <row r="40" spans="1:35" ht="15" customHeight="1" x14ac:dyDescent="0.35">
      <c r="A40" s="24" t="s">
        <v>31</v>
      </c>
      <c r="B40" s="27" t="s">
        <v>35</v>
      </c>
      <c r="C40" s="27" t="s">
        <v>35</v>
      </c>
      <c r="D40" s="27" t="s">
        <v>36</v>
      </c>
      <c r="E40" s="27" t="s">
        <v>52</v>
      </c>
      <c r="F40" s="27" t="s">
        <v>53</v>
      </c>
      <c r="G40" s="27" t="s">
        <v>38</v>
      </c>
      <c r="H40" s="27" t="s">
        <v>39</v>
      </c>
      <c r="I40" s="27" t="s">
        <v>40</v>
      </c>
      <c r="J40" s="27" t="s">
        <v>162</v>
      </c>
      <c r="K40" s="27" t="s">
        <v>163</v>
      </c>
      <c r="L40" s="27" t="s">
        <v>43</v>
      </c>
      <c r="M40" s="27" t="s">
        <v>44</v>
      </c>
      <c r="N40" s="27" t="s">
        <v>92</v>
      </c>
      <c r="O40" s="28">
        <v>20</v>
      </c>
      <c r="P40" s="28">
        <v>62.65</v>
      </c>
      <c r="Q40" s="27" t="s">
        <v>46</v>
      </c>
      <c r="R40" s="28">
        <f t="shared" si="0"/>
        <v>1253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1253</v>
      </c>
      <c r="AB40" s="25">
        <v>0</v>
      </c>
      <c r="AC40" s="25">
        <v>0</v>
      </c>
      <c r="AD40" s="25">
        <v>0</v>
      </c>
      <c r="AF40" s="5">
        <f t="shared" si="1"/>
        <v>62.65</v>
      </c>
      <c r="AG40" s="5">
        <f t="shared" si="2"/>
        <v>1253</v>
      </c>
      <c r="AH40" s="22">
        <f t="shared" si="3"/>
        <v>0</v>
      </c>
      <c r="AI40" s="22">
        <f t="shared" si="4"/>
        <v>0</v>
      </c>
    </row>
    <row r="41" spans="1:35" ht="15" customHeight="1" x14ac:dyDescent="0.35">
      <c r="A41" s="24" t="s">
        <v>31</v>
      </c>
      <c r="B41" s="27" t="s">
        <v>35</v>
      </c>
      <c r="C41" s="27" t="s">
        <v>35</v>
      </c>
      <c r="D41" s="27" t="s">
        <v>36</v>
      </c>
      <c r="E41" s="27" t="s">
        <v>52</v>
      </c>
      <c r="F41" s="27" t="s">
        <v>53</v>
      </c>
      <c r="G41" s="27" t="s">
        <v>38</v>
      </c>
      <c r="H41" s="27" t="s">
        <v>39</v>
      </c>
      <c r="I41" s="27" t="s">
        <v>40</v>
      </c>
      <c r="J41" s="27" t="s">
        <v>123</v>
      </c>
      <c r="K41" s="27" t="s">
        <v>124</v>
      </c>
      <c r="L41" s="27" t="s">
        <v>43</v>
      </c>
      <c r="M41" s="27" t="s">
        <v>44</v>
      </c>
      <c r="N41" s="27" t="s">
        <v>62</v>
      </c>
      <c r="O41" s="28">
        <v>20</v>
      </c>
      <c r="P41" s="28">
        <v>6.6</v>
      </c>
      <c r="Q41" s="27" t="s">
        <v>46</v>
      </c>
      <c r="R41" s="28">
        <f t="shared" si="0"/>
        <v>132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132</v>
      </c>
      <c r="AB41" s="25">
        <v>0</v>
      </c>
      <c r="AC41" s="25">
        <v>0</v>
      </c>
      <c r="AD41" s="25">
        <v>0</v>
      </c>
      <c r="AF41" s="5">
        <f t="shared" si="1"/>
        <v>6.6</v>
      </c>
      <c r="AG41" s="5">
        <f t="shared" si="2"/>
        <v>132</v>
      </c>
      <c r="AH41" s="22">
        <f t="shared" si="3"/>
        <v>0</v>
      </c>
      <c r="AI41" s="22">
        <f t="shared" si="4"/>
        <v>0</v>
      </c>
    </row>
    <row r="42" spans="1:35" ht="15" customHeight="1" x14ac:dyDescent="0.35">
      <c r="A42" s="24" t="s">
        <v>31</v>
      </c>
      <c r="B42" s="27" t="s">
        <v>35</v>
      </c>
      <c r="C42" s="27" t="s">
        <v>35</v>
      </c>
      <c r="D42" s="27" t="s">
        <v>36</v>
      </c>
      <c r="E42" s="27" t="s">
        <v>52</v>
      </c>
      <c r="F42" s="27" t="s">
        <v>53</v>
      </c>
      <c r="G42" s="27" t="s">
        <v>38</v>
      </c>
      <c r="H42" s="27" t="s">
        <v>39</v>
      </c>
      <c r="I42" s="27" t="s">
        <v>40</v>
      </c>
      <c r="J42" s="27" t="s">
        <v>299</v>
      </c>
      <c r="K42" s="27" t="s">
        <v>300</v>
      </c>
      <c r="L42" s="27" t="s">
        <v>43</v>
      </c>
      <c r="M42" s="27" t="s">
        <v>44</v>
      </c>
      <c r="N42" s="27" t="s">
        <v>51</v>
      </c>
      <c r="O42" s="28">
        <v>45</v>
      </c>
      <c r="P42" s="28">
        <v>2.3333333333333335</v>
      </c>
      <c r="Q42" s="27" t="s">
        <v>46</v>
      </c>
      <c r="R42" s="28">
        <f t="shared" si="0"/>
        <v>105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105</v>
      </c>
      <c r="AB42" s="25">
        <v>0</v>
      </c>
      <c r="AC42" s="25">
        <v>0</v>
      </c>
      <c r="AD42" s="25">
        <v>0</v>
      </c>
      <c r="AF42" s="5">
        <f t="shared" si="1"/>
        <v>2.3333333333333335</v>
      </c>
      <c r="AG42" s="5">
        <f t="shared" si="2"/>
        <v>105</v>
      </c>
      <c r="AH42" s="22">
        <f t="shared" si="3"/>
        <v>0</v>
      </c>
      <c r="AI42" s="22">
        <f t="shared" si="4"/>
        <v>0</v>
      </c>
    </row>
    <row r="43" spans="1:35" ht="15" customHeight="1" x14ac:dyDescent="0.35">
      <c r="A43" s="24" t="s">
        <v>31</v>
      </c>
      <c r="B43" s="27" t="s">
        <v>35</v>
      </c>
      <c r="C43" s="27" t="s">
        <v>35</v>
      </c>
      <c r="D43" s="27" t="s">
        <v>36</v>
      </c>
      <c r="E43" s="27" t="s">
        <v>52</v>
      </c>
      <c r="F43" s="27" t="s">
        <v>53</v>
      </c>
      <c r="G43" s="27" t="s">
        <v>38</v>
      </c>
      <c r="H43" s="27" t="s">
        <v>39</v>
      </c>
      <c r="I43" s="27" t="s">
        <v>40</v>
      </c>
      <c r="J43" s="27" t="s">
        <v>301</v>
      </c>
      <c r="K43" s="27" t="s">
        <v>302</v>
      </c>
      <c r="L43" s="27" t="s">
        <v>43</v>
      </c>
      <c r="M43" s="27" t="s">
        <v>44</v>
      </c>
      <c r="N43" s="27" t="s">
        <v>51</v>
      </c>
      <c r="O43" s="28">
        <v>45</v>
      </c>
      <c r="P43" s="28">
        <v>2.3333333333333335</v>
      </c>
      <c r="Q43" s="27" t="s">
        <v>46</v>
      </c>
      <c r="R43" s="28">
        <f t="shared" si="0"/>
        <v>105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105</v>
      </c>
      <c r="AB43" s="25">
        <v>0</v>
      </c>
      <c r="AC43" s="25">
        <v>0</v>
      </c>
      <c r="AD43" s="25">
        <v>0</v>
      </c>
      <c r="AF43" s="5">
        <f t="shared" si="1"/>
        <v>2.3333333333333335</v>
      </c>
      <c r="AG43" s="5">
        <f t="shared" si="2"/>
        <v>105</v>
      </c>
      <c r="AH43" s="22">
        <f t="shared" si="3"/>
        <v>0</v>
      </c>
      <c r="AI43" s="22">
        <f t="shared" si="4"/>
        <v>0</v>
      </c>
    </row>
    <row r="44" spans="1:35" ht="15" customHeight="1" x14ac:dyDescent="0.35">
      <c r="A44" s="24" t="s">
        <v>31</v>
      </c>
      <c r="B44" s="27" t="s">
        <v>35</v>
      </c>
      <c r="C44" s="27" t="s">
        <v>35</v>
      </c>
      <c r="D44" s="27" t="s">
        <v>36</v>
      </c>
      <c r="E44" s="27" t="s">
        <v>52</v>
      </c>
      <c r="F44" s="27" t="s">
        <v>53</v>
      </c>
      <c r="G44" s="27" t="s">
        <v>38</v>
      </c>
      <c r="H44" s="27" t="s">
        <v>39</v>
      </c>
      <c r="I44" s="27" t="s">
        <v>40</v>
      </c>
      <c r="J44" s="27" t="s">
        <v>325</v>
      </c>
      <c r="K44" s="27" t="s">
        <v>326</v>
      </c>
      <c r="L44" s="27" t="s">
        <v>43</v>
      </c>
      <c r="M44" s="27" t="s">
        <v>44</v>
      </c>
      <c r="N44" s="27" t="s">
        <v>62</v>
      </c>
      <c r="O44" s="28">
        <v>30</v>
      </c>
      <c r="P44" s="28">
        <v>7.1333333333333337</v>
      </c>
      <c r="Q44" s="27" t="s">
        <v>46</v>
      </c>
      <c r="R44" s="28">
        <f t="shared" si="0"/>
        <v>214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214</v>
      </c>
      <c r="AB44" s="25">
        <v>0</v>
      </c>
      <c r="AC44" s="25">
        <v>0</v>
      </c>
      <c r="AD44" s="25">
        <v>0</v>
      </c>
      <c r="AF44" s="5">
        <f t="shared" si="1"/>
        <v>7.1333333333333337</v>
      </c>
      <c r="AG44" s="5">
        <f t="shared" si="2"/>
        <v>214</v>
      </c>
      <c r="AH44" s="22">
        <f t="shared" si="3"/>
        <v>0</v>
      </c>
      <c r="AI44" s="22">
        <f t="shared" si="4"/>
        <v>0</v>
      </c>
    </row>
    <row r="45" spans="1:35" ht="15" customHeight="1" x14ac:dyDescent="0.35">
      <c r="A45" s="24" t="s">
        <v>31</v>
      </c>
      <c r="B45" s="27" t="s">
        <v>35</v>
      </c>
      <c r="C45" s="27" t="s">
        <v>35</v>
      </c>
      <c r="D45" s="27" t="s">
        <v>36</v>
      </c>
      <c r="E45" s="27" t="s">
        <v>52</v>
      </c>
      <c r="F45" s="27" t="s">
        <v>53</v>
      </c>
      <c r="G45" s="27" t="s">
        <v>38</v>
      </c>
      <c r="H45" s="27" t="s">
        <v>39</v>
      </c>
      <c r="I45" s="27" t="s">
        <v>40</v>
      </c>
      <c r="J45" s="27" t="s">
        <v>185</v>
      </c>
      <c r="K45" s="27" t="s">
        <v>186</v>
      </c>
      <c r="L45" s="27" t="s">
        <v>43</v>
      </c>
      <c r="M45" s="27" t="s">
        <v>44</v>
      </c>
      <c r="N45" s="27" t="s">
        <v>45</v>
      </c>
      <c r="O45" s="28">
        <v>8</v>
      </c>
      <c r="P45" s="28">
        <v>51.25</v>
      </c>
      <c r="Q45" s="27" t="s">
        <v>46</v>
      </c>
      <c r="R45" s="28">
        <f t="shared" si="0"/>
        <v>410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410</v>
      </c>
      <c r="AB45" s="25">
        <v>0</v>
      </c>
      <c r="AC45" s="25">
        <v>0</v>
      </c>
      <c r="AD45" s="25">
        <v>0</v>
      </c>
      <c r="AF45" s="5">
        <f t="shared" si="1"/>
        <v>51.25</v>
      </c>
      <c r="AG45" s="5">
        <f t="shared" si="2"/>
        <v>410</v>
      </c>
      <c r="AH45" s="22">
        <f t="shared" si="3"/>
        <v>0</v>
      </c>
      <c r="AI45" s="22">
        <f t="shared" si="4"/>
        <v>0</v>
      </c>
    </row>
    <row r="46" spans="1:35" ht="15" customHeight="1" x14ac:dyDescent="0.35">
      <c r="A46" s="24" t="s">
        <v>31</v>
      </c>
      <c r="B46" s="27" t="s">
        <v>35</v>
      </c>
      <c r="C46" s="27" t="s">
        <v>35</v>
      </c>
      <c r="D46" s="27" t="s">
        <v>36</v>
      </c>
      <c r="E46" s="27" t="s">
        <v>52</v>
      </c>
      <c r="F46" s="27" t="s">
        <v>53</v>
      </c>
      <c r="G46" s="27" t="s">
        <v>38</v>
      </c>
      <c r="H46" s="27" t="s">
        <v>39</v>
      </c>
      <c r="I46" s="27" t="s">
        <v>40</v>
      </c>
      <c r="J46" s="27" t="s">
        <v>141</v>
      </c>
      <c r="K46" s="27" t="s">
        <v>120</v>
      </c>
      <c r="L46" s="27" t="s">
        <v>43</v>
      </c>
      <c r="M46" s="27" t="s">
        <v>44</v>
      </c>
      <c r="N46" s="27" t="s">
        <v>51</v>
      </c>
      <c r="O46" s="28">
        <v>48</v>
      </c>
      <c r="P46" s="28">
        <v>2.8958333333333335</v>
      </c>
      <c r="Q46" s="27" t="s">
        <v>46</v>
      </c>
      <c r="R46" s="28">
        <f t="shared" si="0"/>
        <v>139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139</v>
      </c>
      <c r="AB46" s="25">
        <v>0</v>
      </c>
      <c r="AC46" s="25">
        <v>0</v>
      </c>
      <c r="AD46" s="25">
        <v>0</v>
      </c>
      <c r="AF46" s="5">
        <f t="shared" si="1"/>
        <v>2.8958333333333335</v>
      </c>
      <c r="AG46" s="5">
        <f t="shared" si="2"/>
        <v>139</v>
      </c>
      <c r="AH46" s="22">
        <f t="shared" si="3"/>
        <v>0</v>
      </c>
      <c r="AI46" s="22">
        <f t="shared" si="4"/>
        <v>0</v>
      </c>
    </row>
    <row r="47" spans="1:35" ht="15" customHeight="1" x14ac:dyDescent="0.35">
      <c r="A47" s="24" t="s">
        <v>31</v>
      </c>
      <c r="B47" s="27" t="s">
        <v>35</v>
      </c>
      <c r="C47" s="27" t="s">
        <v>35</v>
      </c>
      <c r="D47" s="27" t="s">
        <v>36</v>
      </c>
      <c r="E47" s="27" t="s">
        <v>52</v>
      </c>
      <c r="F47" s="27" t="s">
        <v>53</v>
      </c>
      <c r="G47" s="27" t="s">
        <v>38</v>
      </c>
      <c r="H47" s="27" t="s">
        <v>39</v>
      </c>
      <c r="I47" s="27" t="s">
        <v>40</v>
      </c>
      <c r="J47" s="27" t="s">
        <v>384</v>
      </c>
      <c r="K47" s="27" t="s">
        <v>385</v>
      </c>
      <c r="L47" s="27" t="s">
        <v>43</v>
      </c>
      <c r="M47" s="27" t="s">
        <v>44</v>
      </c>
      <c r="N47" s="27" t="s">
        <v>45</v>
      </c>
      <c r="O47" s="28">
        <v>5</v>
      </c>
      <c r="P47" s="28">
        <v>46.4</v>
      </c>
      <c r="Q47" s="27" t="s">
        <v>46</v>
      </c>
      <c r="R47" s="28">
        <f t="shared" si="0"/>
        <v>232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232</v>
      </c>
      <c r="AB47" s="25">
        <v>0</v>
      </c>
      <c r="AC47" s="25">
        <v>0</v>
      </c>
      <c r="AD47" s="25">
        <v>0</v>
      </c>
      <c r="AF47" s="5">
        <f t="shared" si="1"/>
        <v>46.4</v>
      </c>
      <c r="AG47" s="5">
        <f t="shared" si="2"/>
        <v>232</v>
      </c>
      <c r="AH47" s="22">
        <f t="shared" si="3"/>
        <v>0</v>
      </c>
      <c r="AI47" s="22">
        <f t="shared" si="4"/>
        <v>0</v>
      </c>
    </row>
    <row r="48" spans="1:35" ht="15" customHeight="1" x14ac:dyDescent="0.35">
      <c r="A48" s="24" t="s">
        <v>31</v>
      </c>
      <c r="B48" s="27" t="s">
        <v>35</v>
      </c>
      <c r="C48" s="27" t="s">
        <v>35</v>
      </c>
      <c r="D48" s="27" t="s">
        <v>36</v>
      </c>
      <c r="E48" s="27" t="s">
        <v>52</v>
      </c>
      <c r="F48" s="27" t="s">
        <v>53</v>
      </c>
      <c r="G48" s="27" t="s">
        <v>38</v>
      </c>
      <c r="H48" s="27" t="s">
        <v>144</v>
      </c>
      <c r="I48" s="27" t="s">
        <v>145</v>
      </c>
      <c r="J48" s="27" t="s">
        <v>340</v>
      </c>
      <c r="K48" s="27" t="s">
        <v>341</v>
      </c>
      <c r="L48" s="27" t="s">
        <v>43</v>
      </c>
      <c r="M48" s="27" t="s">
        <v>44</v>
      </c>
      <c r="N48" s="27" t="s">
        <v>92</v>
      </c>
      <c r="O48" s="28">
        <v>25</v>
      </c>
      <c r="P48" s="28">
        <v>44.08</v>
      </c>
      <c r="Q48" s="27" t="s">
        <v>46</v>
      </c>
      <c r="R48" s="28">
        <f t="shared" si="0"/>
        <v>1102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1102</v>
      </c>
      <c r="AB48" s="25">
        <v>0</v>
      </c>
      <c r="AC48" s="25">
        <v>0</v>
      </c>
      <c r="AD48" s="25">
        <v>0</v>
      </c>
      <c r="AF48" s="5">
        <f t="shared" si="1"/>
        <v>44.08</v>
      </c>
      <c r="AG48" s="5">
        <f t="shared" si="2"/>
        <v>1102</v>
      </c>
      <c r="AH48" s="22">
        <f t="shared" si="3"/>
        <v>0</v>
      </c>
      <c r="AI48" s="22">
        <f t="shared" si="4"/>
        <v>0</v>
      </c>
    </row>
    <row r="49" spans="1:35" ht="15" customHeight="1" x14ac:dyDescent="0.35">
      <c r="A49" s="24" t="s">
        <v>31</v>
      </c>
      <c r="B49" s="27" t="s">
        <v>35</v>
      </c>
      <c r="C49" s="27" t="s">
        <v>35</v>
      </c>
      <c r="D49" s="27" t="s">
        <v>36</v>
      </c>
      <c r="E49" s="27" t="s">
        <v>37</v>
      </c>
      <c r="F49" s="27" t="s">
        <v>36</v>
      </c>
      <c r="G49" s="27" t="s">
        <v>38</v>
      </c>
      <c r="H49" s="27" t="s">
        <v>83</v>
      </c>
      <c r="I49" s="27" t="s">
        <v>84</v>
      </c>
      <c r="J49" s="27" t="s">
        <v>327</v>
      </c>
      <c r="K49" s="27" t="s">
        <v>93</v>
      </c>
      <c r="L49" s="27" t="s">
        <v>43</v>
      </c>
      <c r="M49" s="27" t="s">
        <v>44</v>
      </c>
      <c r="N49" s="27" t="s">
        <v>62</v>
      </c>
      <c r="O49" s="28">
        <v>1</v>
      </c>
      <c r="P49" s="28">
        <v>209</v>
      </c>
      <c r="Q49" s="27" t="s">
        <v>46</v>
      </c>
      <c r="R49" s="28">
        <f t="shared" si="0"/>
        <v>209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209</v>
      </c>
      <c r="AB49" s="25">
        <v>0</v>
      </c>
      <c r="AC49" s="25">
        <v>0</v>
      </c>
      <c r="AD49" s="25">
        <v>0</v>
      </c>
      <c r="AF49" s="5">
        <f t="shared" si="1"/>
        <v>209</v>
      </c>
      <c r="AG49" s="5">
        <f t="shared" si="2"/>
        <v>209</v>
      </c>
      <c r="AH49" s="22">
        <f t="shared" si="3"/>
        <v>0</v>
      </c>
      <c r="AI49" s="22">
        <f t="shared" si="4"/>
        <v>0</v>
      </c>
    </row>
    <row r="50" spans="1:35" ht="15" customHeight="1" x14ac:dyDescent="0.35">
      <c r="A50" s="24" t="s">
        <v>31</v>
      </c>
      <c r="B50" s="27" t="s">
        <v>35</v>
      </c>
      <c r="C50" s="27" t="s">
        <v>35</v>
      </c>
      <c r="D50" s="27" t="s">
        <v>36</v>
      </c>
      <c r="E50" s="27" t="s">
        <v>58</v>
      </c>
      <c r="F50" s="27" t="s">
        <v>59</v>
      </c>
      <c r="G50" s="27" t="s">
        <v>38</v>
      </c>
      <c r="H50" s="27" t="s">
        <v>83</v>
      </c>
      <c r="I50" s="27" t="s">
        <v>84</v>
      </c>
      <c r="J50" s="27" t="s">
        <v>327</v>
      </c>
      <c r="K50" s="27" t="s">
        <v>93</v>
      </c>
      <c r="L50" s="27" t="s">
        <v>43</v>
      </c>
      <c r="M50" s="27" t="s">
        <v>44</v>
      </c>
      <c r="N50" s="27" t="s">
        <v>62</v>
      </c>
      <c r="O50" s="28">
        <v>3</v>
      </c>
      <c r="P50" s="28">
        <v>148.33333333333334</v>
      </c>
      <c r="Q50" s="27" t="s">
        <v>46</v>
      </c>
      <c r="R50" s="28">
        <f t="shared" si="0"/>
        <v>445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445</v>
      </c>
      <c r="AB50" s="25">
        <v>0</v>
      </c>
      <c r="AC50" s="25">
        <v>0</v>
      </c>
      <c r="AD50" s="25">
        <v>0</v>
      </c>
      <c r="AF50" s="5">
        <f t="shared" si="1"/>
        <v>148.33333333333334</v>
      </c>
      <c r="AG50" s="5">
        <f t="shared" si="2"/>
        <v>445</v>
      </c>
      <c r="AH50" s="22">
        <f t="shared" si="3"/>
        <v>0</v>
      </c>
      <c r="AI50" s="22">
        <f t="shared" si="4"/>
        <v>0</v>
      </c>
    </row>
    <row r="51" spans="1:35" ht="15" customHeight="1" x14ac:dyDescent="0.35">
      <c r="A51" s="24" t="s">
        <v>31</v>
      </c>
      <c r="B51" s="27" t="s">
        <v>35</v>
      </c>
      <c r="C51" s="27" t="s">
        <v>35</v>
      </c>
      <c r="D51" s="27" t="s">
        <v>36</v>
      </c>
      <c r="E51" s="27" t="s">
        <v>58</v>
      </c>
      <c r="F51" s="27" t="s">
        <v>59</v>
      </c>
      <c r="G51" s="27" t="s">
        <v>38</v>
      </c>
      <c r="H51" s="27" t="s">
        <v>83</v>
      </c>
      <c r="I51" s="27" t="s">
        <v>84</v>
      </c>
      <c r="J51" s="27" t="s">
        <v>386</v>
      </c>
      <c r="K51" s="27" t="s">
        <v>387</v>
      </c>
      <c r="L51" s="27" t="s">
        <v>43</v>
      </c>
      <c r="M51" s="27" t="s">
        <v>44</v>
      </c>
      <c r="N51" s="27" t="s">
        <v>45</v>
      </c>
      <c r="O51" s="28">
        <v>2</v>
      </c>
      <c r="P51" s="28">
        <v>191.5</v>
      </c>
      <c r="Q51" s="27" t="s">
        <v>46</v>
      </c>
      <c r="R51" s="28">
        <f t="shared" si="0"/>
        <v>383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383</v>
      </c>
      <c r="AB51" s="25">
        <v>0</v>
      </c>
      <c r="AC51" s="25">
        <v>0</v>
      </c>
      <c r="AD51" s="25">
        <v>0</v>
      </c>
      <c r="AF51" s="5">
        <f t="shared" si="1"/>
        <v>191.5</v>
      </c>
      <c r="AG51" s="5">
        <f t="shared" si="2"/>
        <v>383</v>
      </c>
      <c r="AH51" s="22">
        <f t="shared" si="3"/>
        <v>0</v>
      </c>
      <c r="AI51" s="22">
        <f t="shared" si="4"/>
        <v>0</v>
      </c>
    </row>
    <row r="52" spans="1:35" ht="15" customHeight="1" x14ac:dyDescent="0.35">
      <c r="A52" s="24" t="s">
        <v>31</v>
      </c>
      <c r="B52" s="27" t="s">
        <v>35</v>
      </c>
      <c r="C52" s="27" t="s">
        <v>35</v>
      </c>
      <c r="D52" s="27" t="s">
        <v>36</v>
      </c>
      <c r="E52" s="27" t="s">
        <v>58</v>
      </c>
      <c r="F52" s="27" t="s">
        <v>59</v>
      </c>
      <c r="G52" s="27" t="s">
        <v>38</v>
      </c>
      <c r="H52" s="27" t="s">
        <v>83</v>
      </c>
      <c r="I52" s="27" t="s">
        <v>84</v>
      </c>
      <c r="J52" s="27" t="s">
        <v>90</v>
      </c>
      <c r="K52" s="27" t="s">
        <v>91</v>
      </c>
      <c r="L52" s="27" t="s">
        <v>43</v>
      </c>
      <c r="M52" s="27" t="s">
        <v>44</v>
      </c>
      <c r="N52" s="27" t="s">
        <v>51</v>
      </c>
      <c r="O52" s="28">
        <v>72</v>
      </c>
      <c r="P52" s="28">
        <v>10.152777777777779</v>
      </c>
      <c r="Q52" s="27" t="s">
        <v>46</v>
      </c>
      <c r="R52" s="28">
        <f t="shared" si="0"/>
        <v>731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731</v>
      </c>
      <c r="AB52" s="25">
        <v>0</v>
      </c>
      <c r="AC52" s="25">
        <v>0</v>
      </c>
      <c r="AD52" s="25">
        <v>0</v>
      </c>
      <c r="AF52" s="5">
        <f t="shared" si="1"/>
        <v>10.152777777777779</v>
      </c>
      <c r="AG52" s="5">
        <f t="shared" si="2"/>
        <v>731</v>
      </c>
      <c r="AH52" s="22">
        <f t="shared" si="3"/>
        <v>0</v>
      </c>
      <c r="AI52" s="22">
        <f t="shared" si="4"/>
        <v>0</v>
      </c>
    </row>
    <row r="53" spans="1:35" ht="15" customHeight="1" x14ac:dyDescent="0.35">
      <c r="A53" s="24" t="s">
        <v>31</v>
      </c>
      <c r="B53" s="27" t="s">
        <v>35</v>
      </c>
      <c r="C53" s="27" t="s">
        <v>35</v>
      </c>
      <c r="D53" s="27" t="s">
        <v>36</v>
      </c>
      <c r="E53" s="27" t="s">
        <v>58</v>
      </c>
      <c r="F53" s="27" t="s">
        <v>59</v>
      </c>
      <c r="G53" s="27" t="s">
        <v>38</v>
      </c>
      <c r="H53" s="27" t="s">
        <v>83</v>
      </c>
      <c r="I53" s="27" t="s">
        <v>84</v>
      </c>
      <c r="J53" s="27" t="s">
        <v>327</v>
      </c>
      <c r="K53" s="27" t="s">
        <v>93</v>
      </c>
      <c r="L53" s="27" t="s">
        <v>43</v>
      </c>
      <c r="M53" s="27" t="s">
        <v>44</v>
      </c>
      <c r="N53" s="27" t="s">
        <v>62</v>
      </c>
      <c r="O53" s="28">
        <v>2</v>
      </c>
      <c r="P53" s="28">
        <v>300</v>
      </c>
      <c r="Q53" s="27" t="s">
        <v>46</v>
      </c>
      <c r="R53" s="28">
        <f t="shared" si="0"/>
        <v>600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600</v>
      </c>
      <c r="AB53" s="25">
        <v>0</v>
      </c>
      <c r="AC53" s="25">
        <v>0</v>
      </c>
      <c r="AD53" s="25">
        <v>0</v>
      </c>
      <c r="AF53" s="5">
        <f t="shared" si="1"/>
        <v>300</v>
      </c>
      <c r="AG53" s="5">
        <f t="shared" si="2"/>
        <v>600</v>
      </c>
      <c r="AH53" s="22">
        <f t="shared" si="3"/>
        <v>0</v>
      </c>
      <c r="AI53" s="22">
        <f t="shared" si="4"/>
        <v>0</v>
      </c>
    </row>
    <row r="54" spans="1:35" ht="15" customHeight="1" x14ac:dyDescent="0.35">
      <c r="A54" s="24" t="s">
        <v>31</v>
      </c>
      <c r="B54" s="27" t="s">
        <v>35</v>
      </c>
      <c r="C54" s="27" t="s">
        <v>35</v>
      </c>
      <c r="D54" s="27" t="s">
        <v>36</v>
      </c>
      <c r="E54" s="27" t="s">
        <v>58</v>
      </c>
      <c r="F54" s="27" t="s">
        <v>59</v>
      </c>
      <c r="G54" s="27" t="s">
        <v>38</v>
      </c>
      <c r="H54" s="27" t="s">
        <v>83</v>
      </c>
      <c r="I54" s="27" t="s">
        <v>84</v>
      </c>
      <c r="J54" s="27" t="s">
        <v>96</v>
      </c>
      <c r="K54" s="27" t="s">
        <v>97</v>
      </c>
      <c r="L54" s="27" t="s">
        <v>43</v>
      </c>
      <c r="M54" s="27" t="s">
        <v>44</v>
      </c>
      <c r="N54" s="27" t="s">
        <v>62</v>
      </c>
      <c r="O54" s="28">
        <v>2</v>
      </c>
      <c r="P54" s="28">
        <v>191.5</v>
      </c>
      <c r="Q54" s="27" t="s">
        <v>46</v>
      </c>
      <c r="R54" s="28">
        <f t="shared" si="0"/>
        <v>383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383</v>
      </c>
      <c r="AB54" s="25">
        <v>0</v>
      </c>
      <c r="AC54" s="25">
        <v>0</v>
      </c>
      <c r="AD54" s="25">
        <v>0</v>
      </c>
      <c r="AF54" s="5">
        <f t="shared" si="1"/>
        <v>191.5</v>
      </c>
      <c r="AG54" s="5">
        <f t="shared" si="2"/>
        <v>383</v>
      </c>
      <c r="AH54" s="22">
        <f t="shared" si="3"/>
        <v>0</v>
      </c>
      <c r="AI54" s="22">
        <f t="shared" si="4"/>
        <v>0</v>
      </c>
    </row>
    <row r="55" spans="1:35" ht="15" customHeight="1" x14ac:dyDescent="0.35">
      <c r="A55" s="24" t="s">
        <v>31</v>
      </c>
      <c r="B55" s="27" t="s">
        <v>35</v>
      </c>
      <c r="C55" s="27" t="s">
        <v>35</v>
      </c>
      <c r="D55" s="27" t="s">
        <v>36</v>
      </c>
      <c r="E55" s="27" t="s">
        <v>58</v>
      </c>
      <c r="F55" s="27" t="s">
        <v>59</v>
      </c>
      <c r="G55" s="27" t="s">
        <v>38</v>
      </c>
      <c r="H55" s="27" t="s">
        <v>83</v>
      </c>
      <c r="I55" s="27" t="s">
        <v>84</v>
      </c>
      <c r="J55" s="27" t="s">
        <v>303</v>
      </c>
      <c r="K55" s="27" t="s">
        <v>304</v>
      </c>
      <c r="L55" s="27" t="s">
        <v>43</v>
      </c>
      <c r="M55" s="27" t="s">
        <v>44</v>
      </c>
      <c r="N55" s="27" t="s">
        <v>51</v>
      </c>
      <c r="O55" s="28">
        <v>48</v>
      </c>
      <c r="P55" s="28">
        <v>5.416666666666667</v>
      </c>
      <c r="Q55" s="27" t="s">
        <v>46</v>
      </c>
      <c r="R55" s="28">
        <f t="shared" si="0"/>
        <v>260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260</v>
      </c>
      <c r="AB55" s="25">
        <v>0</v>
      </c>
      <c r="AC55" s="25">
        <v>0</v>
      </c>
      <c r="AD55" s="25">
        <v>0</v>
      </c>
      <c r="AF55" s="5">
        <f t="shared" si="1"/>
        <v>5.416666666666667</v>
      </c>
      <c r="AG55" s="5">
        <f t="shared" si="2"/>
        <v>260</v>
      </c>
      <c r="AH55" s="22">
        <f t="shared" si="3"/>
        <v>0</v>
      </c>
      <c r="AI55" s="22">
        <f t="shared" si="4"/>
        <v>0</v>
      </c>
    </row>
    <row r="56" spans="1:35" ht="15" customHeight="1" x14ac:dyDescent="0.35">
      <c r="A56" s="24" t="s">
        <v>31</v>
      </c>
      <c r="B56" s="27" t="s">
        <v>35</v>
      </c>
      <c r="C56" s="27" t="s">
        <v>35</v>
      </c>
      <c r="D56" s="27" t="s">
        <v>36</v>
      </c>
      <c r="E56" s="27" t="s">
        <v>37</v>
      </c>
      <c r="F56" s="27" t="s">
        <v>36</v>
      </c>
      <c r="G56" s="27" t="s">
        <v>38</v>
      </c>
      <c r="H56" s="27" t="s">
        <v>83</v>
      </c>
      <c r="I56" s="27" t="s">
        <v>84</v>
      </c>
      <c r="J56" s="27" t="s">
        <v>388</v>
      </c>
      <c r="K56" s="27" t="s">
        <v>389</v>
      </c>
      <c r="L56" s="27" t="s">
        <v>43</v>
      </c>
      <c r="M56" s="27" t="s">
        <v>44</v>
      </c>
      <c r="N56" s="27" t="s">
        <v>45</v>
      </c>
      <c r="O56" s="28">
        <v>1</v>
      </c>
      <c r="P56" s="28">
        <v>455</v>
      </c>
      <c r="Q56" s="27" t="s">
        <v>46</v>
      </c>
      <c r="R56" s="28">
        <f t="shared" si="0"/>
        <v>455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455</v>
      </c>
      <c r="AB56" s="25">
        <v>0</v>
      </c>
      <c r="AC56" s="25">
        <v>0</v>
      </c>
      <c r="AD56" s="25">
        <v>0</v>
      </c>
      <c r="AF56" s="5">
        <f t="shared" si="1"/>
        <v>455</v>
      </c>
      <c r="AG56" s="5">
        <f t="shared" si="2"/>
        <v>455</v>
      </c>
      <c r="AH56" s="22">
        <f t="shared" si="3"/>
        <v>0</v>
      </c>
      <c r="AI56" s="22">
        <f t="shared" si="4"/>
        <v>0</v>
      </c>
    </row>
    <row r="57" spans="1:35" ht="15" customHeight="1" x14ac:dyDescent="0.35">
      <c r="A57" s="24" t="s">
        <v>31</v>
      </c>
      <c r="B57" s="27" t="s">
        <v>35</v>
      </c>
      <c r="C57" s="27" t="s">
        <v>35</v>
      </c>
      <c r="D57" s="27" t="s">
        <v>36</v>
      </c>
      <c r="E57" s="27" t="s">
        <v>82</v>
      </c>
      <c r="F57" s="27" t="s">
        <v>36</v>
      </c>
      <c r="G57" s="27" t="s">
        <v>38</v>
      </c>
      <c r="H57" s="27" t="s">
        <v>83</v>
      </c>
      <c r="I57" s="27" t="s">
        <v>84</v>
      </c>
      <c r="J57" s="27" t="s">
        <v>99</v>
      </c>
      <c r="K57" s="27" t="s">
        <v>100</v>
      </c>
      <c r="L57" s="27" t="s">
        <v>43</v>
      </c>
      <c r="M57" s="27" t="s">
        <v>44</v>
      </c>
      <c r="N57" s="27" t="s">
        <v>62</v>
      </c>
      <c r="O57" s="28">
        <v>1</v>
      </c>
      <c r="P57" s="28">
        <v>189</v>
      </c>
      <c r="Q57" s="27" t="s">
        <v>46</v>
      </c>
      <c r="R57" s="28">
        <f t="shared" si="0"/>
        <v>189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189</v>
      </c>
      <c r="AB57" s="25">
        <v>0</v>
      </c>
      <c r="AC57" s="25">
        <v>0</v>
      </c>
      <c r="AD57" s="25">
        <v>0</v>
      </c>
      <c r="AF57" s="5">
        <f t="shared" si="1"/>
        <v>189</v>
      </c>
      <c r="AG57" s="5">
        <f t="shared" si="2"/>
        <v>189</v>
      </c>
      <c r="AH57" s="22">
        <f t="shared" si="3"/>
        <v>0</v>
      </c>
      <c r="AI57" s="22">
        <f t="shared" si="4"/>
        <v>0</v>
      </c>
    </row>
    <row r="58" spans="1:35" ht="15" customHeight="1" x14ac:dyDescent="0.35">
      <c r="A58" s="24" t="s">
        <v>31</v>
      </c>
      <c r="B58" s="27" t="s">
        <v>35</v>
      </c>
      <c r="C58" s="27" t="s">
        <v>35</v>
      </c>
      <c r="D58" s="27" t="s">
        <v>36</v>
      </c>
      <c r="E58" s="27" t="s">
        <v>82</v>
      </c>
      <c r="F58" s="27" t="s">
        <v>36</v>
      </c>
      <c r="G58" s="27" t="s">
        <v>38</v>
      </c>
      <c r="H58" s="27" t="s">
        <v>83</v>
      </c>
      <c r="I58" s="27" t="s">
        <v>84</v>
      </c>
      <c r="J58" s="27" t="s">
        <v>305</v>
      </c>
      <c r="K58" s="27" t="s">
        <v>306</v>
      </c>
      <c r="L58" s="27" t="s">
        <v>43</v>
      </c>
      <c r="M58" s="27" t="s">
        <v>44</v>
      </c>
      <c r="N58" s="27" t="s">
        <v>62</v>
      </c>
      <c r="O58" s="28">
        <v>3</v>
      </c>
      <c r="P58" s="28">
        <v>25</v>
      </c>
      <c r="Q58" s="27" t="s">
        <v>46</v>
      </c>
      <c r="R58" s="28">
        <f t="shared" si="0"/>
        <v>75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75</v>
      </c>
      <c r="AB58" s="25">
        <v>0</v>
      </c>
      <c r="AC58" s="25">
        <v>0</v>
      </c>
      <c r="AD58" s="25">
        <v>0</v>
      </c>
      <c r="AF58" s="5">
        <f t="shared" si="1"/>
        <v>25</v>
      </c>
      <c r="AG58" s="5">
        <f t="shared" si="2"/>
        <v>75</v>
      </c>
      <c r="AH58" s="22">
        <f t="shared" si="3"/>
        <v>0</v>
      </c>
      <c r="AI58" s="22">
        <f t="shared" si="4"/>
        <v>0</v>
      </c>
    </row>
    <row r="59" spans="1:35" ht="15" customHeight="1" x14ac:dyDescent="0.35">
      <c r="A59" s="24" t="s">
        <v>31</v>
      </c>
      <c r="B59" s="27" t="s">
        <v>35</v>
      </c>
      <c r="C59" s="27" t="s">
        <v>35</v>
      </c>
      <c r="D59" s="27" t="s">
        <v>36</v>
      </c>
      <c r="E59" s="27" t="s">
        <v>82</v>
      </c>
      <c r="F59" s="27" t="s">
        <v>36</v>
      </c>
      <c r="G59" s="27" t="s">
        <v>38</v>
      </c>
      <c r="H59" s="27" t="s">
        <v>83</v>
      </c>
      <c r="I59" s="27" t="s">
        <v>84</v>
      </c>
      <c r="J59" s="27" t="s">
        <v>390</v>
      </c>
      <c r="K59" s="27" t="s">
        <v>391</v>
      </c>
      <c r="L59" s="27" t="s">
        <v>43</v>
      </c>
      <c r="M59" s="27" t="s">
        <v>44</v>
      </c>
      <c r="N59" s="27" t="s">
        <v>62</v>
      </c>
      <c r="O59" s="28">
        <v>3</v>
      </c>
      <c r="P59" s="28">
        <v>25</v>
      </c>
      <c r="Q59" s="27" t="s">
        <v>46</v>
      </c>
      <c r="R59" s="28">
        <f t="shared" si="0"/>
        <v>75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75</v>
      </c>
      <c r="AB59" s="25">
        <v>0</v>
      </c>
      <c r="AC59" s="25">
        <v>0</v>
      </c>
      <c r="AD59" s="25">
        <v>0</v>
      </c>
      <c r="AF59" s="5">
        <f t="shared" si="1"/>
        <v>25</v>
      </c>
      <c r="AG59" s="5">
        <f t="shared" si="2"/>
        <v>75</v>
      </c>
      <c r="AH59" s="22">
        <f t="shared" si="3"/>
        <v>0</v>
      </c>
      <c r="AI59" s="22">
        <f t="shared" si="4"/>
        <v>0</v>
      </c>
    </row>
    <row r="60" spans="1:35" ht="15" customHeight="1" x14ac:dyDescent="0.35">
      <c r="A60" s="24" t="s">
        <v>31</v>
      </c>
      <c r="B60" s="27" t="s">
        <v>35</v>
      </c>
      <c r="C60" s="27" t="s">
        <v>35</v>
      </c>
      <c r="D60" s="27" t="s">
        <v>36</v>
      </c>
      <c r="E60" s="27" t="s">
        <v>82</v>
      </c>
      <c r="F60" s="27" t="s">
        <v>36</v>
      </c>
      <c r="G60" s="27" t="s">
        <v>38</v>
      </c>
      <c r="H60" s="27" t="s">
        <v>83</v>
      </c>
      <c r="I60" s="27" t="s">
        <v>84</v>
      </c>
      <c r="J60" s="27" t="s">
        <v>392</v>
      </c>
      <c r="K60" s="27" t="s">
        <v>393</v>
      </c>
      <c r="L60" s="27" t="s">
        <v>43</v>
      </c>
      <c r="M60" s="27" t="s">
        <v>44</v>
      </c>
      <c r="N60" s="27" t="s">
        <v>62</v>
      </c>
      <c r="O60" s="28">
        <v>3</v>
      </c>
      <c r="P60" s="28">
        <v>25</v>
      </c>
      <c r="Q60" s="27" t="s">
        <v>46</v>
      </c>
      <c r="R60" s="28">
        <f t="shared" si="0"/>
        <v>75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75</v>
      </c>
      <c r="AB60" s="25">
        <v>0</v>
      </c>
      <c r="AC60" s="25">
        <v>0</v>
      </c>
      <c r="AD60" s="25">
        <v>0</v>
      </c>
      <c r="AF60" s="5">
        <f t="shared" si="1"/>
        <v>25</v>
      </c>
      <c r="AG60" s="5">
        <f t="shared" si="2"/>
        <v>75</v>
      </c>
      <c r="AH60" s="22">
        <f t="shared" si="3"/>
        <v>0</v>
      </c>
      <c r="AI60" s="22">
        <f t="shared" si="4"/>
        <v>0</v>
      </c>
    </row>
    <row r="61" spans="1:35" ht="15" customHeight="1" x14ac:dyDescent="0.35">
      <c r="A61" s="24" t="s">
        <v>31</v>
      </c>
      <c r="B61" s="27" t="s">
        <v>35</v>
      </c>
      <c r="C61" s="27" t="s">
        <v>35</v>
      </c>
      <c r="D61" s="27" t="s">
        <v>36</v>
      </c>
      <c r="E61" s="27" t="s">
        <v>82</v>
      </c>
      <c r="F61" s="27" t="s">
        <v>36</v>
      </c>
      <c r="G61" s="27" t="s">
        <v>38</v>
      </c>
      <c r="H61" s="27" t="s">
        <v>83</v>
      </c>
      <c r="I61" s="27" t="s">
        <v>84</v>
      </c>
      <c r="J61" s="27" t="s">
        <v>96</v>
      </c>
      <c r="K61" s="27" t="s">
        <v>97</v>
      </c>
      <c r="L61" s="27" t="s">
        <v>43</v>
      </c>
      <c r="M61" s="27" t="s">
        <v>44</v>
      </c>
      <c r="N61" s="27" t="s">
        <v>62</v>
      </c>
      <c r="O61" s="28">
        <v>2</v>
      </c>
      <c r="P61" s="28">
        <v>189</v>
      </c>
      <c r="Q61" s="27" t="s">
        <v>46</v>
      </c>
      <c r="R61" s="28">
        <f t="shared" si="0"/>
        <v>378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378</v>
      </c>
      <c r="AB61" s="25">
        <v>0</v>
      </c>
      <c r="AC61" s="25">
        <v>0</v>
      </c>
      <c r="AD61" s="25">
        <v>0</v>
      </c>
      <c r="AF61" s="5">
        <f t="shared" si="1"/>
        <v>189</v>
      </c>
      <c r="AG61" s="5">
        <f t="shared" si="2"/>
        <v>378</v>
      </c>
      <c r="AH61" s="22">
        <f t="shared" si="3"/>
        <v>0</v>
      </c>
      <c r="AI61" s="22">
        <f t="shared" si="4"/>
        <v>0</v>
      </c>
    </row>
    <row r="62" spans="1:35" ht="15" customHeight="1" x14ac:dyDescent="0.35">
      <c r="A62" s="24" t="s">
        <v>31</v>
      </c>
      <c r="B62" s="27" t="s">
        <v>35</v>
      </c>
      <c r="C62" s="27" t="s">
        <v>35</v>
      </c>
      <c r="D62" s="27" t="s">
        <v>36</v>
      </c>
      <c r="E62" s="27" t="s">
        <v>37</v>
      </c>
      <c r="F62" s="27" t="s">
        <v>36</v>
      </c>
      <c r="G62" s="27" t="s">
        <v>38</v>
      </c>
      <c r="H62" s="27" t="s">
        <v>83</v>
      </c>
      <c r="I62" s="27" t="s">
        <v>84</v>
      </c>
      <c r="J62" s="27" t="s">
        <v>287</v>
      </c>
      <c r="K62" s="27" t="s">
        <v>288</v>
      </c>
      <c r="L62" s="27" t="s">
        <v>43</v>
      </c>
      <c r="M62" s="27" t="s">
        <v>44</v>
      </c>
      <c r="N62" s="27" t="s">
        <v>45</v>
      </c>
      <c r="O62" s="28">
        <v>5</v>
      </c>
      <c r="P62" s="28">
        <v>149.6</v>
      </c>
      <c r="Q62" s="27" t="s">
        <v>46</v>
      </c>
      <c r="R62" s="28">
        <f t="shared" si="0"/>
        <v>748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748</v>
      </c>
      <c r="AB62" s="25">
        <v>0</v>
      </c>
      <c r="AC62" s="25">
        <v>0</v>
      </c>
      <c r="AD62" s="25">
        <v>0</v>
      </c>
      <c r="AF62" s="5">
        <f t="shared" si="1"/>
        <v>149.6</v>
      </c>
      <c r="AG62" s="5">
        <f t="shared" si="2"/>
        <v>748</v>
      </c>
      <c r="AH62" s="22">
        <f t="shared" si="3"/>
        <v>0</v>
      </c>
      <c r="AI62" s="22">
        <f t="shared" si="4"/>
        <v>0</v>
      </c>
    </row>
    <row r="63" spans="1:35" ht="15" customHeight="1" x14ac:dyDescent="0.35">
      <c r="A63" s="24" t="s">
        <v>31</v>
      </c>
      <c r="B63" s="27" t="s">
        <v>35</v>
      </c>
      <c r="C63" s="27" t="s">
        <v>35</v>
      </c>
      <c r="D63" s="27" t="s">
        <v>36</v>
      </c>
      <c r="E63" s="27" t="s">
        <v>37</v>
      </c>
      <c r="F63" s="27" t="s">
        <v>36</v>
      </c>
      <c r="G63" s="27" t="s">
        <v>38</v>
      </c>
      <c r="H63" s="27" t="s">
        <v>83</v>
      </c>
      <c r="I63" s="27" t="s">
        <v>84</v>
      </c>
      <c r="J63" s="27" t="s">
        <v>394</v>
      </c>
      <c r="K63" s="27" t="s">
        <v>395</v>
      </c>
      <c r="L63" s="27" t="s">
        <v>43</v>
      </c>
      <c r="M63" s="27" t="s">
        <v>44</v>
      </c>
      <c r="N63" s="27" t="s">
        <v>51</v>
      </c>
      <c r="O63" s="28">
        <v>2</v>
      </c>
      <c r="P63" s="28">
        <v>57</v>
      </c>
      <c r="Q63" s="27" t="s">
        <v>46</v>
      </c>
      <c r="R63" s="28">
        <f t="shared" si="0"/>
        <v>114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114</v>
      </c>
      <c r="AB63" s="25">
        <v>0</v>
      </c>
      <c r="AC63" s="25">
        <v>0</v>
      </c>
      <c r="AD63" s="25">
        <v>0</v>
      </c>
      <c r="AF63" s="5">
        <f t="shared" si="1"/>
        <v>57</v>
      </c>
      <c r="AG63" s="5">
        <f t="shared" si="2"/>
        <v>114</v>
      </c>
      <c r="AH63" s="22">
        <f t="shared" si="3"/>
        <v>0</v>
      </c>
      <c r="AI63" s="22">
        <f t="shared" si="4"/>
        <v>0</v>
      </c>
    </row>
    <row r="64" spans="1:35" ht="15" customHeight="1" x14ac:dyDescent="0.35">
      <c r="A64" s="24" t="s">
        <v>31</v>
      </c>
      <c r="B64" s="27" t="s">
        <v>35</v>
      </c>
      <c r="C64" s="27" t="s">
        <v>35</v>
      </c>
      <c r="D64" s="27" t="s">
        <v>36</v>
      </c>
      <c r="E64" s="27" t="s">
        <v>37</v>
      </c>
      <c r="F64" s="27" t="s">
        <v>36</v>
      </c>
      <c r="G64" s="27" t="s">
        <v>38</v>
      </c>
      <c r="H64" s="27" t="s">
        <v>83</v>
      </c>
      <c r="I64" s="27" t="s">
        <v>84</v>
      </c>
      <c r="J64" s="27" t="s">
        <v>394</v>
      </c>
      <c r="K64" s="27" t="s">
        <v>395</v>
      </c>
      <c r="L64" s="27" t="s">
        <v>43</v>
      </c>
      <c r="M64" s="27" t="s">
        <v>44</v>
      </c>
      <c r="N64" s="27" t="s">
        <v>51</v>
      </c>
      <c r="O64" s="28">
        <v>2</v>
      </c>
      <c r="P64" s="28">
        <v>57</v>
      </c>
      <c r="Q64" s="27" t="s">
        <v>46</v>
      </c>
      <c r="R64" s="28">
        <f t="shared" si="0"/>
        <v>114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114</v>
      </c>
      <c r="AB64" s="25">
        <v>0</v>
      </c>
      <c r="AC64" s="25">
        <v>0</v>
      </c>
      <c r="AD64" s="25">
        <v>0</v>
      </c>
      <c r="AF64" s="5">
        <f t="shared" si="1"/>
        <v>57</v>
      </c>
      <c r="AG64" s="5">
        <f t="shared" si="2"/>
        <v>114</v>
      </c>
      <c r="AH64" s="22">
        <f t="shared" si="3"/>
        <v>0</v>
      </c>
      <c r="AI64" s="22">
        <f t="shared" si="4"/>
        <v>0</v>
      </c>
    </row>
    <row r="65" spans="1:35" ht="15" customHeight="1" x14ac:dyDescent="0.35">
      <c r="A65" s="24" t="s">
        <v>31</v>
      </c>
      <c r="B65" s="27" t="s">
        <v>35</v>
      </c>
      <c r="C65" s="27" t="s">
        <v>35</v>
      </c>
      <c r="D65" s="27" t="s">
        <v>36</v>
      </c>
      <c r="E65" s="27" t="s">
        <v>37</v>
      </c>
      <c r="F65" s="27" t="s">
        <v>36</v>
      </c>
      <c r="G65" s="27" t="s">
        <v>38</v>
      </c>
      <c r="H65" s="27" t="s">
        <v>83</v>
      </c>
      <c r="I65" s="27" t="s">
        <v>84</v>
      </c>
      <c r="J65" s="27" t="s">
        <v>394</v>
      </c>
      <c r="K65" s="27" t="s">
        <v>395</v>
      </c>
      <c r="L65" s="27" t="s">
        <v>43</v>
      </c>
      <c r="M65" s="27" t="s">
        <v>44</v>
      </c>
      <c r="N65" s="27" t="s">
        <v>51</v>
      </c>
      <c r="O65" s="28">
        <v>3</v>
      </c>
      <c r="P65" s="28">
        <v>57</v>
      </c>
      <c r="Q65" s="27" t="s">
        <v>46</v>
      </c>
      <c r="R65" s="28">
        <f t="shared" si="0"/>
        <v>171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171</v>
      </c>
      <c r="AB65" s="25">
        <v>0</v>
      </c>
      <c r="AC65" s="25">
        <v>0</v>
      </c>
      <c r="AD65" s="25">
        <v>0</v>
      </c>
      <c r="AF65" s="5">
        <f t="shared" si="1"/>
        <v>57</v>
      </c>
      <c r="AG65" s="5">
        <f t="shared" si="2"/>
        <v>171</v>
      </c>
      <c r="AH65" s="22">
        <f t="shared" si="3"/>
        <v>0</v>
      </c>
      <c r="AI65" s="22">
        <f t="shared" si="4"/>
        <v>0</v>
      </c>
    </row>
    <row r="66" spans="1:35" ht="15" customHeight="1" x14ac:dyDescent="0.35">
      <c r="A66" s="24" t="s">
        <v>31</v>
      </c>
      <c r="B66" s="27" t="s">
        <v>35</v>
      </c>
      <c r="C66" s="27" t="s">
        <v>35</v>
      </c>
      <c r="D66" s="27" t="s">
        <v>36</v>
      </c>
      <c r="E66" s="27" t="s">
        <v>82</v>
      </c>
      <c r="F66" s="27" t="s">
        <v>36</v>
      </c>
      <c r="G66" s="27" t="s">
        <v>38</v>
      </c>
      <c r="H66" s="27" t="s">
        <v>83</v>
      </c>
      <c r="I66" s="27" t="s">
        <v>84</v>
      </c>
      <c r="J66" s="27" t="s">
        <v>85</v>
      </c>
      <c r="K66" s="27" t="s">
        <v>86</v>
      </c>
      <c r="L66" s="27" t="s">
        <v>43</v>
      </c>
      <c r="M66" s="27" t="s">
        <v>44</v>
      </c>
      <c r="N66" s="27" t="s">
        <v>51</v>
      </c>
      <c r="O66" s="28">
        <v>109</v>
      </c>
      <c r="P66" s="28">
        <v>35</v>
      </c>
      <c r="Q66" s="27" t="s">
        <v>46</v>
      </c>
      <c r="R66" s="28">
        <f t="shared" si="0"/>
        <v>3815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3815</v>
      </c>
      <c r="AB66" s="25">
        <v>0</v>
      </c>
      <c r="AC66" s="25">
        <v>0</v>
      </c>
      <c r="AD66" s="25">
        <v>0</v>
      </c>
      <c r="AF66" s="5">
        <f t="shared" si="1"/>
        <v>35</v>
      </c>
      <c r="AG66" s="5">
        <f t="shared" si="2"/>
        <v>3815</v>
      </c>
      <c r="AH66" s="22">
        <f t="shared" si="3"/>
        <v>0</v>
      </c>
      <c r="AI66" s="22">
        <f t="shared" si="4"/>
        <v>0</v>
      </c>
    </row>
    <row r="67" spans="1:35" ht="15" customHeight="1" x14ac:dyDescent="0.35">
      <c r="A67" s="24" t="s">
        <v>31</v>
      </c>
      <c r="B67" s="27" t="s">
        <v>35</v>
      </c>
      <c r="C67" s="27" t="s">
        <v>35</v>
      </c>
      <c r="D67" s="27" t="s">
        <v>36</v>
      </c>
      <c r="E67" s="27" t="s">
        <v>82</v>
      </c>
      <c r="F67" s="27" t="s">
        <v>36</v>
      </c>
      <c r="G67" s="27" t="s">
        <v>38</v>
      </c>
      <c r="H67" s="27" t="s">
        <v>83</v>
      </c>
      <c r="I67" s="27" t="s">
        <v>84</v>
      </c>
      <c r="J67" s="27" t="s">
        <v>87</v>
      </c>
      <c r="K67" s="27" t="s">
        <v>88</v>
      </c>
      <c r="L67" s="27" t="s">
        <v>43</v>
      </c>
      <c r="M67" s="27" t="s">
        <v>44</v>
      </c>
      <c r="N67" s="27" t="s">
        <v>45</v>
      </c>
      <c r="O67" s="28">
        <v>50</v>
      </c>
      <c r="P67" s="28">
        <v>62.5</v>
      </c>
      <c r="Q67" s="27" t="s">
        <v>46</v>
      </c>
      <c r="R67" s="28">
        <f t="shared" si="0"/>
        <v>3125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3125</v>
      </c>
      <c r="AB67" s="25">
        <v>0</v>
      </c>
      <c r="AC67" s="25">
        <v>0</v>
      </c>
      <c r="AD67" s="25">
        <v>0</v>
      </c>
      <c r="AF67" s="5">
        <f t="shared" si="1"/>
        <v>62.5</v>
      </c>
      <c r="AG67" s="5">
        <f t="shared" si="2"/>
        <v>3125</v>
      </c>
      <c r="AH67" s="22">
        <f t="shared" si="3"/>
        <v>0</v>
      </c>
      <c r="AI67" s="22">
        <f t="shared" si="4"/>
        <v>0</v>
      </c>
    </row>
    <row r="68" spans="1:35" ht="15" customHeight="1" x14ac:dyDescent="0.35">
      <c r="A68" s="24" t="s">
        <v>31</v>
      </c>
      <c r="B68" s="27" t="s">
        <v>35</v>
      </c>
      <c r="C68" s="27" t="s">
        <v>35</v>
      </c>
      <c r="D68" s="27" t="s">
        <v>36</v>
      </c>
      <c r="E68" s="27" t="s">
        <v>47</v>
      </c>
      <c r="F68" s="27" t="s">
        <v>48</v>
      </c>
      <c r="G68" s="27" t="s">
        <v>38</v>
      </c>
      <c r="H68" s="27" t="s">
        <v>83</v>
      </c>
      <c r="I68" s="27" t="s">
        <v>84</v>
      </c>
      <c r="J68" s="27" t="s">
        <v>87</v>
      </c>
      <c r="K68" s="27" t="s">
        <v>88</v>
      </c>
      <c r="L68" s="27" t="s">
        <v>43</v>
      </c>
      <c r="M68" s="27" t="s">
        <v>44</v>
      </c>
      <c r="N68" s="27" t="s">
        <v>45</v>
      </c>
      <c r="O68" s="28">
        <v>6</v>
      </c>
      <c r="P68" s="28">
        <v>62.5</v>
      </c>
      <c r="Q68" s="27" t="s">
        <v>46</v>
      </c>
      <c r="R68" s="28">
        <f t="shared" si="0"/>
        <v>375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375</v>
      </c>
      <c r="AB68" s="25">
        <v>0</v>
      </c>
      <c r="AC68" s="25">
        <v>0</v>
      </c>
      <c r="AD68" s="25">
        <v>0</v>
      </c>
      <c r="AF68" s="5">
        <f t="shared" si="1"/>
        <v>62.5</v>
      </c>
      <c r="AG68" s="5">
        <f t="shared" si="2"/>
        <v>375</v>
      </c>
      <c r="AH68" s="22">
        <f t="shared" si="3"/>
        <v>0</v>
      </c>
      <c r="AI68" s="22">
        <f t="shared" si="4"/>
        <v>0</v>
      </c>
    </row>
    <row r="69" spans="1:35" ht="15" customHeight="1" x14ac:dyDescent="0.35">
      <c r="A69" s="24" t="s">
        <v>31</v>
      </c>
      <c r="B69" s="27" t="s">
        <v>35</v>
      </c>
      <c r="C69" s="27" t="s">
        <v>35</v>
      </c>
      <c r="D69" s="27" t="s">
        <v>36</v>
      </c>
      <c r="E69" s="27" t="s">
        <v>37</v>
      </c>
      <c r="F69" s="27" t="s">
        <v>36</v>
      </c>
      <c r="G69" s="27" t="s">
        <v>38</v>
      </c>
      <c r="H69" s="27" t="s">
        <v>83</v>
      </c>
      <c r="I69" s="27" t="s">
        <v>84</v>
      </c>
      <c r="J69" s="27" t="s">
        <v>396</v>
      </c>
      <c r="K69" s="27" t="s">
        <v>89</v>
      </c>
      <c r="L69" s="27" t="s">
        <v>43</v>
      </c>
      <c r="M69" s="27" t="s">
        <v>44</v>
      </c>
      <c r="N69" s="27" t="s">
        <v>51</v>
      </c>
      <c r="O69" s="28">
        <v>15</v>
      </c>
      <c r="P69" s="28">
        <v>12</v>
      </c>
      <c r="Q69" s="27" t="s">
        <v>46</v>
      </c>
      <c r="R69" s="28">
        <f t="shared" si="0"/>
        <v>180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180</v>
      </c>
      <c r="AB69" s="25">
        <v>0</v>
      </c>
      <c r="AC69" s="25">
        <v>0</v>
      </c>
      <c r="AD69" s="25">
        <v>0</v>
      </c>
      <c r="AF69" s="5">
        <f t="shared" si="1"/>
        <v>12</v>
      </c>
      <c r="AG69" s="5">
        <f t="shared" si="2"/>
        <v>180</v>
      </c>
      <c r="AH69" s="22">
        <f t="shared" si="3"/>
        <v>0</v>
      </c>
      <c r="AI69" s="22">
        <f t="shared" si="4"/>
        <v>0</v>
      </c>
    </row>
    <row r="70" spans="1:35" ht="15" customHeight="1" x14ac:dyDescent="0.35">
      <c r="A70" s="24" t="s">
        <v>31</v>
      </c>
      <c r="B70" s="27" t="s">
        <v>35</v>
      </c>
      <c r="C70" s="27" t="s">
        <v>35</v>
      </c>
      <c r="D70" s="27" t="s">
        <v>36</v>
      </c>
      <c r="E70" s="27" t="s">
        <v>58</v>
      </c>
      <c r="F70" s="27" t="s">
        <v>59</v>
      </c>
      <c r="G70" s="27" t="s">
        <v>38</v>
      </c>
      <c r="H70" s="27" t="s">
        <v>83</v>
      </c>
      <c r="I70" s="27" t="s">
        <v>84</v>
      </c>
      <c r="J70" s="27" t="s">
        <v>327</v>
      </c>
      <c r="K70" s="27" t="s">
        <v>93</v>
      </c>
      <c r="L70" s="27" t="s">
        <v>43</v>
      </c>
      <c r="M70" s="27" t="s">
        <v>44</v>
      </c>
      <c r="N70" s="27" t="s">
        <v>62</v>
      </c>
      <c r="O70" s="28">
        <v>3</v>
      </c>
      <c r="P70" s="28">
        <v>183</v>
      </c>
      <c r="Q70" s="27" t="s">
        <v>46</v>
      </c>
      <c r="R70" s="28">
        <f t="shared" si="0"/>
        <v>549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549</v>
      </c>
      <c r="AB70" s="25">
        <v>0</v>
      </c>
      <c r="AC70" s="25">
        <v>0</v>
      </c>
      <c r="AD70" s="25">
        <v>0</v>
      </c>
      <c r="AF70" s="5">
        <f t="shared" si="1"/>
        <v>183</v>
      </c>
      <c r="AG70" s="5">
        <f t="shared" si="2"/>
        <v>549</v>
      </c>
      <c r="AH70" s="22">
        <f t="shared" si="3"/>
        <v>0</v>
      </c>
      <c r="AI70" s="22">
        <f t="shared" si="4"/>
        <v>0</v>
      </c>
    </row>
    <row r="71" spans="1:35" ht="15" customHeight="1" x14ac:dyDescent="0.35">
      <c r="A71" s="24" t="s">
        <v>31</v>
      </c>
      <c r="B71" s="27" t="s">
        <v>35</v>
      </c>
      <c r="C71" s="27" t="s">
        <v>35</v>
      </c>
      <c r="D71" s="27" t="s">
        <v>36</v>
      </c>
      <c r="E71" s="27" t="s">
        <v>37</v>
      </c>
      <c r="F71" s="27" t="s">
        <v>36</v>
      </c>
      <c r="G71" s="27" t="s">
        <v>38</v>
      </c>
      <c r="H71" s="27" t="s">
        <v>83</v>
      </c>
      <c r="I71" s="27" t="s">
        <v>84</v>
      </c>
      <c r="J71" s="27" t="s">
        <v>327</v>
      </c>
      <c r="K71" s="27" t="s">
        <v>93</v>
      </c>
      <c r="L71" s="27" t="s">
        <v>43</v>
      </c>
      <c r="M71" s="27" t="s">
        <v>44</v>
      </c>
      <c r="N71" s="27" t="s">
        <v>62</v>
      </c>
      <c r="O71" s="28">
        <v>1</v>
      </c>
      <c r="P71" s="28">
        <v>229</v>
      </c>
      <c r="Q71" s="27" t="s">
        <v>46</v>
      </c>
      <c r="R71" s="28">
        <f t="shared" si="0"/>
        <v>229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229</v>
      </c>
      <c r="AB71" s="25">
        <v>0</v>
      </c>
      <c r="AC71" s="25">
        <v>0</v>
      </c>
      <c r="AD71" s="25">
        <v>0</v>
      </c>
      <c r="AF71" s="5">
        <f t="shared" si="1"/>
        <v>229</v>
      </c>
      <c r="AG71" s="5">
        <f t="shared" si="2"/>
        <v>229</v>
      </c>
      <c r="AH71" s="22">
        <f t="shared" si="3"/>
        <v>0</v>
      </c>
      <c r="AI71" s="22">
        <f t="shared" si="4"/>
        <v>0</v>
      </c>
    </row>
    <row r="72" spans="1:35" ht="15" customHeight="1" x14ac:dyDescent="0.35">
      <c r="A72" s="24" t="s">
        <v>31</v>
      </c>
      <c r="B72" s="27" t="s">
        <v>35</v>
      </c>
      <c r="C72" s="27" t="s">
        <v>35</v>
      </c>
      <c r="D72" s="27" t="s">
        <v>36</v>
      </c>
      <c r="E72" s="27" t="s">
        <v>82</v>
      </c>
      <c r="F72" s="27" t="s">
        <v>36</v>
      </c>
      <c r="G72" s="27" t="s">
        <v>38</v>
      </c>
      <c r="H72" s="27" t="s">
        <v>83</v>
      </c>
      <c r="I72" s="27" t="s">
        <v>84</v>
      </c>
      <c r="J72" s="27" t="s">
        <v>146</v>
      </c>
      <c r="K72" s="27" t="s">
        <v>147</v>
      </c>
      <c r="L72" s="27" t="s">
        <v>43</v>
      </c>
      <c r="M72" s="27" t="s">
        <v>44</v>
      </c>
      <c r="N72" s="27" t="s">
        <v>62</v>
      </c>
      <c r="O72" s="28">
        <v>5</v>
      </c>
      <c r="P72" s="28">
        <v>339</v>
      </c>
      <c r="Q72" s="27" t="s">
        <v>46</v>
      </c>
      <c r="R72" s="28">
        <f t="shared" si="0"/>
        <v>1695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1695</v>
      </c>
      <c r="AB72" s="25">
        <v>0</v>
      </c>
      <c r="AC72" s="25">
        <v>0</v>
      </c>
      <c r="AD72" s="25">
        <v>0</v>
      </c>
      <c r="AF72" s="5">
        <f t="shared" si="1"/>
        <v>339</v>
      </c>
      <c r="AG72" s="5">
        <f t="shared" si="2"/>
        <v>1695</v>
      </c>
      <c r="AH72" s="22">
        <f t="shared" si="3"/>
        <v>0</v>
      </c>
      <c r="AI72" s="22">
        <f t="shared" si="4"/>
        <v>0</v>
      </c>
    </row>
    <row r="73" spans="1:35" ht="15" customHeight="1" x14ac:dyDescent="0.35">
      <c r="A73" s="24" t="s">
        <v>31</v>
      </c>
      <c r="B73" s="27" t="s">
        <v>35</v>
      </c>
      <c r="C73" s="27" t="s">
        <v>35</v>
      </c>
      <c r="D73" s="27" t="s">
        <v>36</v>
      </c>
      <c r="E73" s="27" t="s">
        <v>37</v>
      </c>
      <c r="F73" s="27" t="s">
        <v>36</v>
      </c>
      <c r="G73" s="27" t="s">
        <v>38</v>
      </c>
      <c r="H73" s="27" t="s">
        <v>83</v>
      </c>
      <c r="I73" s="27" t="s">
        <v>84</v>
      </c>
      <c r="J73" s="27" t="s">
        <v>397</v>
      </c>
      <c r="K73" s="27" t="s">
        <v>398</v>
      </c>
      <c r="L73" s="27" t="s">
        <v>43</v>
      </c>
      <c r="M73" s="27" t="s">
        <v>44</v>
      </c>
      <c r="N73" s="27" t="s">
        <v>51</v>
      </c>
      <c r="O73" s="28">
        <v>8</v>
      </c>
      <c r="P73" s="28">
        <v>48</v>
      </c>
      <c r="Q73" s="27" t="s">
        <v>46</v>
      </c>
      <c r="R73" s="28">
        <f t="shared" si="0"/>
        <v>384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384</v>
      </c>
      <c r="AB73" s="25">
        <v>0</v>
      </c>
      <c r="AC73" s="25">
        <v>0</v>
      </c>
      <c r="AD73" s="25">
        <v>0</v>
      </c>
      <c r="AF73" s="5">
        <f t="shared" si="1"/>
        <v>48</v>
      </c>
      <c r="AG73" s="5">
        <f t="shared" si="2"/>
        <v>384</v>
      </c>
      <c r="AH73" s="22">
        <f t="shared" si="3"/>
        <v>0</v>
      </c>
      <c r="AI73" s="22">
        <f t="shared" si="4"/>
        <v>0</v>
      </c>
    </row>
    <row r="74" spans="1:35" ht="15" customHeight="1" x14ac:dyDescent="0.35">
      <c r="A74" s="24" t="s">
        <v>31</v>
      </c>
      <c r="B74" s="27" t="s">
        <v>35</v>
      </c>
      <c r="C74" s="27" t="s">
        <v>35</v>
      </c>
      <c r="D74" s="27" t="s">
        <v>36</v>
      </c>
      <c r="E74" s="27" t="s">
        <v>82</v>
      </c>
      <c r="F74" s="27" t="s">
        <v>36</v>
      </c>
      <c r="G74" s="27" t="s">
        <v>38</v>
      </c>
      <c r="H74" s="27" t="s">
        <v>83</v>
      </c>
      <c r="I74" s="27" t="s">
        <v>84</v>
      </c>
      <c r="J74" s="27" t="s">
        <v>94</v>
      </c>
      <c r="K74" s="27" t="s">
        <v>95</v>
      </c>
      <c r="L74" s="27" t="s">
        <v>43</v>
      </c>
      <c r="M74" s="27" t="s">
        <v>44</v>
      </c>
      <c r="N74" s="27" t="s">
        <v>51</v>
      </c>
      <c r="O74" s="28">
        <v>20</v>
      </c>
      <c r="P74" s="28">
        <v>45.25</v>
      </c>
      <c r="Q74" s="27" t="s">
        <v>46</v>
      </c>
      <c r="R74" s="28">
        <f t="shared" si="0"/>
        <v>905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905</v>
      </c>
      <c r="AB74" s="25">
        <v>0</v>
      </c>
      <c r="AC74" s="25">
        <v>0</v>
      </c>
      <c r="AD74" s="25">
        <v>0</v>
      </c>
      <c r="AF74" s="5">
        <f t="shared" ref="AF74:AF136" si="5">R74/O74</f>
        <v>45.25</v>
      </c>
      <c r="AG74" s="5">
        <f t="shared" ref="AG74:AG136" si="6">O74*P74</f>
        <v>905</v>
      </c>
      <c r="AH74" s="22">
        <f t="shared" ref="AH74:AH136" si="7">AA74-AG74</f>
        <v>0</v>
      </c>
      <c r="AI74" s="22">
        <f t="shared" ref="AI74:AI136" si="8">AG74-R74</f>
        <v>0</v>
      </c>
    </row>
    <row r="75" spans="1:35" ht="15" customHeight="1" x14ac:dyDescent="0.35">
      <c r="A75" s="24" t="s">
        <v>31</v>
      </c>
      <c r="B75" s="27" t="s">
        <v>35</v>
      </c>
      <c r="C75" s="27" t="s">
        <v>35</v>
      </c>
      <c r="D75" s="27" t="s">
        <v>36</v>
      </c>
      <c r="E75" s="27" t="s">
        <v>37</v>
      </c>
      <c r="F75" s="27" t="s">
        <v>36</v>
      </c>
      <c r="G75" s="27" t="s">
        <v>38</v>
      </c>
      <c r="H75" s="27" t="s">
        <v>101</v>
      </c>
      <c r="I75" s="27" t="s">
        <v>102</v>
      </c>
      <c r="J75" s="27" t="s">
        <v>399</v>
      </c>
      <c r="K75" s="27" t="s">
        <v>400</v>
      </c>
      <c r="L75" s="27" t="s">
        <v>43</v>
      </c>
      <c r="M75" s="27" t="s">
        <v>44</v>
      </c>
      <c r="N75" s="27" t="s">
        <v>51</v>
      </c>
      <c r="O75" s="28">
        <v>1</v>
      </c>
      <c r="P75" s="28">
        <v>1508</v>
      </c>
      <c r="Q75" s="27" t="s">
        <v>46</v>
      </c>
      <c r="R75" s="28">
        <f t="shared" ref="R75:R138" si="9">(AA75)</f>
        <v>1508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1508</v>
      </c>
      <c r="AB75" s="25">
        <v>0</v>
      </c>
      <c r="AC75" s="25">
        <v>0</v>
      </c>
      <c r="AD75" s="25">
        <v>0</v>
      </c>
      <c r="AF75" s="5">
        <f t="shared" si="5"/>
        <v>1508</v>
      </c>
      <c r="AG75" s="5">
        <f t="shared" si="6"/>
        <v>1508</v>
      </c>
      <c r="AH75" s="22">
        <f t="shared" si="7"/>
        <v>0</v>
      </c>
      <c r="AI75" s="22">
        <f t="shared" si="8"/>
        <v>0</v>
      </c>
    </row>
    <row r="76" spans="1:35" ht="15" customHeight="1" x14ac:dyDescent="0.35">
      <c r="A76" s="24" t="s">
        <v>31</v>
      </c>
      <c r="B76" s="27" t="s">
        <v>35</v>
      </c>
      <c r="C76" s="27" t="s">
        <v>35</v>
      </c>
      <c r="D76" s="27" t="s">
        <v>36</v>
      </c>
      <c r="E76" s="27" t="s">
        <v>52</v>
      </c>
      <c r="F76" s="27" t="s">
        <v>53</v>
      </c>
      <c r="G76" s="27" t="s">
        <v>38</v>
      </c>
      <c r="H76" s="27" t="s">
        <v>101</v>
      </c>
      <c r="I76" s="27" t="s">
        <v>102</v>
      </c>
      <c r="J76" s="27" t="s">
        <v>178</v>
      </c>
      <c r="K76" s="27" t="s">
        <v>179</v>
      </c>
      <c r="L76" s="27" t="s">
        <v>43</v>
      </c>
      <c r="M76" s="27" t="s">
        <v>44</v>
      </c>
      <c r="N76" s="27" t="s">
        <v>51</v>
      </c>
      <c r="O76" s="28">
        <v>1</v>
      </c>
      <c r="P76" s="28">
        <v>99</v>
      </c>
      <c r="Q76" s="27" t="s">
        <v>46</v>
      </c>
      <c r="R76" s="28">
        <f t="shared" si="9"/>
        <v>99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99</v>
      </c>
      <c r="AB76" s="25">
        <v>0</v>
      </c>
      <c r="AC76" s="25">
        <v>0</v>
      </c>
      <c r="AD76" s="25">
        <v>0</v>
      </c>
      <c r="AF76" s="5">
        <f t="shared" si="5"/>
        <v>99</v>
      </c>
      <c r="AG76" s="5">
        <f t="shared" si="6"/>
        <v>99</v>
      </c>
      <c r="AH76" s="22">
        <f t="shared" si="7"/>
        <v>0</v>
      </c>
      <c r="AI76" s="22">
        <f t="shared" si="8"/>
        <v>0</v>
      </c>
    </row>
    <row r="77" spans="1:35" ht="15" customHeight="1" x14ac:dyDescent="0.35">
      <c r="A77" s="24" t="s">
        <v>31</v>
      </c>
      <c r="B77" s="27" t="s">
        <v>35</v>
      </c>
      <c r="C77" s="27" t="s">
        <v>35</v>
      </c>
      <c r="D77" s="27" t="s">
        <v>36</v>
      </c>
      <c r="E77" s="27" t="s">
        <v>37</v>
      </c>
      <c r="F77" s="27" t="s">
        <v>36</v>
      </c>
      <c r="G77" s="27" t="s">
        <v>38</v>
      </c>
      <c r="H77" s="27" t="s">
        <v>101</v>
      </c>
      <c r="I77" s="27" t="s">
        <v>102</v>
      </c>
      <c r="J77" s="27" t="s">
        <v>401</v>
      </c>
      <c r="K77" s="27" t="s">
        <v>402</v>
      </c>
      <c r="L77" s="27" t="s">
        <v>43</v>
      </c>
      <c r="M77" s="27" t="s">
        <v>44</v>
      </c>
      <c r="N77" s="27" t="s">
        <v>51</v>
      </c>
      <c r="O77" s="28">
        <v>1</v>
      </c>
      <c r="P77" s="28">
        <v>534</v>
      </c>
      <c r="Q77" s="27" t="s">
        <v>46</v>
      </c>
      <c r="R77" s="28">
        <f t="shared" si="9"/>
        <v>534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534</v>
      </c>
      <c r="AB77" s="25">
        <v>0</v>
      </c>
      <c r="AC77" s="25">
        <v>0</v>
      </c>
      <c r="AD77" s="25">
        <v>0</v>
      </c>
      <c r="AF77" s="5">
        <f t="shared" si="5"/>
        <v>534</v>
      </c>
      <c r="AG77" s="5">
        <f t="shared" si="6"/>
        <v>534</v>
      </c>
      <c r="AH77" s="22">
        <f t="shared" si="7"/>
        <v>0</v>
      </c>
      <c r="AI77" s="22">
        <f t="shared" si="8"/>
        <v>0</v>
      </c>
    </row>
    <row r="78" spans="1:35" ht="15" customHeight="1" x14ac:dyDescent="0.35">
      <c r="A78" s="24" t="s">
        <v>31</v>
      </c>
      <c r="B78" s="27" t="s">
        <v>35</v>
      </c>
      <c r="C78" s="27" t="s">
        <v>35</v>
      </c>
      <c r="D78" s="27" t="s">
        <v>36</v>
      </c>
      <c r="E78" s="27" t="s">
        <v>37</v>
      </c>
      <c r="F78" s="27" t="s">
        <v>36</v>
      </c>
      <c r="G78" s="27" t="s">
        <v>38</v>
      </c>
      <c r="H78" s="27" t="s">
        <v>403</v>
      </c>
      <c r="I78" s="27" t="s">
        <v>404</v>
      </c>
      <c r="J78" s="27" t="s">
        <v>405</v>
      </c>
      <c r="K78" s="27" t="s">
        <v>406</v>
      </c>
      <c r="L78" s="27" t="s">
        <v>43</v>
      </c>
      <c r="M78" s="27" t="s">
        <v>44</v>
      </c>
      <c r="N78" s="27" t="s">
        <v>63</v>
      </c>
      <c r="O78" s="28">
        <v>1</v>
      </c>
      <c r="P78" s="28">
        <v>451</v>
      </c>
      <c r="Q78" s="27" t="s">
        <v>46</v>
      </c>
      <c r="R78" s="28">
        <f t="shared" si="9"/>
        <v>451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451</v>
      </c>
      <c r="AB78" s="25">
        <v>0</v>
      </c>
      <c r="AC78" s="25">
        <v>0</v>
      </c>
      <c r="AD78" s="25">
        <v>0</v>
      </c>
      <c r="AF78" s="5">
        <f t="shared" si="5"/>
        <v>451</v>
      </c>
      <c r="AG78" s="5">
        <f t="shared" si="6"/>
        <v>451</v>
      </c>
      <c r="AH78" s="22">
        <f t="shared" si="7"/>
        <v>0</v>
      </c>
      <c r="AI78" s="22">
        <f t="shared" si="8"/>
        <v>0</v>
      </c>
    </row>
    <row r="79" spans="1:35" ht="15" customHeight="1" x14ac:dyDescent="0.35">
      <c r="A79" s="24" t="s">
        <v>31</v>
      </c>
      <c r="B79" s="27" t="s">
        <v>35</v>
      </c>
      <c r="C79" s="27" t="s">
        <v>35</v>
      </c>
      <c r="D79" s="27" t="s">
        <v>36</v>
      </c>
      <c r="E79" s="27" t="s">
        <v>82</v>
      </c>
      <c r="F79" s="27" t="s">
        <v>36</v>
      </c>
      <c r="G79" s="27" t="s">
        <v>38</v>
      </c>
      <c r="H79" s="27" t="s">
        <v>103</v>
      </c>
      <c r="I79" s="27" t="s">
        <v>104</v>
      </c>
      <c r="J79" s="27" t="s">
        <v>105</v>
      </c>
      <c r="K79" s="27" t="s">
        <v>106</v>
      </c>
      <c r="L79" s="27" t="s">
        <v>107</v>
      </c>
      <c r="M79" s="27" t="s">
        <v>44</v>
      </c>
      <c r="N79" s="27" t="s">
        <v>108</v>
      </c>
      <c r="O79" s="28">
        <v>6249</v>
      </c>
      <c r="P79" s="28">
        <v>1</v>
      </c>
      <c r="Q79" s="27" t="s">
        <v>109</v>
      </c>
      <c r="R79" s="28">
        <f t="shared" si="9"/>
        <v>6249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6249</v>
      </c>
      <c r="AB79" s="25">
        <v>0</v>
      </c>
      <c r="AC79" s="25">
        <v>0</v>
      </c>
      <c r="AD79" s="25">
        <v>0</v>
      </c>
      <c r="AF79" s="5">
        <f t="shared" si="5"/>
        <v>1</v>
      </c>
      <c r="AG79" s="5">
        <f t="shared" si="6"/>
        <v>6249</v>
      </c>
      <c r="AH79" s="22">
        <f t="shared" si="7"/>
        <v>0</v>
      </c>
      <c r="AI79" s="22">
        <f t="shared" si="8"/>
        <v>0</v>
      </c>
    </row>
    <row r="80" spans="1:35" ht="15" customHeight="1" x14ac:dyDescent="0.35">
      <c r="A80" s="24" t="s">
        <v>31</v>
      </c>
      <c r="B80" s="27" t="s">
        <v>35</v>
      </c>
      <c r="C80" s="27" t="s">
        <v>35</v>
      </c>
      <c r="D80" s="27" t="s">
        <v>36</v>
      </c>
      <c r="E80" s="27" t="s">
        <v>82</v>
      </c>
      <c r="F80" s="27" t="s">
        <v>36</v>
      </c>
      <c r="G80" s="27" t="s">
        <v>38</v>
      </c>
      <c r="H80" s="27" t="s">
        <v>103</v>
      </c>
      <c r="I80" s="27" t="s">
        <v>104</v>
      </c>
      <c r="J80" s="27" t="s">
        <v>105</v>
      </c>
      <c r="K80" s="27" t="s">
        <v>106</v>
      </c>
      <c r="L80" s="27" t="s">
        <v>107</v>
      </c>
      <c r="M80" s="27" t="s">
        <v>44</v>
      </c>
      <c r="N80" s="27" t="s">
        <v>108</v>
      </c>
      <c r="O80" s="28">
        <v>752</v>
      </c>
      <c r="P80" s="28">
        <v>1</v>
      </c>
      <c r="Q80" s="27" t="s">
        <v>109</v>
      </c>
      <c r="R80" s="28">
        <f t="shared" si="9"/>
        <v>752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752</v>
      </c>
      <c r="AB80" s="25">
        <v>0</v>
      </c>
      <c r="AC80" s="25">
        <v>0</v>
      </c>
      <c r="AD80" s="25">
        <v>0</v>
      </c>
      <c r="AF80" s="5">
        <f t="shared" si="5"/>
        <v>1</v>
      </c>
      <c r="AG80" s="5">
        <f t="shared" si="6"/>
        <v>752</v>
      </c>
      <c r="AH80" s="22">
        <f t="shared" si="7"/>
        <v>0</v>
      </c>
      <c r="AI80" s="22">
        <f t="shared" si="8"/>
        <v>0</v>
      </c>
    </row>
    <row r="81" spans="1:35" ht="15" customHeight="1" x14ac:dyDescent="0.35">
      <c r="A81" s="24" t="s">
        <v>31</v>
      </c>
      <c r="B81" s="27" t="s">
        <v>35</v>
      </c>
      <c r="C81" s="27" t="s">
        <v>35</v>
      </c>
      <c r="D81" s="27" t="s">
        <v>36</v>
      </c>
      <c r="E81" s="27" t="s">
        <v>37</v>
      </c>
      <c r="F81" s="27" t="s">
        <v>36</v>
      </c>
      <c r="G81" s="27" t="s">
        <v>38</v>
      </c>
      <c r="H81" s="27" t="s">
        <v>110</v>
      </c>
      <c r="I81" s="27" t="s">
        <v>111</v>
      </c>
      <c r="J81" s="27" t="s">
        <v>112</v>
      </c>
      <c r="K81" s="27" t="s">
        <v>113</v>
      </c>
      <c r="L81" s="27" t="s">
        <v>107</v>
      </c>
      <c r="M81" s="27" t="s">
        <v>44</v>
      </c>
      <c r="N81" s="27" t="s">
        <v>108</v>
      </c>
      <c r="O81" s="28">
        <v>374</v>
      </c>
      <c r="P81" s="28">
        <v>1</v>
      </c>
      <c r="Q81" s="27" t="s">
        <v>109</v>
      </c>
      <c r="R81" s="28">
        <f t="shared" si="9"/>
        <v>374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374</v>
      </c>
      <c r="AB81" s="25">
        <v>0</v>
      </c>
      <c r="AC81" s="25">
        <v>0</v>
      </c>
      <c r="AD81" s="25">
        <v>0</v>
      </c>
      <c r="AF81" s="5">
        <f t="shared" si="5"/>
        <v>1</v>
      </c>
      <c r="AG81" s="5">
        <f t="shared" si="6"/>
        <v>374</v>
      </c>
      <c r="AH81" s="22">
        <f t="shared" si="7"/>
        <v>0</v>
      </c>
      <c r="AI81" s="22">
        <f t="shared" si="8"/>
        <v>0</v>
      </c>
    </row>
    <row r="82" spans="1:35" ht="15" customHeight="1" x14ac:dyDescent="0.35">
      <c r="A82" s="24" t="s">
        <v>31</v>
      </c>
      <c r="B82" s="27" t="s">
        <v>35</v>
      </c>
      <c r="C82" s="27" t="s">
        <v>35</v>
      </c>
      <c r="D82" s="27" t="s">
        <v>36</v>
      </c>
      <c r="E82" s="27" t="s">
        <v>37</v>
      </c>
      <c r="F82" s="27" t="s">
        <v>36</v>
      </c>
      <c r="G82" s="27" t="s">
        <v>38</v>
      </c>
      <c r="H82" s="27" t="s">
        <v>182</v>
      </c>
      <c r="I82" s="27" t="s">
        <v>183</v>
      </c>
      <c r="J82" s="27" t="s">
        <v>407</v>
      </c>
      <c r="K82" s="27" t="s">
        <v>408</v>
      </c>
      <c r="L82" s="27" t="s">
        <v>43</v>
      </c>
      <c r="M82" s="27" t="s">
        <v>44</v>
      </c>
      <c r="N82" s="27" t="s">
        <v>51</v>
      </c>
      <c r="O82" s="28">
        <v>1</v>
      </c>
      <c r="P82" s="28">
        <v>336</v>
      </c>
      <c r="Q82" s="27" t="s">
        <v>46</v>
      </c>
      <c r="R82" s="28">
        <f t="shared" si="9"/>
        <v>336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336</v>
      </c>
      <c r="AB82" s="25">
        <v>0</v>
      </c>
      <c r="AC82" s="25">
        <v>0</v>
      </c>
      <c r="AD82" s="25">
        <v>0</v>
      </c>
      <c r="AF82" s="5">
        <f t="shared" si="5"/>
        <v>336</v>
      </c>
      <c r="AG82" s="5">
        <f t="shared" si="6"/>
        <v>336</v>
      </c>
      <c r="AH82" s="22">
        <f t="shared" si="7"/>
        <v>0</v>
      </c>
      <c r="AI82" s="22">
        <f t="shared" si="8"/>
        <v>0</v>
      </c>
    </row>
    <row r="83" spans="1:35" ht="15" customHeight="1" x14ac:dyDescent="0.35">
      <c r="A83" s="24" t="s">
        <v>31</v>
      </c>
      <c r="B83" s="27" t="s">
        <v>35</v>
      </c>
      <c r="C83" s="27" t="s">
        <v>35</v>
      </c>
      <c r="D83" s="27" t="s">
        <v>36</v>
      </c>
      <c r="E83" s="27" t="s">
        <v>37</v>
      </c>
      <c r="F83" s="27" t="s">
        <v>36</v>
      </c>
      <c r="G83" s="27" t="s">
        <v>38</v>
      </c>
      <c r="H83" s="27" t="s">
        <v>114</v>
      </c>
      <c r="I83" s="27" t="s">
        <v>115</v>
      </c>
      <c r="J83" s="27" t="s">
        <v>409</v>
      </c>
      <c r="K83" s="27" t="s">
        <v>410</v>
      </c>
      <c r="L83" s="27" t="s">
        <v>43</v>
      </c>
      <c r="M83" s="27" t="s">
        <v>44</v>
      </c>
      <c r="N83" s="27" t="s">
        <v>51</v>
      </c>
      <c r="O83" s="28">
        <v>1</v>
      </c>
      <c r="P83" s="28">
        <v>4802</v>
      </c>
      <c r="Q83" s="27" t="s">
        <v>46</v>
      </c>
      <c r="R83" s="28">
        <f t="shared" si="9"/>
        <v>4802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4802</v>
      </c>
      <c r="AB83" s="25">
        <v>0</v>
      </c>
      <c r="AC83" s="25">
        <v>0</v>
      </c>
      <c r="AD83" s="25">
        <v>0</v>
      </c>
      <c r="AF83" s="5">
        <f t="shared" si="5"/>
        <v>4802</v>
      </c>
      <c r="AG83" s="5">
        <f t="shared" si="6"/>
        <v>4802</v>
      </c>
      <c r="AH83" s="22">
        <f t="shared" si="7"/>
        <v>0</v>
      </c>
      <c r="AI83" s="22">
        <f t="shared" si="8"/>
        <v>0</v>
      </c>
    </row>
    <row r="84" spans="1:35" ht="15" customHeight="1" x14ac:dyDescent="0.35">
      <c r="A84" s="24" t="s">
        <v>31</v>
      </c>
      <c r="B84" s="27" t="s">
        <v>35</v>
      </c>
      <c r="C84" s="27" t="s">
        <v>35</v>
      </c>
      <c r="D84" s="27" t="s">
        <v>36</v>
      </c>
      <c r="E84" s="27" t="s">
        <v>37</v>
      </c>
      <c r="F84" s="27" t="s">
        <v>36</v>
      </c>
      <c r="G84" s="27" t="s">
        <v>38</v>
      </c>
      <c r="H84" s="27" t="s">
        <v>114</v>
      </c>
      <c r="I84" s="27" t="s">
        <v>115</v>
      </c>
      <c r="J84" s="27" t="s">
        <v>411</v>
      </c>
      <c r="K84" s="27" t="s">
        <v>412</v>
      </c>
      <c r="L84" s="27" t="s">
        <v>43</v>
      </c>
      <c r="M84" s="27" t="s">
        <v>44</v>
      </c>
      <c r="N84" s="27" t="s">
        <v>51</v>
      </c>
      <c r="O84" s="28">
        <v>1</v>
      </c>
      <c r="P84" s="28">
        <v>626</v>
      </c>
      <c r="Q84" s="27" t="s">
        <v>46</v>
      </c>
      <c r="R84" s="28">
        <f t="shared" si="9"/>
        <v>626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626</v>
      </c>
      <c r="AB84" s="25">
        <v>0</v>
      </c>
      <c r="AC84" s="25">
        <v>0</v>
      </c>
      <c r="AD84" s="25">
        <v>0</v>
      </c>
      <c r="AF84" s="5">
        <f t="shared" si="5"/>
        <v>626</v>
      </c>
      <c r="AG84" s="5">
        <f t="shared" si="6"/>
        <v>626</v>
      </c>
      <c r="AH84" s="22">
        <f t="shared" si="7"/>
        <v>0</v>
      </c>
      <c r="AI84" s="22">
        <f t="shared" si="8"/>
        <v>0</v>
      </c>
    </row>
    <row r="85" spans="1:35" ht="15" customHeight="1" x14ac:dyDescent="0.35">
      <c r="A85" s="24" t="s">
        <v>31</v>
      </c>
      <c r="B85" s="27" t="s">
        <v>35</v>
      </c>
      <c r="C85" s="27" t="s">
        <v>35</v>
      </c>
      <c r="D85" s="27" t="s">
        <v>36</v>
      </c>
      <c r="E85" s="27" t="s">
        <v>37</v>
      </c>
      <c r="F85" s="27" t="s">
        <v>36</v>
      </c>
      <c r="G85" s="27" t="s">
        <v>38</v>
      </c>
      <c r="H85" s="27" t="s">
        <v>114</v>
      </c>
      <c r="I85" s="27" t="s">
        <v>115</v>
      </c>
      <c r="J85" s="27" t="s">
        <v>413</v>
      </c>
      <c r="K85" s="27" t="s">
        <v>414</v>
      </c>
      <c r="L85" s="27" t="s">
        <v>43</v>
      </c>
      <c r="M85" s="27" t="s">
        <v>44</v>
      </c>
      <c r="N85" s="27" t="s">
        <v>45</v>
      </c>
      <c r="O85" s="28">
        <v>1</v>
      </c>
      <c r="P85" s="28">
        <v>3478</v>
      </c>
      <c r="Q85" s="27" t="s">
        <v>46</v>
      </c>
      <c r="R85" s="28">
        <f t="shared" si="9"/>
        <v>3478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3478</v>
      </c>
      <c r="AB85" s="25">
        <v>0</v>
      </c>
      <c r="AC85" s="25">
        <v>0</v>
      </c>
      <c r="AD85" s="25">
        <v>0</v>
      </c>
      <c r="AF85" s="5">
        <f t="shared" si="5"/>
        <v>3478</v>
      </c>
      <c r="AG85" s="5">
        <f t="shared" si="6"/>
        <v>3478</v>
      </c>
      <c r="AH85" s="22">
        <f t="shared" si="7"/>
        <v>0</v>
      </c>
      <c r="AI85" s="22">
        <f t="shared" si="8"/>
        <v>0</v>
      </c>
    </row>
    <row r="86" spans="1:35" ht="15" customHeight="1" x14ac:dyDescent="0.35">
      <c r="A86" s="24" t="s">
        <v>31</v>
      </c>
      <c r="B86" s="27" t="s">
        <v>35</v>
      </c>
      <c r="C86" s="27" t="s">
        <v>35</v>
      </c>
      <c r="D86" s="27" t="s">
        <v>36</v>
      </c>
      <c r="E86" s="27" t="s">
        <v>58</v>
      </c>
      <c r="F86" s="27" t="s">
        <v>59</v>
      </c>
      <c r="G86" s="27" t="s">
        <v>38</v>
      </c>
      <c r="H86" s="27" t="s">
        <v>114</v>
      </c>
      <c r="I86" s="27" t="s">
        <v>115</v>
      </c>
      <c r="J86" s="27" t="s">
        <v>415</v>
      </c>
      <c r="K86" s="27" t="s">
        <v>416</v>
      </c>
      <c r="L86" s="27" t="s">
        <v>43</v>
      </c>
      <c r="M86" s="27" t="s">
        <v>44</v>
      </c>
      <c r="N86" s="27" t="s">
        <v>51</v>
      </c>
      <c r="O86" s="28">
        <v>1</v>
      </c>
      <c r="P86" s="28">
        <v>1145</v>
      </c>
      <c r="Q86" s="27" t="s">
        <v>46</v>
      </c>
      <c r="R86" s="28">
        <f t="shared" si="9"/>
        <v>1145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1145</v>
      </c>
      <c r="AB86" s="25">
        <v>0</v>
      </c>
      <c r="AC86" s="25">
        <v>0</v>
      </c>
      <c r="AD86" s="25">
        <v>0</v>
      </c>
      <c r="AF86" s="5">
        <f t="shared" si="5"/>
        <v>1145</v>
      </c>
      <c r="AG86" s="5">
        <f t="shared" si="6"/>
        <v>1145</v>
      </c>
      <c r="AH86" s="22">
        <f t="shared" si="7"/>
        <v>0</v>
      </c>
      <c r="AI86" s="22">
        <f t="shared" si="8"/>
        <v>0</v>
      </c>
    </row>
    <row r="87" spans="1:35" ht="15" customHeight="1" x14ac:dyDescent="0.35">
      <c r="A87" s="24" t="s">
        <v>31</v>
      </c>
      <c r="B87" s="27" t="s">
        <v>35</v>
      </c>
      <c r="C87" s="27" t="s">
        <v>35</v>
      </c>
      <c r="D87" s="27" t="s">
        <v>36</v>
      </c>
      <c r="E87" s="27" t="s">
        <v>82</v>
      </c>
      <c r="F87" s="27" t="s">
        <v>36</v>
      </c>
      <c r="G87" s="27" t="s">
        <v>38</v>
      </c>
      <c r="H87" s="27" t="s">
        <v>114</v>
      </c>
      <c r="I87" s="27" t="s">
        <v>115</v>
      </c>
      <c r="J87" s="27" t="s">
        <v>417</v>
      </c>
      <c r="K87" s="27" t="s">
        <v>418</v>
      </c>
      <c r="L87" s="27" t="s">
        <v>419</v>
      </c>
      <c r="M87" s="27" t="s">
        <v>44</v>
      </c>
      <c r="N87" s="27" t="s">
        <v>51</v>
      </c>
      <c r="O87" s="28">
        <v>23</v>
      </c>
      <c r="P87" s="28">
        <v>5417.217391304348</v>
      </c>
      <c r="Q87" s="27" t="s">
        <v>116</v>
      </c>
      <c r="R87" s="28">
        <f t="shared" si="9"/>
        <v>124596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124596</v>
      </c>
      <c r="AB87" s="25">
        <v>0</v>
      </c>
      <c r="AC87" s="25">
        <v>0</v>
      </c>
      <c r="AD87" s="25">
        <v>0</v>
      </c>
      <c r="AF87" s="5">
        <f t="shared" si="5"/>
        <v>5417.217391304348</v>
      </c>
      <c r="AG87" s="5">
        <f t="shared" si="6"/>
        <v>124596</v>
      </c>
      <c r="AH87" s="22">
        <f t="shared" si="7"/>
        <v>0</v>
      </c>
      <c r="AI87" s="22">
        <f t="shared" si="8"/>
        <v>0</v>
      </c>
    </row>
    <row r="88" spans="1:35" ht="15" customHeight="1" x14ac:dyDescent="0.35">
      <c r="A88" s="24" t="s">
        <v>31</v>
      </c>
      <c r="B88" s="27" t="s">
        <v>35</v>
      </c>
      <c r="C88" s="27" t="s">
        <v>35</v>
      </c>
      <c r="D88" s="27" t="s">
        <v>36</v>
      </c>
      <c r="E88" s="27" t="s">
        <v>37</v>
      </c>
      <c r="F88" s="27" t="s">
        <v>36</v>
      </c>
      <c r="G88" s="27" t="s">
        <v>38</v>
      </c>
      <c r="H88" s="27" t="s">
        <v>114</v>
      </c>
      <c r="I88" s="27" t="s">
        <v>115</v>
      </c>
      <c r="J88" s="27" t="s">
        <v>420</v>
      </c>
      <c r="K88" s="27" t="s">
        <v>421</v>
      </c>
      <c r="L88" s="27" t="s">
        <v>43</v>
      </c>
      <c r="M88" s="27" t="s">
        <v>44</v>
      </c>
      <c r="N88" s="27" t="s">
        <v>51</v>
      </c>
      <c r="O88" s="28">
        <v>1</v>
      </c>
      <c r="P88" s="28">
        <v>1754</v>
      </c>
      <c r="Q88" s="27" t="s">
        <v>46</v>
      </c>
      <c r="R88" s="28">
        <f t="shared" si="9"/>
        <v>1754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1754</v>
      </c>
      <c r="AB88" s="25">
        <v>0</v>
      </c>
      <c r="AC88" s="25">
        <v>0</v>
      </c>
      <c r="AD88" s="25">
        <v>0</v>
      </c>
      <c r="AF88" s="5">
        <f t="shared" si="5"/>
        <v>1754</v>
      </c>
      <c r="AG88" s="5">
        <f t="shared" si="6"/>
        <v>1754</v>
      </c>
      <c r="AH88" s="22">
        <f t="shared" si="7"/>
        <v>0</v>
      </c>
      <c r="AI88" s="22">
        <f t="shared" si="8"/>
        <v>0</v>
      </c>
    </row>
    <row r="89" spans="1:35" ht="15" customHeight="1" x14ac:dyDescent="0.35">
      <c r="A89" s="24" t="s">
        <v>31</v>
      </c>
      <c r="B89" s="27" t="s">
        <v>35</v>
      </c>
      <c r="C89" s="27" t="s">
        <v>35</v>
      </c>
      <c r="D89" s="27" t="s">
        <v>36</v>
      </c>
      <c r="E89" s="27" t="s">
        <v>37</v>
      </c>
      <c r="F89" s="27" t="s">
        <v>36</v>
      </c>
      <c r="G89" s="27" t="s">
        <v>38</v>
      </c>
      <c r="H89" s="27" t="s">
        <v>159</v>
      </c>
      <c r="I89" s="27" t="s">
        <v>160</v>
      </c>
      <c r="J89" s="27" t="s">
        <v>422</v>
      </c>
      <c r="K89" s="27" t="s">
        <v>423</v>
      </c>
      <c r="L89" s="27" t="s">
        <v>43</v>
      </c>
      <c r="M89" s="27" t="s">
        <v>44</v>
      </c>
      <c r="N89" s="27" t="s">
        <v>51</v>
      </c>
      <c r="O89" s="28">
        <v>2</v>
      </c>
      <c r="P89" s="28">
        <v>626.5</v>
      </c>
      <c r="Q89" s="27" t="s">
        <v>46</v>
      </c>
      <c r="R89" s="28">
        <f t="shared" si="9"/>
        <v>1253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1253</v>
      </c>
      <c r="AB89" s="25">
        <v>0</v>
      </c>
      <c r="AC89" s="25">
        <v>0</v>
      </c>
      <c r="AD89" s="25">
        <v>0</v>
      </c>
      <c r="AF89" s="5">
        <f t="shared" si="5"/>
        <v>626.5</v>
      </c>
      <c r="AG89" s="5">
        <f t="shared" si="6"/>
        <v>1253</v>
      </c>
      <c r="AH89" s="22">
        <f t="shared" si="7"/>
        <v>0</v>
      </c>
      <c r="AI89" s="22">
        <f t="shared" si="8"/>
        <v>0</v>
      </c>
    </row>
    <row r="90" spans="1:35" ht="15" customHeight="1" x14ac:dyDescent="0.35">
      <c r="A90" s="24" t="s">
        <v>31</v>
      </c>
      <c r="B90" s="27" t="s">
        <v>35</v>
      </c>
      <c r="C90" s="27" t="s">
        <v>35</v>
      </c>
      <c r="D90" s="27" t="s">
        <v>36</v>
      </c>
      <c r="E90" s="27" t="s">
        <v>37</v>
      </c>
      <c r="F90" s="27" t="s">
        <v>36</v>
      </c>
      <c r="G90" s="27" t="s">
        <v>38</v>
      </c>
      <c r="H90" s="27" t="s">
        <v>194</v>
      </c>
      <c r="I90" s="27" t="s">
        <v>195</v>
      </c>
      <c r="J90" s="27" t="s">
        <v>424</v>
      </c>
      <c r="K90" s="27" t="s">
        <v>425</v>
      </c>
      <c r="L90" s="27" t="s">
        <v>43</v>
      </c>
      <c r="M90" s="27" t="s">
        <v>44</v>
      </c>
      <c r="N90" s="27" t="s">
        <v>51</v>
      </c>
      <c r="O90" s="28">
        <v>1</v>
      </c>
      <c r="P90" s="28">
        <v>4002</v>
      </c>
      <c r="Q90" s="27" t="s">
        <v>46</v>
      </c>
      <c r="R90" s="28">
        <f t="shared" si="9"/>
        <v>4002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4002</v>
      </c>
      <c r="AB90" s="25">
        <v>0</v>
      </c>
      <c r="AC90" s="25">
        <v>0</v>
      </c>
      <c r="AD90" s="25">
        <v>0</v>
      </c>
      <c r="AF90" s="5">
        <f t="shared" si="5"/>
        <v>4002</v>
      </c>
      <c r="AG90" s="5">
        <f t="shared" si="6"/>
        <v>4002</v>
      </c>
      <c r="AH90" s="22">
        <f t="shared" si="7"/>
        <v>0</v>
      </c>
      <c r="AI90" s="22">
        <f t="shared" si="8"/>
        <v>0</v>
      </c>
    </row>
    <row r="91" spans="1:35" ht="15" customHeight="1" x14ac:dyDescent="0.35">
      <c r="A91" s="24" t="s">
        <v>31</v>
      </c>
      <c r="B91" s="27" t="s">
        <v>35</v>
      </c>
      <c r="C91" s="27" t="s">
        <v>35</v>
      </c>
      <c r="D91" s="27" t="s">
        <v>36</v>
      </c>
      <c r="E91" s="27" t="s">
        <v>37</v>
      </c>
      <c r="F91" s="27" t="s">
        <v>36</v>
      </c>
      <c r="G91" s="27" t="s">
        <v>38</v>
      </c>
      <c r="H91" s="27" t="s">
        <v>194</v>
      </c>
      <c r="I91" s="27" t="s">
        <v>195</v>
      </c>
      <c r="J91" s="27" t="s">
        <v>426</v>
      </c>
      <c r="K91" s="27" t="s">
        <v>427</v>
      </c>
      <c r="L91" s="27" t="s">
        <v>43</v>
      </c>
      <c r="M91" s="27" t="s">
        <v>44</v>
      </c>
      <c r="N91" s="27" t="s">
        <v>51</v>
      </c>
      <c r="O91" s="28">
        <v>1</v>
      </c>
      <c r="P91" s="28">
        <v>940</v>
      </c>
      <c r="Q91" s="27" t="s">
        <v>46</v>
      </c>
      <c r="R91" s="28">
        <f t="shared" si="9"/>
        <v>940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940</v>
      </c>
      <c r="AB91" s="25">
        <v>0</v>
      </c>
      <c r="AC91" s="25">
        <v>0</v>
      </c>
      <c r="AD91" s="25">
        <v>0</v>
      </c>
      <c r="AF91" s="5">
        <f t="shared" si="5"/>
        <v>940</v>
      </c>
      <c r="AG91" s="5">
        <f t="shared" si="6"/>
        <v>940</v>
      </c>
      <c r="AH91" s="22">
        <f t="shared" si="7"/>
        <v>0</v>
      </c>
      <c r="AI91" s="22">
        <f t="shared" si="8"/>
        <v>0</v>
      </c>
    </row>
    <row r="92" spans="1:35" ht="15" customHeight="1" x14ac:dyDescent="0.35">
      <c r="A92" s="24" t="s">
        <v>31</v>
      </c>
      <c r="B92" s="27" t="s">
        <v>35</v>
      </c>
      <c r="C92" s="27" t="s">
        <v>35</v>
      </c>
      <c r="D92" s="27" t="s">
        <v>36</v>
      </c>
      <c r="E92" s="27" t="s">
        <v>82</v>
      </c>
      <c r="F92" s="27" t="s">
        <v>36</v>
      </c>
      <c r="G92" s="27" t="s">
        <v>38</v>
      </c>
      <c r="H92" s="27" t="s">
        <v>210</v>
      </c>
      <c r="I92" s="27" t="s">
        <v>211</v>
      </c>
      <c r="J92" s="27" t="s">
        <v>212</v>
      </c>
      <c r="K92" s="27" t="s">
        <v>549</v>
      </c>
      <c r="L92" s="27" t="s">
        <v>213</v>
      </c>
      <c r="M92" s="27" t="s">
        <v>214</v>
      </c>
      <c r="N92" s="27" t="s">
        <v>215</v>
      </c>
      <c r="O92" s="28">
        <v>1</v>
      </c>
      <c r="P92" s="28">
        <v>1031</v>
      </c>
      <c r="Q92" s="27" t="s">
        <v>116</v>
      </c>
      <c r="R92" s="28">
        <f t="shared" si="9"/>
        <v>1031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1031</v>
      </c>
      <c r="AB92" s="25">
        <v>0</v>
      </c>
      <c r="AC92" s="25">
        <v>0</v>
      </c>
      <c r="AD92" s="25">
        <v>0</v>
      </c>
      <c r="AF92" s="5">
        <f t="shared" si="5"/>
        <v>1031</v>
      </c>
      <c r="AG92" s="5">
        <f t="shared" si="6"/>
        <v>1031</v>
      </c>
      <c r="AH92" s="22">
        <f t="shared" si="7"/>
        <v>0</v>
      </c>
      <c r="AI92" s="22">
        <f t="shared" si="8"/>
        <v>0</v>
      </c>
    </row>
    <row r="93" spans="1:35" ht="15" customHeight="1" x14ac:dyDescent="0.35">
      <c r="A93" s="24" t="s">
        <v>31</v>
      </c>
      <c r="B93" s="27" t="s">
        <v>35</v>
      </c>
      <c r="C93" s="27" t="s">
        <v>35</v>
      </c>
      <c r="D93" s="27" t="s">
        <v>36</v>
      </c>
      <c r="E93" s="27" t="s">
        <v>82</v>
      </c>
      <c r="F93" s="27" t="s">
        <v>36</v>
      </c>
      <c r="G93" s="27" t="s">
        <v>38</v>
      </c>
      <c r="H93" s="27" t="s">
        <v>216</v>
      </c>
      <c r="I93" s="27" t="s">
        <v>217</v>
      </c>
      <c r="J93" s="27" t="s">
        <v>212</v>
      </c>
      <c r="K93" s="27" t="s">
        <v>550</v>
      </c>
      <c r="L93" s="27" t="s">
        <v>218</v>
      </c>
      <c r="M93" s="27" t="s">
        <v>44</v>
      </c>
      <c r="N93" s="27" t="s">
        <v>215</v>
      </c>
      <c r="O93" s="28">
        <v>1</v>
      </c>
      <c r="P93" s="28">
        <v>4503</v>
      </c>
      <c r="Q93" s="27" t="s">
        <v>116</v>
      </c>
      <c r="R93" s="28">
        <f t="shared" si="9"/>
        <v>4503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4503</v>
      </c>
      <c r="AB93" s="25">
        <v>0</v>
      </c>
      <c r="AC93" s="25">
        <v>0</v>
      </c>
      <c r="AD93" s="25">
        <v>0</v>
      </c>
      <c r="AF93" s="5">
        <f t="shared" si="5"/>
        <v>4503</v>
      </c>
      <c r="AG93" s="5">
        <f t="shared" si="6"/>
        <v>4503</v>
      </c>
      <c r="AH93" s="22">
        <f t="shared" si="7"/>
        <v>0</v>
      </c>
      <c r="AI93" s="22">
        <f t="shared" si="8"/>
        <v>0</v>
      </c>
    </row>
    <row r="94" spans="1:35" ht="15" customHeight="1" x14ac:dyDescent="0.35">
      <c r="A94" s="24" t="s">
        <v>31</v>
      </c>
      <c r="B94" s="27" t="s">
        <v>35</v>
      </c>
      <c r="C94" s="27" t="s">
        <v>35</v>
      </c>
      <c r="D94" s="27" t="s">
        <v>36</v>
      </c>
      <c r="E94" s="27" t="s">
        <v>47</v>
      </c>
      <c r="F94" s="27" t="s">
        <v>48</v>
      </c>
      <c r="G94" s="27" t="s">
        <v>38</v>
      </c>
      <c r="H94" s="27" t="s">
        <v>216</v>
      </c>
      <c r="I94" s="27" t="s">
        <v>217</v>
      </c>
      <c r="J94" s="27" t="s">
        <v>212</v>
      </c>
      <c r="K94" s="27" t="s">
        <v>550</v>
      </c>
      <c r="L94" s="27" t="s">
        <v>218</v>
      </c>
      <c r="M94" s="27" t="s">
        <v>44</v>
      </c>
      <c r="N94" s="27" t="s">
        <v>215</v>
      </c>
      <c r="O94" s="28">
        <v>1</v>
      </c>
      <c r="P94" s="28">
        <v>1825</v>
      </c>
      <c r="Q94" s="27" t="s">
        <v>116</v>
      </c>
      <c r="R94" s="28">
        <f t="shared" si="9"/>
        <v>1825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1825</v>
      </c>
      <c r="AB94" s="25">
        <v>0</v>
      </c>
      <c r="AC94" s="25">
        <v>0</v>
      </c>
      <c r="AD94" s="25">
        <v>0</v>
      </c>
      <c r="AF94" s="5">
        <f t="shared" si="5"/>
        <v>1825</v>
      </c>
      <c r="AG94" s="5">
        <f t="shared" si="6"/>
        <v>1825</v>
      </c>
      <c r="AH94" s="22">
        <f t="shared" si="7"/>
        <v>0</v>
      </c>
      <c r="AI94" s="22">
        <f t="shared" si="8"/>
        <v>0</v>
      </c>
    </row>
    <row r="95" spans="1:35" ht="15" customHeight="1" x14ac:dyDescent="0.35">
      <c r="A95" s="24" t="s">
        <v>31</v>
      </c>
      <c r="B95" s="27" t="s">
        <v>35</v>
      </c>
      <c r="C95" s="27" t="s">
        <v>35</v>
      </c>
      <c r="D95" s="27" t="s">
        <v>36</v>
      </c>
      <c r="E95" s="27" t="s">
        <v>58</v>
      </c>
      <c r="F95" s="27" t="s">
        <v>59</v>
      </c>
      <c r="G95" s="27" t="s">
        <v>38</v>
      </c>
      <c r="H95" s="27" t="s">
        <v>216</v>
      </c>
      <c r="I95" s="27" t="s">
        <v>217</v>
      </c>
      <c r="J95" s="27" t="s">
        <v>212</v>
      </c>
      <c r="K95" s="27" t="s">
        <v>550</v>
      </c>
      <c r="L95" s="27" t="s">
        <v>218</v>
      </c>
      <c r="M95" s="27" t="s">
        <v>44</v>
      </c>
      <c r="N95" s="27" t="s">
        <v>215</v>
      </c>
      <c r="O95" s="28">
        <v>1</v>
      </c>
      <c r="P95" s="28">
        <v>800</v>
      </c>
      <c r="Q95" s="27" t="s">
        <v>116</v>
      </c>
      <c r="R95" s="28">
        <f t="shared" si="9"/>
        <v>800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800</v>
      </c>
      <c r="AB95" s="25">
        <v>0</v>
      </c>
      <c r="AC95" s="25">
        <v>0</v>
      </c>
      <c r="AD95" s="25">
        <v>0</v>
      </c>
      <c r="AF95" s="5">
        <f t="shared" si="5"/>
        <v>800</v>
      </c>
      <c r="AG95" s="5">
        <f t="shared" si="6"/>
        <v>800</v>
      </c>
      <c r="AH95" s="22">
        <f t="shared" si="7"/>
        <v>0</v>
      </c>
      <c r="AI95" s="22">
        <f t="shared" si="8"/>
        <v>0</v>
      </c>
    </row>
    <row r="96" spans="1:35" ht="15" customHeight="1" x14ac:dyDescent="0.35">
      <c r="A96" s="24" t="s">
        <v>31</v>
      </c>
      <c r="B96" s="27" t="s">
        <v>35</v>
      </c>
      <c r="C96" s="27" t="s">
        <v>35</v>
      </c>
      <c r="D96" s="27" t="s">
        <v>36</v>
      </c>
      <c r="E96" s="27" t="s">
        <v>52</v>
      </c>
      <c r="F96" s="27" t="s">
        <v>53</v>
      </c>
      <c r="G96" s="27" t="s">
        <v>38</v>
      </c>
      <c r="H96" s="27" t="s">
        <v>216</v>
      </c>
      <c r="I96" s="27" t="s">
        <v>217</v>
      </c>
      <c r="J96" s="27" t="s">
        <v>212</v>
      </c>
      <c r="K96" s="27" t="s">
        <v>550</v>
      </c>
      <c r="L96" s="27" t="s">
        <v>218</v>
      </c>
      <c r="M96" s="27" t="s">
        <v>44</v>
      </c>
      <c r="N96" s="27" t="s">
        <v>215</v>
      </c>
      <c r="O96" s="28">
        <v>1</v>
      </c>
      <c r="P96" s="28">
        <v>4140</v>
      </c>
      <c r="Q96" s="27" t="s">
        <v>116</v>
      </c>
      <c r="R96" s="28">
        <f t="shared" si="9"/>
        <v>4140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4140</v>
      </c>
      <c r="AB96" s="25">
        <v>0</v>
      </c>
      <c r="AC96" s="25">
        <v>0</v>
      </c>
      <c r="AD96" s="25">
        <v>0</v>
      </c>
      <c r="AF96" s="5">
        <f t="shared" si="5"/>
        <v>4140</v>
      </c>
      <c r="AG96" s="5">
        <f t="shared" si="6"/>
        <v>4140</v>
      </c>
      <c r="AH96" s="22">
        <f t="shared" si="7"/>
        <v>0</v>
      </c>
      <c r="AI96" s="22">
        <f t="shared" si="8"/>
        <v>0</v>
      </c>
    </row>
    <row r="97" spans="1:35" ht="15" customHeight="1" x14ac:dyDescent="0.35">
      <c r="A97" s="24" t="s">
        <v>31</v>
      </c>
      <c r="B97" s="27" t="s">
        <v>35</v>
      </c>
      <c r="C97" s="27" t="s">
        <v>35</v>
      </c>
      <c r="D97" s="27" t="s">
        <v>36</v>
      </c>
      <c r="E97" s="27" t="s">
        <v>82</v>
      </c>
      <c r="F97" s="27" t="s">
        <v>36</v>
      </c>
      <c r="G97" s="27" t="s">
        <v>219</v>
      </c>
      <c r="H97" s="27" t="s">
        <v>220</v>
      </c>
      <c r="I97" s="27" t="s">
        <v>221</v>
      </c>
      <c r="J97" s="27" t="s">
        <v>212</v>
      </c>
      <c r="K97" s="27" t="s">
        <v>551</v>
      </c>
      <c r="L97" s="27" t="s">
        <v>193</v>
      </c>
      <c r="M97" s="27" t="s">
        <v>44</v>
      </c>
      <c r="N97" s="27" t="s">
        <v>215</v>
      </c>
      <c r="O97" s="28">
        <v>1</v>
      </c>
      <c r="P97" s="28">
        <v>41760</v>
      </c>
      <c r="Q97" s="27" t="s">
        <v>109</v>
      </c>
      <c r="R97" s="28">
        <f t="shared" si="9"/>
        <v>41760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41760</v>
      </c>
      <c r="AB97" s="25">
        <v>0</v>
      </c>
      <c r="AC97" s="25">
        <v>0</v>
      </c>
      <c r="AD97" s="25">
        <v>0</v>
      </c>
      <c r="AF97" s="5">
        <f t="shared" si="5"/>
        <v>41760</v>
      </c>
      <c r="AG97" s="5">
        <f t="shared" si="6"/>
        <v>41760</v>
      </c>
      <c r="AH97" s="22">
        <f t="shared" si="7"/>
        <v>0</v>
      </c>
      <c r="AI97" s="22">
        <f t="shared" si="8"/>
        <v>0</v>
      </c>
    </row>
    <row r="98" spans="1:35" ht="15" customHeight="1" x14ac:dyDescent="0.35">
      <c r="A98" s="24" t="s">
        <v>31</v>
      </c>
      <c r="B98" s="27" t="s">
        <v>35</v>
      </c>
      <c r="C98" s="27" t="s">
        <v>35</v>
      </c>
      <c r="D98" s="27" t="s">
        <v>36</v>
      </c>
      <c r="E98" s="27" t="s">
        <v>82</v>
      </c>
      <c r="F98" s="27" t="s">
        <v>36</v>
      </c>
      <c r="G98" s="27" t="s">
        <v>219</v>
      </c>
      <c r="H98" s="27" t="s">
        <v>220</v>
      </c>
      <c r="I98" s="27" t="s">
        <v>221</v>
      </c>
      <c r="J98" s="27" t="s">
        <v>212</v>
      </c>
      <c r="K98" s="27" t="s">
        <v>552</v>
      </c>
      <c r="L98" s="27" t="s">
        <v>222</v>
      </c>
      <c r="M98" s="27" t="s">
        <v>44</v>
      </c>
      <c r="N98" s="27" t="s">
        <v>215</v>
      </c>
      <c r="O98" s="28">
        <v>1</v>
      </c>
      <c r="P98" s="28">
        <v>855</v>
      </c>
      <c r="Q98" s="27" t="s">
        <v>116</v>
      </c>
      <c r="R98" s="28">
        <f t="shared" si="9"/>
        <v>855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855</v>
      </c>
      <c r="AB98" s="25">
        <v>0</v>
      </c>
      <c r="AC98" s="25">
        <v>0</v>
      </c>
      <c r="AD98" s="25">
        <v>0</v>
      </c>
      <c r="AF98" s="5">
        <f t="shared" si="5"/>
        <v>855</v>
      </c>
      <c r="AG98" s="5">
        <f t="shared" si="6"/>
        <v>855</v>
      </c>
      <c r="AH98" s="22">
        <f t="shared" si="7"/>
        <v>0</v>
      </c>
      <c r="AI98" s="22">
        <f t="shared" si="8"/>
        <v>0</v>
      </c>
    </row>
    <row r="99" spans="1:35" ht="15" customHeight="1" x14ac:dyDescent="0.35">
      <c r="A99" s="24" t="s">
        <v>31</v>
      </c>
      <c r="B99" s="27" t="s">
        <v>35</v>
      </c>
      <c r="C99" s="27" t="s">
        <v>35</v>
      </c>
      <c r="D99" s="27" t="s">
        <v>36</v>
      </c>
      <c r="E99" s="27" t="s">
        <v>82</v>
      </c>
      <c r="F99" s="27" t="s">
        <v>36</v>
      </c>
      <c r="G99" s="27" t="s">
        <v>219</v>
      </c>
      <c r="H99" s="27" t="s">
        <v>220</v>
      </c>
      <c r="I99" s="27" t="s">
        <v>221</v>
      </c>
      <c r="J99" s="27" t="s">
        <v>212</v>
      </c>
      <c r="K99" s="27" t="s">
        <v>553</v>
      </c>
      <c r="L99" s="27" t="s">
        <v>193</v>
      </c>
      <c r="M99" s="27" t="s">
        <v>44</v>
      </c>
      <c r="N99" s="27" t="s">
        <v>215</v>
      </c>
      <c r="O99" s="28">
        <v>1</v>
      </c>
      <c r="P99" s="28">
        <v>104678</v>
      </c>
      <c r="Q99" s="27" t="s">
        <v>109</v>
      </c>
      <c r="R99" s="28">
        <f t="shared" si="9"/>
        <v>104678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104678</v>
      </c>
      <c r="AB99" s="25">
        <v>0</v>
      </c>
      <c r="AC99" s="25">
        <v>0</v>
      </c>
      <c r="AD99" s="25">
        <v>0</v>
      </c>
      <c r="AF99" s="5">
        <f t="shared" si="5"/>
        <v>104678</v>
      </c>
      <c r="AG99" s="5">
        <f t="shared" si="6"/>
        <v>104678</v>
      </c>
      <c r="AH99" s="22">
        <f t="shared" si="7"/>
        <v>0</v>
      </c>
      <c r="AI99" s="22">
        <f t="shared" si="8"/>
        <v>0</v>
      </c>
    </row>
    <row r="100" spans="1:35" ht="15" customHeight="1" x14ac:dyDescent="0.35">
      <c r="A100" s="24" t="s">
        <v>31</v>
      </c>
      <c r="B100" s="27" t="s">
        <v>35</v>
      </c>
      <c r="C100" s="27" t="s">
        <v>35</v>
      </c>
      <c r="D100" s="27" t="s">
        <v>36</v>
      </c>
      <c r="E100" s="27" t="s">
        <v>82</v>
      </c>
      <c r="F100" s="27" t="s">
        <v>36</v>
      </c>
      <c r="G100" s="27" t="s">
        <v>38</v>
      </c>
      <c r="H100" s="27" t="s">
        <v>223</v>
      </c>
      <c r="I100" s="27" t="s">
        <v>224</v>
      </c>
      <c r="J100" s="27" t="s">
        <v>212</v>
      </c>
      <c r="K100" s="27" t="s">
        <v>554</v>
      </c>
      <c r="L100" s="27" t="s">
        <v>43</v>
      </c>
      <c r="M100" s="27" t="s">
        <v>44</v>
      </c>
      <c r="N100" s="27" t="s">
        <v>215</v>
      </c>
      <c r="O100" s="28">
        <v>1</v>
      </c>
      <c r="P100" s="28">
        <v>1230</v>
      </c>
      <c r="Q100" s="27" t="s">
        <v>46</v>
      </c>
      <c r="R100" s="28">
        <f t="shared" si="9"/>
        <v>1230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1230</v>
      </c>
      <c r="AB100" s="25">
        <v>0</v>
      </c>
      <c r="AC100" s="25">
        <v>0</v>
      </c>
      <c r="AD100" s="25">
        <v>0</v>
      </c>
      <c r="AF100" s="5">
        <f t="shared" si="5"/>
        <v>1230</v>
      </c>
      <c r="AG100" s="5">
        <f t="shared" si="6"/>
        <v>1230</v>
      </c>
      <c r="AH100" s="22">
        <f t="shared" si="7"/>
        <v>0</v>
      </c>
      <c r="AI100" s="22">
        <f t="shared" si="8"/>
        <v>0</v>
      </c>
    </row>
    <row r="101" spans="1:35" ht="15" customHeight="1" x14ac:dyDescent="0.35">
      <c r="A101" s="24" t="s">
        <v>31</v>
      </c>
      <c r="B101" s="27" t="s">
        <v>35</v>
      </c>
      <c r="C101" s="27" t="s">
        <v>35</v>
      </c>
      <c r="D101" s="27" t="s">
        <v>36</v>
      </c>
      <c r="E101" s="27" t="s">
        <v>82</v>
      </c>
      <c r="F101" s="27" t="s">
        <v>36</v>
      </c>
      <c r="G101" s="27" t="s">
        <v>38</v>
      </c>
      <c r="H101" s="27" t="s">
        <v>223</v>
      </c>
      <c r="I101" s="27" t="s">
        <v>224</v>
      </c>
      <c r="J101" s="27" t="s">
        <v>212</v>
      </c>
      <c r="K101" s="27" t="s">
        <v>555</v>
      </c>
      <c r="L101" s="27" t="s">
        <v>43</v>
      </c>
      <c r="M101" s="27" t="s">
        <v>44</v>
      </c>
      <c r="N101" s="27" t="s">
        <v>215</v>
      </c>
      <c r="O101" s="28">
        <v>1</v>
      </c>
      <c r="P101" s="28">
        <v>4431</v>
      </c>
      <c r="Q101" s="27" t="s">
        <v>46</v>
      </c>
      <c r="R101" s="28">
        <f t="shared" si="9"/>
        <v>4431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4431</v>
      </c>
      <c r="AB101" s="25">
        <v>0</v>
      </c>
      <c r="AC101" s="25">
        <v>0</v>
      </c>
      <c r="AD101" s="25">
        <v>0</v>
      </c>
      <c r="AF101" s="5">
        <f t="shared" si="5"/>
        <v>4431</v>
      </c>
      <c r="AG101" s="5">
        <f t="shared" si="6"/>
        <v>4431</v>
      </c>
      <c r="AH101" s="22">
        <f t="shared" si="7"/>
        <v>0</v>
      </c>
      <c r="AI101" s="22">
        <f t="shared" si="8"/>
        <v>0</v>
      </c>
    </row>
    <row r="102" spans="1:35" ht="15" customHeight="1" x14ac:dyDescent="0.35">
      <c r="A102" s="24" t="s">
        <v>31</v>
      </c>
      <c r="B102" s="27" t="s">
        <v>35</v>
      </c>
      <c r="C102" s="27" t="s">
        <v>35</v>
      </c>
      <c r="D102" s="27" t="s">
        <v>36</v>
      </c>
      <c r="E102" s="27" t="s">
        <v>82</v>
      </c>
      <c r="F102" s="27" t="s">
        <v>36</v>
      </c>
      <c r="G102" s="27" t="s">
        <v>219</v>
      </c>
      <c r="H102" s="27" t="s">
        <v>227</v>
      </c>
      <c r="I102" s="27" t="s">
        <v>228</v>
      </c>
      <c r="J102" s="27" t="s">
        <v>212</v>
      </c>
      <c r="K102" s="27" t="s">
        <v>556</v>
      </c>
      <c r="L102" s="27" t="s">
        <v>229</v>
      </c>
      <c r="M102" s="27" t="s">
        <v>44</v>
      </c>
      <c r="N102" s="27" t="s">
        <v>215</v>
      </c>
      <c r="O102" s="28">
        <v>1</v>
      </c>
      <c r="P102" s="28">
        <v>129911</v>
      </c>
      <c r="Q102" s="27" t="s">
        <v>109</v>
      </c>
      <c r="R102" s="28">
        <f t="shared" si="9"/>
        <v>129911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129911</v>
      </c>
      <c r="AB102" s="25">
        <v>0</v>
      </c>
      <c r="AC102" s="25">
        <v>0</v>
      </c>
      <c r="AD102" s="25">
        <v>0</v>
      </c>
      <c r="AF102" s="5">
        <f t="shared" si="5"/>
        <v>129911</v>
      </c>
      <c r="AG102" s="5">
        <f t="shared" si="6"/>
        <v>129911</v>
      </c>
      <c r="AH102" s="22">
        <f t="shared" si="7"/>
        <v>0</v>
      </c>
      <c r="AI102" s="22">
        <f t="shared" si="8"/>
        <v>0</v>
      </c>
    </row>
    <row r="103" spans="1:35" ht="15" customHeight="1" x14ac:dyDescent="0.35">
      <c r="A103" s="24" t="s">
        <v>31</v>
      </c>
      <c r="B103" s="27" t="s">
        <v>35</v>
      </c>
      <c r="C103" s="27" t="s">
        <v>35</v>
      </c>
      <c r="D103" s="27" t="s">
        <v>36</v>
      </c>
      <c r="E103" s="27" t="s">
        <v>82</v>
      </c>
      <c r="F103" s="27" t="s">
        <v>36</v>
      </c>
      <c r="G103" s="27" t="s">
        <v>219</v>
      </c>
      <c r="H103" s="27" t="s">
        <v>227</v>
      </c>
      <c r="I103" s="27" t="s">
        <v>228</v>
      </c>
      <c r="J103" s="27" t="s">
        <v>212</v>
      </c>
      <c r="K103" s="27" t="s">
        <v>557</v>
      </c>
      <c r="L103" s="27" t="s">
        <v>229</v>
      </c>
      <c r="M103" s="27" t="s">
        <v>44</v>
      </c>
      <c r="N103" s="27" t="s">
        <v>215</v>
      </c>
      <c r="O103" s="28">
        <v>1</v>
      </c>
      <c r="P103" s="28">
        <v>16239</v>
      </c>
      <c r="Q103" s="27" t="s">
        <v>109</v>
      </c>
      <c r="R103" s="28">
        <f t="shared" si="9"/>
        <v>16239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8">
        <v>0</v>
      </c>
      <c r="AA103" s="28">
        <v>16239</v>
      </c>
      <c r="AB103" s="25">
        <v>0</v>
      </c>
      <c r="AC103" s="25">
        <v>0</v>
      </c>
      <c r="AD103" s="25">
        <v>0</v>
      </c>
      <c r="AF103" s="5">
        <f t="shared" si="5"/>
        <v>16239</v>
      </c>
      <c r="AG103" s="5">
        <f t="shared" si="6"/>
        <v>16239</v>
      </c>
      <c r="AH103" s="22">
        <f t="shared" si="7"/>
        <v>0</v>
      </c>
      <c r="AI103" s="22">
        <f t="shared" si="8"/>
        <v>0</v>
      </c>
    </row>
    <row r="104" spans="1:35" ht="15" customHeight="1" x14ac:dyDescent="0.35">
      <c r="A104" s="24" t="s">
        <v>31</v>
      </c>
      <c r="B104" s="27" t="s">
        <v>35</v>
      </c>
      <c r="C104" s="27" t="s">
        <v>35</v>
      </c>
      <c r="D104" s="27" t="s">
        <v>36</v>
      </c>
      <c r="E104" s="27" t="s">
        <v>82</v>
      </c>
      <c r="F104" s="27" t="s">
        <v>36</v>
      </c>
      <c r="G104" s="27" t="s">
        <v>219</v>
      </c>
      <c r="H104" s="27" t="s">
        <v>242</v>
      </c>
      <c r="I104" s="27" t="s">
        <v>243</v>
      </c>
      <c r="J104" s="27" t="s">
        <v>212</v>
      </c>
      <c r="K104" s="27" t="s">
        <v>558</v>
      </c>
      <c r="L104" s="27" t="s">
        <v>43</v>
      </c>
      <c r="M104" s="27" t="s">
        <v>44</v>
      </c>
      <c r="N104" s="27" t="s">
        <v>215</v>
      </c>
      <c r="O104" s="28">
        <v>1</v>
      </c>
      <c r="P104" s="28">
        <v>4019</v>
      </c>
      <c r="Q104" s="27" t="s">
        <v>46</v>
      </c>
      <c r="R104" s="28">
        <f t="shared" si="9"/>
        <v>4019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4019</v>
      </c>
      <c r="AB104" s="25">
        <v>0</v>
      </c>
      <c r="AC104" s="25">
        <v>0</v>
      </c>
      <c r="AD104" s="25">
        <v>0</v>
      </c>
      <c r="AF104" s="5">
        <f t="shared" si="5"/>
        <v>4019</v>
      </c>
      <c r="AG104" s="5">
        <f t="shared" si="6"/>
        <v>4019</v>
      </c>
      <c r="AH104" s="22">
        <f t="shared" si="7"/>
        <v>0</v>
      </c>
      <c r="AI104" s="22">
        <f t="shared" si="8"/>
        <v>0</v>
      </c>
    </row>
    <row r="105" spans="1:35" ht="15" customHeight="1" x14ac:dyDescent="0.35">
      <c r="A105" s="24" t="s">
        <v>31</v>
      </c>
      <c r="B105" s="27" t="s">
        <v>117</v>
      </c>
      <c r="C105" s="27" t="s">
        <v>117</v>
      </c>
      <c r="D105" s="27" t="s">
        <v>36</v>
      </c>
      <c r="E105" s="27" t="s">
        <v>52</v>
      </c>
      <c r="F105" s="27" t="s">
        <v>53</v>
      </c>
      <c r="G105" s="27" t="s">
        <v>38</v>
      </c>
      <c r="H105" s="27" t="s">
        <v>39</v>
      </c>
      <c r="I105" s="27" t="s">
        <v>40</v>
      </c>
      <c r="J105" s="27" t="s">
        <v>320</v>
      </c>
      <c r="K105" s="27" t="s">
        <v>321</v>
      </c>
      <c r="L105" s="27" t="s">
        <v>43</v>
      </c>
      <c r="M105" s="27" t="s">
        <v>44</v>
      </c>
      <c r="N105" s="27" t="s">
        <v>51</v>
      </c>
      <c r="O105" s="28">
        <v>2</v>
      </c>
      <c r="P105" s="28">
        <v>72.5</v>
      </c>
      <c r="Q105" s="27" t="s">
        <v>116</v>
      </c>
      <c r="R105" s="28">
        <f t="shared" si="9"/>
        <v>145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145</v>
      </c>
      <c r="AB105" s="25">
        <v>0</v>
      </c>
      <c r="AC105" s="25">
        <v>0</v>
      </c>
      <c r="AD105" s="25">
        <v>0</v>
      </c>
      <c r="AF105" s="5">
        <f t="shared" si="5"/>
        <v>72.5</v>
      </c>
      <c r="AG105" s="5">
        <f t="shared" si="6"/>
        <v>145</v>
      </c>
      <c r="AH105" s="22">
        <f t="shared" si="7"/>
        <v>0</v>
      </c>
      <c r="AI105" s="22">
        <f t="shared" si="8"/>
        <v>0</v>
      </c>
    </row>
    <row r="106" spans="1:35" ht="15" customHeight="1" x14ac:dyDescent="0.35">
      <c r="A106" s="24" t="s">
        <v>31</v>
      </c>
      <c r="B106" s="27" t="s">
        <v>117</v>
      </c>
      <c r="C106" s="27" t="s">
        <v>117</v>
      </c>
      <c r="D106" s="27" t="s">
        <v>36</v>
      </c>
      <c r="E106" s="27" t="s">
        <v>52</v>
      </c>
      <c r="F106" s="27" t="s">
        <v>53</v>
      </c>
      <c r="G106" s="27" t="s">
        <v>38</v>
      </c>
      <c r="H106" s="27" t="s">
        <v>39</v>
      </c>
      <c r="I106" s="27" t="s">
        <v>40</v>
      </c>
      <c r="J106" s="27" t="s">
        <v>309</v>
      </c>
      <c r="K106" s="27" t="s">
        <v>310</v>
      </c>
      <c r="L106" s="27" t="s">
        <v>43</v>
      </c>
      <c r="M106" s="27" t="s">
        <v>44</v>
      </c>
      <c r="N106" s="27" t="s">
        <v>92</v>
      </c>
      <c r="O106" s="28">
        <v>1</v>
      </c>
      <c r="P106" s="28">
        <v>115</v>
      </c>
      <c r="Q106" s="27" t="s">
        <v>116</v>
      </c>
      <c r="R106" s="28">
        <f t="shared" si="9"/>
        <v>115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v>0</v>
      </c>
      <c r="Y106" s="28">
        <v>0</v>
      </c>
      <c r="Z106" s="28">
        <v>0</v>
      </c>
      <c r="AA106" s="28">
        <v>115</v>
      </c>
      <c r="AB106" s="25">
        <v>0</v>
      </c>
      <c r="AC106" s="25">
        <v>0</v>
      </c>
      <c r="AD106" s="25">
        <v>0</v>
      </c>
      <c r="AF106" s="5">
        <f t="shared" si="5"/>
        <v>115</v>
      </c>
      <c r="AG106" s="5">
        <f t="shared" si="6"/>
        <v>115</v>
      </c>
      <c r="AH106" s="22">
        <f t="shared" si="7"/>
        <v>0</v>
      </c>
      <c r="AI106" s="22">
        <f t="shared" si="8"/>
        <v>0</v>
      </c>
    </row>
    <row r="107" spans="1:35" ht="15" customHeight="1" x14ac:dyDescent="0.35">
      <c r="A107" s="24" t="s">
        <v>31</v>
      </c>
      <c r="B107" s="27" t="s">
        <v>117</v>
      </c>
      <c r="C107" s="27" t="s">
        <v>117</v>
      </c>
      <c r="D107" s="27" t="s">
        <v>36</v>
      </c>
      <c r="E107" s="27" t="s">
        <v>52</v>
      </c>
      <c r="F107" s="27" t="s">
        <v>53</v>
      </c>
      <c r="G107" s="27" t="s">
        <v>38</v>
      </c>
      <c r="H107" s="27" t="s">
        <v>39</v>
      </c>
      <c r="I107" s="27" t="s">
        <v>40</v>
      </c>
      <c r="J107" s="27" t="s">
        <v>316</v>
      </c>
      <c r="K107" s="27" t="s">
        <v>317</v>
      </c>
      <c r="L107" s="27" t="s">
        <v>43</v>
      </c>
      <c r="M107" s="27" t="s">
        <v>44</v>
      </c>
      <c r="N107" s="27" t="s">
        <v>92</v>
      </c>
      <c r="O107" s="28">
        <v>1</v>
      </c>
      <c r="P107" s="28">
        <v>115</v>
      </c>
      <c r="Q107" s="27" t="s">
        <v>116</v>
      </c>
      <c r="R107" s="28">
        <f t="shared" si="9"/>
        <v>115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115</v>
      </c>
      <c r="AB107" s="25">
        <v>0</v>
      </c>
      <c r="AC107" s="25">
        <v>0</v>
      </c>
      <c r="AD107" s="25">
        <v>0</v>
      </c>
      <c r="AF107" s="5">
        <f t="shared" si="5"/>
        <v>115</v>
      </c>
      <c r="AG107" s="5">
        <f t="shared" si="6"/>
        <v>115</v>
      </c>
      <c r="AH107" s="22">
        <f t="shared" si="7"/>
        <v>0</v>
      </c>
      <c r="AI107" s="22">
        <f t="shared" si="8"/>
        <v>0</v>
      </c>
    </row>
    <row r="108" spans="1:35" ht="15" customHeight="1" x14ac:dyDescent="0.35">
      <c r="A108" s="24" t="s">
        <v>31</v>
      </c>
      <c r="B108" s="27" t="s">
        <v>117</v>
      </c>
      <c r="C108" s="27" t="s">
        <v>117</v>
      </c>
      <c r="D108" s="27" t="s">
        <v>36</v>
      </c>
      <c r="E108" s="27" t="s">
        <v>52</v>
      </c>
      <c r="F108" s="27" t="s">
        <v>53</v>
      </c>
      <c r="G108" s="27" t="s">
        <v>38</v>
      </c>
      <c r="H108" s="27" t="s">
        <v>39</v>
      </c>
      <c r="I108" s="27" t="s">
        <v>40</v>
      </c>
      <c r="J108" s="27" t="s">
        <v>318</v>
      </c>
      <c r="K108" s="27" t="s">
        <v>319</v>
      </c>
      <c r="L108" s="27" t="s">
        <v>43</v>
      </c>
      <c r="M108" s="27" t="s">
        <v>44</v>
      </c>
      <c r="N108" s="27" t="s">
        <v>92</v>
      </c>
      <c r="O108" s="28">
        <v>1</v>
      </c>
      <c r="P108" s="28">
        <v>115</v>
      </c>
      <c r="Q108" s="27" t="s">
        <v>116</v>
      </c>
      <c r="R108" s="28">
        <f t="shared" si="9"/>
        <v>115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v>0</v>
      </c>
      <c r="Y108" s="28">
        <v>0</v>
      </c>
      <c r="Z108" s="28">
        <v>0</v>
      </c>
      <c r="AA108" s="28">
        <v>115</v>
      </c>
      <c r="AB108" s="25">
        <v>0</v>
      </c>
      <c r="AC108" s="25">
        <v>0</v>
      </c>
      <c r="AD108" s="25">
        <v>0</v>
      </c>
      <c r="AF108" s="5">
        <f t="shared" si="5"/>
        <v>115</v>
      </c>
      <c r="AG108" s="5">
        <f t="shared" si="6"/>
        <v>115</v>
      </c>
      <c r="AH108" s="22">
        <f t="shared" si="7"/>
        <v>0</v>
      </c>
      <c r="AI108" s="22">
        <f t="shared" si="8"/>
        <v>0</v>
      </c>
    </row>
    <row r="109" spans="1:35" ht="15" customHeight="1" x14ac:dyDescent="0.35">
      <c r="A109" s="24" t="s">
        <v>31</v>
      </c>
      <c r="B109" s="27" t="s">
        <v>117</v>
      </c>
      <c r="C109" s="27" t="s">
        <v>117</v>
      </c>
      <c r="D109" s="27" t="s">
        <v>36</v>
      </c>
      <c r="E109" s="27" t="s">
        <v>58</v>
      </c>
      <c r="F109" s="27" t="s">
        <v>59</v>
      </c>
      <c r="G109" s="27" t="s">
        <v>38</v>
      </c>
      <c r="H109" s="27" t="s">
        <v>39</v>
      </c>
      <c r="I109" s="27" t="s">
        <v>40</v>
      </c>
      <c r="J109" s="27" t="s">
        <v>129</v>
      </c>
      <c r="K109" s="27" t="s">
        <v>130</v>
      </c>
      <c r="L109" s="27" t="s">
        <v>43</v>
      </c>
      <c r="M109" s="27" t="s">
        <v>44</v>
      </c>
      <c r="N109" s="27" t="s">
        <v>51</v>
      </c>
      <c r="O109" s="28">
        <v>3</v>
      </c>
      <c r="P109" s="28">
        <v>219.66666666666666</v>
      </c>
      <c r="Q109" s="27" t="s">
        <v>116</v>
      </c>
      <c r="R109" s="28">
        <f t="shared" si="9"/>
        <v>659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8">
        <v>0</v>
      </c>
      <c r="Z109" s="28">
        <v>0</v>
      </c>
      <c r="AA109" s="28">
        <v>659</v>
      </c>
      <c r="AB109" s="25">
        <v>0</v>
      </c>
      <c r="AC109" s="25">
        <v>0</v>
      </c>
      <c r="AD109" s="25">
        <v>0</v>
      </c>
      <c r="AF109" s="5">
        <f t="shared" si="5"/>
        <v>219.66666666666666</v>
      </c>
      <c r="AG109" s="5">
        <f t="shared" si="6"/>
        <v>659</v>
      </c>
      <c r="AH109" s="22">
        <f t="shared" si="7"/>
        <v>0</v>
      </c>
      <c r="AI109" s="22">
        <f t="shared" si="8"/>
        <v>0</v>
      </c>
    </row>
    <row r="110" spans="1:35" ht="15" customHeight="1" x14ac:dyDescent="0.35">
      <c r="A110" s="24" t="s">
        <v>31</v>
      </c>
      <c r="B110" s="27" t="s">
        <v>117</v>
      </c>
      <c r="C110" s="27" t="s">
        <v>117</v>
      </c>
      <c r="D110" s="27" t="s">
        <v>36</v>
      </c>
      <c r="E110" s="27" t="s">
        <v>52</v>
      </c>
      <c r="F110" s="27" t="s">
        <v>53</v>
      </c>
      <c r="G110" s="27" t="s">
        <v>38</v>
      </c>
      <c r="H110" s="27" t="s">
        <v>39</v>
      </c>
      <c r="I110" s="27" t="s">
        <v>40</v>
      </c>
      <c r="J110" s="27" t="s">
        <v>125</v>
      </c>
      <c r="K110" s="27" t="s">
        <v>126</v>
      </c>
      <c r="L110" s="27" t="s">
        <v>43</v>
      </c>
      <c r="M110" s="27" t="s">
        <v>44</v>
      </c>
      <c r="N110" s="27" t="s">
        <v>69</v>
      </c>
      <c r="O110" s="28">
        <v>4</v>
      </c>
      <c r="P110" s="28">
        <v>116</v>
      </c>
      <c r="Q110" s="27" t="s">
        <v>116</v>
      </c>
      <c r="R110" s="28">
        <f t="shared" si="9"/>
        <v>464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8">
        <v>0</v>
      </c>
      <c r="Z110" s="28">
        <v>0</v>
      </c>
      <c r="AA110" s="28">
        <v>464</v>
      </c>
      <c r="AB110" s="25">
        <v>0</v>
      </c>
      <c r="AC110" s="25">
        <v>0</v>
      </c>
      <c r="AD110" s="25">
        <v>0</v>
      </c>
      <c r="AF110" s="5">
        <f t="shared" si="5"/>
        <v>116</v>
      </c>
      <c r="AG110" s="5">
        <f t="shared" si="6"/>
        <v>464</v>
      </c>
      <c r="AH110" s="22">
        <f t="shared" si="7"/>
        <v>0</v>
      </c>
      <c r="AI110" s="22">
        <f t="shared" si="8"/>
        <v>0</v>
      </c>
    </row>
    <row r="111" spans="1:35" ht="15" customHeight="1" x14ac:dyDescent="0.35">
      <c r="A111" s="24" t="s">
        <v>31</v>
      </c>
      <c r="B111" s="27" t="s">
        <v>117</v>
      </c>
      <c r="C111" s="27" t="s">
        <v>117</v>
      </c>
      <c r="D111" s="27" t="s">
        <v>36</v>
      </c>
      <c r="E111" s="27" t="s">
        <v>52</v>
      </c>
      <c r="F111" s="27" t="s">
        <v>53</v>
      </c>
      <c r="G111" s="27" t="s">
        <v>38</v>
      </c>
      <c r="H111" s="27" t="s">
        <v>39</v>
      </c>
      <c r="I111" s="27" t="s">
        <v>40</v>
      </c>
      <c r="J111" s="27" t="s">
        <v>64</v>
      </c>
      <c r="K111" s="27" t="s">
        <v>65</v>
      </c>
      <c r="L111" s="27" t="s">
        <v>43</v>
      </c>
      <c r="M111" s="27" t="s">
        <v>44</v>
      </c>
      <c r="N111" s="27" t="s">
        <v>45</v>
      </c>
      <c r="O111" s="28">
        <v>3</v>
      </c>
      <c r="P111" s="28">
        <v>290</v>
      </c>
      <c r="Q111" s="27" t="s">
        <v>116</v>
      </c>
      <c r="R111" s="28">
        <f t="shared" si="9"/>
        <v>870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870</v>
      </c>
      <c r="AB111" s="25">
        <v>0</v>
      </c>
      <c r="AC111" s="25">
        <v>0</v>
      </c>
      <c r="AD111" s="25">
        <v>0</v>
      </c>
      <c r="AF111" s="5">
        <f t="shared" si="5"/>
        <v>290</v>
      </c>
      <c r="AG111" s="5">
        <f t="shared" si="6"/>
        <v>870</v>
      </c>
      <c r="AH111" s="22">
        <f t="shared" si="7"/>
        <v>0</v>
      </c>
      <c r="AI111" s="22">
        <f t="shared" si="8"/>
        <v>0</v>
      </c>
    </row>
    <row r="112" spans="1:35" ht="15" customHeight="1" x14ac:dyDescent="0.35">
      <c r="A112" s="24" t="s">
        <v>31</v>
      </c>
      <c r="B112" s="27" t="s">
        <v>117</v>
      </c>
      <c r="C112" s="27" t="s">
        <v>117</v>
      </c>
      <c r="D112" s="27" t="s">
        <v>36</v>
      </c>
      <c r="E112" s="27" t="s">
        <v>52</v>
      </c>
      <c r="F112" s="27" t="s">
        <v>53</v>
      </c>
      <c r="G112" s="27" t="s">
        <v>38</v>
      </c>
      <c r="H112" s="27" t="s">
        <v>39</v>
      </c>
      <c r="I112" s="27" t="s">
        <v>40</v>
      </c>
      <c r="J112" s="27" t="s">
        <v>311</v>
      </c>
      <c r="K112" s="27" t="s">
        <v>312</v>
      </c>
      <c r="L112" s="27" t="s">
        <v>43</v>
      </c>
      <c r="M112" s="27" t="s">
        <v>44</v>
      </c>
      <c r="N112" s="27" t="s">
        <v>313</v>
      </c>
      <c r="O112" s="28">
        <v>2</v>
      </c>
      <c r="P112" s="28">
        <v>243.5</v>
      </c>
      <c r="Q112" s="27" t="s">
        <v>116</v>
      </c>
      <c r="R112" s="28">
        <f t="shared" si="9"/>
        <v>487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0</v>
      </c>
      <c r="Z112" s="28">
        <v>0</v>
      </c>
      <c r="AA112" s="28">
        <v>487</v>
      </c>
      <c r="AB112" s="25">
        <v>0</v>
      </c>
      <c r="AC112" s="25">
        <v>0</v>
      </c>
      <c r="AD112" s="25">
        <v>0</v>
      </c>
      <c r="AF112" s="5">
        <f t="shared" si="5"/>
        <v>243.5</v>
      </c>
      <c r="AG112" s="5">
        <f t="shared" si="6"/>
        <v>487</v>
      </c>
      <c r="AH112" s="22">
        <f t="shared" si="7"/>
        <v>0</v>
      </c>
      <c r="AI112" s="22">
        <f t="shared" si="8"/>
        <v>0</v>
      </c>
    </row>
    <row r="113" spans="1:35" ht="15" customHeight="1" x14ac:dyDescent="0.35">
      <c r="A113" s="24" t="s">
        <v>31</v>
      </c>
      <c r="B113" s="27" t="s">
        <v>117</v>
      </c>
      <c r="C113" s="27" t="s">
        <v>117</v>
      </c>
      <c r="D113" s="27" t="s">
        <v>36</v>
      </c>
      <c r="E113" s="27" t="s">
        <v>52</v>
      </c>
      <c r="F113" s="27" t="s">
        <v>53</v>
      </c>
      <c r="G113" s="27" t="s">
        <v>38</v>
      </c>
      <c r="H113" s="27" t="s">
        <v>39</v>
      </c>
      <c r="I113" s="27" t="s">
        <v>40</v>
      </c>
      <c r="J113" s="27" t="s">
        <v>428</v>
      </c>
      <c r="K113" s="27" t="s">
        <v>429</v>
      </c>
      <c r="L113" s="27" t="s">
        <v>43</v>
      </c>
      <c r="M113" s="27" t="s">
        <v>44</v>
      </c>
      <c r="N113" s="27" t="s">
        <v>51</v>
      </c>
      <c r="O113" s="28">
        <v>2</v>
      </c>
      <c r="P113" s="28">
        <v>87</v>
      </c>
      <c r="Q113" s="27" t="s">
        <v>116</v>
      </c>
      <c r="R113" s="28">
        <f t="shared" si="9"/>
        <v>174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174</v>
      </c>
      <c r="AB113" s="25">
        <v>0</v>
      </c>
      <c r="AC113" s="25">
        <v>0</v>
      </c>
      <c r="AD113" s="25">
        <v>0</v>
      </c>
      <c r="AF113" s="5">
        <f t="shared" si="5"/>
        <v>87</v>
      </c>
      <c r="AG113" s="5">
        <f t="shared" si="6"/>
        <v>174</v>
      </c>
      <c r="AH113" s="22">
        <f t="shared" si="7"/>
        <v>0</v>
      </c>
      <c r="AI113" s="22">
        <f t="shared" si="8"/>
        <v>0</v>
      </c>
    </row>
    <row r="114" spans="1:35" ht="15" customHeight="1" x14ac:dyDescent="0.35">
      <c r="A114" s="24" t="s">
        <v>31</v>
      </c>
      <c r="B114" s="27" t="s">
        <v>117</v>
      </c>
      <c r="C114" s="27" t="s">
        <v>117</v>
      </c>
      <c r="D114" s="27" t="s">
        <v>36</v>
      </c>
      <c r="E114" s="27" t="s">
        <v>52</v>
      </c>
      <c r="F114" s="27" t="s">
        <v>53</v>
      </c>
      <c r="G114" s="27" t="s">
        <v>38</v>
      </c>
      <c r="H114" s="27" t="s">
        <v>39</v>
      </c>
      <c r="I114" s="27" t="s">
        <v>40</v>
      </c>
      <c r="J114" s="27" t="s">
        <v>430</v>
      </c>
      <c r="K114" s="27" t="s">
        <v>431</v>
      </c>
      <c r="L114" s="27" t="s">
        <v>43</v>
      </c>
      <c r="M114" s="27" t="s">
        <v>44</v>
      </c>
      <c r="N114" s="27" t="s">
        <v>66</v>
      </c>
      <c r="O114" s="28">
        <v>1</v>
      </c>
      <c r="P114" s="28">
        <v>52</v>
      </c>
      <c r="Q114" s="27" t="s">
        <v>116</v>
      </c>
      <c r="R114" s="28">
        <f t="shared" si="9"/>
        <v>52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0</v>
      </c>
      <c r="Z114" s="28">
        <v>0</v>
      </c>
      <c r="AA114" s="28">
        <v>52</v>
      </c>
      <c r="AB114" s="25">
        <v>0</v>
      </c>
      <c r="AC114" s="25">
        <v>0</v>
      </c>
      <c r="AD114" s="25">
        <v>0</v>
      </c>
      <c r="AF114" s="5">
        <f t="shared" si="5"/>
        <v>52</v>
      </c>
      <c r="AG114" s="5">
        <f t="shared" si="6"/>
        <v>52</v>
      </c>
      <c r="AH114" s="22">
        <f t="shared" si="7"/>
        <v>0</v>
      </c>
      <c r="AI114" s="22">
        <f t="shared" si="8"/>
        <v>0</v>
      </c>
    </row>
    <row r="115" spans="1:35" ht="15" customHeight="1" x14ac:dyDescent="0.35">
      <c r="A115" s="24" t="s">
        <v>31</v>
      </c>
      <c r="B115" s="27" t="s">
        <v>117</v>
      </c>
      <c r="C115" s="27" t="s">
        <v>117</v>
      </c>
      <c r="D115" s="27" t="s">
        <v>36</v>
      </c>
      <c r="E115" s="27" t="s">
        <v>52</v>
      </c>
      <c r="F115" s="27" t="s">
        <v>53</v>
      </c>
      <c r="G115" s="27" t="s">
        <v>38</v>
      </c>
      <c r="H115" s="27" t="s">
        <v>39</v>
      </c>
      <c r="I115" s="27" t="s">
        <v>40</v>
      </c>
      <c r="J115" s="27" t="s">
        <v>432</v>
      </c>
      <c r="K115" s="27" t="s">
        <v>433</v>
      </c>
      <c r="L115" s="27" t="s">
        <v>43</v>
      </c>
      <c r="M115" s="27" t="s">
        <v>44</v>
      </c>
      <c r="N115" s="27" t="s">
        <v>62</v>
      </c>
      <c r="O115" s="28">
        <v>2</v>
      </c>
      <c r="P115" s="28">
        <v>69.5</v>
      </c>
      <c r="Q115" s="27" t="s">
        <v>116</v>
      </c>
      <c r="R115" s="28">
        <f t="shared" si="9"/>
        <v>139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139</v>
      </c>
      <c r="AB115" s="25">
        <v>0</v>
      </c>
      <c r="AC115" s="25">
        <v>0</v>
      </c>
      <c r="AD115" s="25">
        <v>0</v>
      </c>
      <c r="AF115" s="5">
        <f t="shared" si="5"/>
        <v>69.5</v>
      </c>
      <c r="AG115" s="5">
        <f t="shared" si="6"/>
        <v>139</v>
      </c>
      <c r="AH115" s="22">
        <f t="shared" si="7"/>
        <v>0</v>
      </c>
      <c r="AI115" s="22">
        <f t="shared" si="8"/>
        <v>0</v>
      </c>
    </row>
    <row r="116" spans="1:35" ht="15" customHeight="1" x14ac:dyDescent="0.35">
      <c r="A116" s="24" t="s">
        <v>31</v>
      </c>
      <c r="B116" s="27" t="s">
        <v>117</v>
      </c>
      <c r="C116" s="27" t="s">
        <v>117</v>
      </c>
      <c r="D116" s="27" t="s">
        <v>36</v>
      </c>
      <c r="E116" s="27" t="s">
        <v>52</v>
      </c>
      <c r="F116" s="27" t="s">
        <v>53</v>
      </c>
      <c r="G116" s="27" t="s">
        <v>38</v>
      </c>
      <c r="H116" s="27" t="s">
        <v>39</v>
      </c>
      <c r="I116" s="27" t="s">
        <v>40</v>
      </c>
      <c r="J116" s="27" t="s">
        <v>346</v>
      </c>
      <c r="K116" s="27" t="s">
        <v>347</v>
      </c>
      <c r="L116" s="27" t="s">
        <v>43</v>
      </c>
      <c r="M116" s="27" t="s">
        <v>44</v>
      </c>
      <c r="N116" s="27" t="s">
        <v>51</v>
      </c>
      <c r="O116" s="28">
        <v>1</v>
      </c>
      <c r="P116" s="28">
        <v>3479</v>
      </c>
      <c r="Q116" s="27" t="s">
        <v>116</v>
      </c>
      <c r="R116" s="28">
        <f t="shared" si="9"/>
        <v>3479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3479</v>
      </c>
      <c r="AB116" s="25">
        <v>0</v>
      </c>
      <c r="AC116" s="25">
        <v>0</v>
      </c>
      <c r="AD116" s="25">
        <v>0</v>
      </c>
      <c r="AF116" s="5">
        <f t="shared" si="5"/>
        <v>3479</v>
      </c>
      <c r="AG116" s="5">
        <f t="shared" si="6"/>
        <v>3479</v>
      </c>
      <c r="AH116" s="22">
        <f t="shared" si="7"/>
        <v>0</v>
      </c>
      <c r="AI116" s="22">
        <f t="shared" si="8"/>
        <v>0</v>
      </c>
    </row>
    <row r="117" spans="1:35" ht="15" customHeight="1" x14ac:dyDescent="0.35">
      <c r="A117" s="24" t="s">
        <v>31</v>
      </c>
      <c r="B117" s="27" t="s">
        <v>117</v>
      </c>
      <c r="C117" s="27" t="s">
        <v>117</v>
      </c>
      <c r="D117" s="27" t="s">
        <v>36</v>
      </c>
      <c r="E117" s="27" t="s">
        <v>52</v>
      </c>
      <c r="F117" s="27" t="s">
        <v>53</v>
      </c>
      <c r="G117" s="27" t="s">
        <v>38</v>
      </c>
      <c r="H117" s="27" t="s">
        <v>39</v>
      </c>
      <c r="I117" s="27" t="s">
        <v>40</v>
      </c>
      <c r="J117" s="27" t="s">
        <v>131</v>
      </c>
      <c r="K117" s="27" t="s">
        <v>132</v>
      </c>
      <c r="L117" s="27" t="s">
        <v>43</v>
      </c>
      <c r="M117" s="27" t="s">
        <v>44</v>
      </c>
      <c r="N117" s="27" t="s">
        <v>51</v>
      </c>
      <c r="O117" s="28">
        <v>2</v>
      </c>
      <c r="P117" s="28">
        <v>69.5</v>
      </c>
      <c r="Q117" s="27" t="s">
        <v>116</v>
      </c>
      <c r="R117" s="28">
        <f t="shared" si="9"/>
        <v>139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139</v>
      </c>
      <c r="AB117" s="25">
        <v>0</v>
      </c>
      <c r="AC117" s="25">
        <v>0</v>
      </c>
      <c r="AD117" s="25">
        <v>0</v>
      </c>
      <c r="AF117" s="5">
        <f t="shared" si="5"/>
        <v>69.5</v>
      </c>
      <c r="AG117" s="5">
        <f t="shared" si="6"/>
        <v>139</v>
      </c>
      <c r="AH117" s="22">
        <f t="shared" si="7"/>
        <v>0</v>
      </c>
      <c r="AI117" s="22">
        <f t="shared" si="8"/>
        <v>0</v>
      </c>
    </row>
    <row r="118" spans="1:35" ht="15" customHeight="1" x14ac:dyDescent="0.35">
      <c r="A118" s="24" t="s">
        <v>31</v>
      </c>
      <c r="B118" s="27" t="s">
        <v>117</v>
      </c>
      <c r="C118" s="27" t="s">
        <v>117</v>
      </c>
      <c r="D118" s="27" t="s">
        <v>36</v>
      </c>
      <c r="E118" s="27" t="s">
        <v>52</v>
      </c>
      <c r="F118" s="27" t="s">
        <v>53</v>
      </c>
      <c r="G118" s="27" t="s">
        <v>38</v>
      </c>
      <c r="H118" s="27" t="s">
        <v>39</v>
      </c>
      <c r="I118" s="27" t="s">
        <v>40</v>
      </c>
      <c r="J118" s="27" t="s">
        <v>311</v>
      </c>
      <c r="K118" s="27" t="s">
        <v>312</v>
      </c>
      <c r="L118" s="27" t="s">
        <v>43</v>
      </c>
      <c r="M118" s="27" t="s">
        <v>44</v>
      </c>
      <c r="N118" s="27" t="s">
        <v>313</v>
      </c>
      <c r="O118" s="28">
        <v>1</v>
      </c>
      <c r="P118" s="28">
        <v>290</v>
      </c>
      <c r="Q118" s="27" t="s">
        <v>116</v>
      </c>
      <c r="R118" s="28">
        <f t="shared" si="9"/>
        <v>290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290</v>
      </c>
      <c r="AB118" s="25">
        <v>0</v>
      </c>
      <c r="AC118" s="25">
        <v>0</v>
      </c>
      <c r="AD118" s="25">
        <v>0</v>
      </c>
      <c r="AF118" s="5">
        <f t="shared" si="5"/>
        <v>290</v>
      </c>
      <c r="AG118" s="5">
        <f t="shared" si="6"/>
        <v>290</v>
      </c>
      <c r="AH118" s="22">
        <f t="shared" si="7"/>
        <v>0</v>
      </c>
      <c r="AI118" s="22">
        <f t="shared" si="8"/>
        <v>0</v>
      </c>
    </row>
    <row r="119" spans="1:35" ht="15" customHeight="1" x14ac:dyDescent="0.35">
      <c r="A119" s="24" t="s">
        <v>31</v>
      </c>
      <c r="B119" s="27" t="s">
        <v>117</v>
      </c>
      <c r="C119" s="27" t="s">
        <v>117</v>
      </c>
      <c r="D119" s="27" t="s">
        <v>36</v>
      </c>
      <c r="E119" s="27" t="s">
        <v>52</v>
      </c>
      <c r="F119" s="27" t="s">
        <v>53</v>
      </c>
      <c r="G119" s="27" t="s">
        <v>38</v>
      </c>
      <c r="H119" s="27" t="s">
        <v>39</v>
      </c>
      <c r="I119" s="27" t="s">
        <v>40</v>
      </c>
      <c r="J119" s="27" t="s">
        <v>314</v>
      </c>
      <c r="K119" s="27" t="s">
        <v>315</v>
      </c>
      <c r="L119" s="27" t="s">
        <v>43</v>
      </c>
      <c r="M119" s="27" t="s">
        <v>44</v>
      </c>
      <c r="N119" s="27" t="s">
        <v>51</v>
      </c>
      <c r="O119" s="28">
        <v>1</v>
      </c>
      <c r="P119" s="28">
        <v>75</v>
      </c>
      <c r="Q119" s="27" t="s">
        <v>116</v>
      </c>
      <c r="R119" s="28">
        <f t="shared" si="9"/>
        <v>75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75</v>
      </c>
      <c r="AB119" s="25">
        <v>0</v>
      </c>
      <c r="AC119" s="25">
        <v>0</v>
      </c>
      <c r="AD119" s="25">
        <v>0</v>
      </c>
      <c r="AF119" s="5">
        <f t="shared" si="5"/>
        <v>75</v>
      </c>
      <c r="AG119" s="5">
        <f t="shared" si="6"/>
        <v>75</v>
      </c>
      <c r="AH119" s="22">
        <f t="shared" si="7"/>
        <v>0</v>
      </c>
      <c r="AI119" s="22">
        <f t="shared" si="8"/>
        <v>0</v>
      </c>
    </row>
    <row r="120" spans="1:35" ht="15" customHeight="1" x14ac:dyDescent="0.35">
      <c r="A120" s="24" t="s">
        <v>31</v>
      </c>
      <c r="B120" s="27" t="s">
        <v>117</v>
      </c>
      <c r="C120" s="27" t="s">
        <v>117</v>
      </c>
      <c r="D120" s="27" t="s">
        <v>36</v>
      </c>
      <c r="E120" s="27" t="s">
        <v>52</v>
      </c>
      <c r="F120" s="27" t="s">
        <v>53</v>
      </c>
      <c r="G120" s="27" t="s">
        <v>38</v>
      </c>
      <c r="H120" s="27" t="s">
        <v>39</v>
      </c>
      <c r="I120" s="27" t="s">
        <v>40</v>
      </c>
      <c r="J120" s="27" t="s">
        <v>434</v>
      </c>
      <c r="K120" s="27" t="s">
        <v>435</v>
      </c>
      <c r="L120" s="27" t="s">
        <v>43</v>
      </c>
      <c r="M120" s="27" t="s">
        <v>44</v>
      </c>
      <c r="N120" s="27" t="s">
        <v>45</v>
      </c>
      <c r="O120" s="28">
        <v>12</v>
      </c>
      <c r="P120" s="28">
        <v>127.58333333333333</v>
      </c>
      <c r="Q120" s="27" t="s">
        <v>116</v>
      </c>
      <c r="R120" s="28">
        <f t="shared" si="9"/>
        <v>1531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8">
        <v>0</v>
      </c>
      <c r="Z120" s="28">
        <v>0</v>
      </c>
      <c r="AA120" s="28">
        <v>1531</v>
      </c>
      <c r="AB120" s="25">
        <v>0</v>
      </c>
      <c r="AC120" s="25">
        <v>0</v>
      </c>
      <c r="AD120" s="25">
        <v>0</v>
      </c>
      <c r="AF120" s="5">
        <f t="shared" si="5"/>
        <v>127.58333333333333</v>
      </c>
      <c r="AG120" s="5">
        <f t="shared" si="6"/>
        <v>1531</v>
      </c>
      <c r="AH120" s="22">
        <f t="shared" si="7"/>
        <v>0</v>
      </c>
      <c r="AI120" s="22">
        <f t="shared" si="8"/>
        <v>0</v>
      </c>
    </row>
    <row r="121" spans="1:35" ht="15" customHeight="1" x14ac:dyDescent="0.35">
      <c r="A121" s="24" t="s">
        <v>31</v>
      </c>
      <c r="B121" s="27" t="s">
        <v>117</v>
      </c>
      <c r="C121" s="27" t="s">
        <v>117</v>
      </c>
      <c r="D121" s="27" t="s">
        <v>36</v>
      </c>
      <c r="E121" s="27" t="s">
        <v>52</v>
      </c>
      <c r="F121" s="27" t="s">
        <v>53</v>
      </c>
      <c r="G121" s="27" t="s">
        <v>38</v>
      </c>
      <c r="H121" s="27" t="s">
        <v>39</v>
      </c>
      <c r="I121" s="27" t="s">
        <v>40</v>
      </c>
      <c r="J121" s="27" t="s">
        <v>70</v>
      </c>
      <c r="K121" s="27" t="s">
        <v>71</v>
      </c>
      <c r="L121" s="27" t="s">
        <v>43</v>
      </c>
      <c r="M121" s="27" t="s">
        <v>44</v>
      </c>
      <c r="N121" s="27" t="s">
        <v>51</v>
      </c>
      <c r="O121" s="28">
        <v>1</v>
      </c>
      <c r="P121" s="28">
        <v>3137</v>
      </c>
      <c r="Q121" s="27" t="s">
        <v>116</v>
      </c>
      <c r="R121" s="28">
        <f t="shared" si="9"/>
        <v>3137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3137</v>
      </c>
      <c r="AB121" s="25">
        <v>0</v>
      </c>
      <c r="AC121" s="25">
        <v>0</v>
      </c>
      <c r="AD121" s="25">
        <v>0</v>
      </c>
      <c r="AF121" s="5">
        <f t="shared" si="5"/>
        <v>3137</v>
      </c>
      <c r="AG121" s="5">
        <f t="shared" si="6"/>
        <v>3137</v>
      </c>
      <c r="AH121" s="22">
        <f t="shared" si="7"/>
        <v>0</v>
      </c>
      <c r="AI121" s="22">
        <f t="shared" si="8"/>
        <v>0</v>
      </c>
    </row>
    <row r="122" spans="1:35" ht="15" customHeight="1" x14ac:dyDescent="0.35">
      <c r="A122" s="24" t="s">
        <v>31</v>
      </c>
      <c r="B122" s="27" t="s">
        <v>117</v>
      </c>
      <c r="C122" s="27" t="s">
        <v>117</v>
      </c>
      <c r="D122" s="27" t="s">
        <v>36</v>
      </c>
      <c r="E122" s="27" t="s">
        <v>52</v>
      </c>
      <c r="F122" s="27" t="s">
        <v>53</v>
      </c>
      <c r="G122" s="27" t="s">
        <v>38</v>
      </c>
      <c r="H122" s="27" t="s">
        <v>39</v>
      </c>
      <c r="I122" s="27" t="s">
        <v>40</v>
      </c>
      <c r="J122" s="27" t="s">
        <v>270</v>
      </c>
      <c r="K122" s="27" t="s">
        <v>271</v>
      </c>
      <c r="L122" s="27" t="s">
        <v>43</v>
      </c>
      <c r="M122" s="27" t="s">
        <v>44</v>
      </c>
      <c r="N122" s="27" t="s">
        <v>62</v>
      </c>
      <c r="O122" s="28">
        <v>8</v>
      </c>
      <c r="P122" s="28">
        <v>19.125</v>
      </c>
      <c r="Q122" s="27" t="s">
        <v>116</v>
      </c>
      <c r="R122" s="28">
        <f t="shared" si="9"/>
        <v>153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153</v>
      </c>
      <c r="AB122" s="25">
        <v>0</v>
      </c>
      <c r="AC122" s="25">
        <v>0</v>
      </c>
      <c r="AD122" s="25">
        <v>0</v>
      </c>
      <c r="AF122" s="5">
        <f t="shared" si="5"/>
        <v>19.125</v>
      </c>
      <c r="AG122" s="5">
        <f t="shared" si="6"/>
        <v>153</v>
      </c>
      <c r="AH122" s="22">
        <f t="shared" si="7"/>
        <v>0</v>
      </c>
      <c r="AI122" s="22">
        <f t="shared" si="8"/>
        <v>0</v>
      </c>
    </row>
    <row r="123" spans="1:35" ht="15" customHeight="1" x14ac:dyDescent="0.35">
      <c r="A123" s="24" t="s">
        <v>31</v>
      </c>
      <c r="B123" s="27" t="s">
        <v>117</v>
      </c>
      <c r="C123" s="27" t="s">
        <v>117</v>
      </c>
      <c r="D123" s="27" t="s">
        <v>36</v>
      </c>
      <c r="E123" s="27" t="s">
        <v>52</v>
      </c>
      <c r="F123" s="27" t="s">
        <v>53</v>
      </c>
      <c r="G123" s="27" t="s">
        <v>38</v>
      </c>
      <c r="H123" s="27" t="s">
        <v>39</v>
      </c>
      <c r="I123" s="27" t="s">
        <v>40</v>
      </c>
      <c r="J123" s="27" t="s">
        <v>137</v>
      </c>
      <c r="K123" s="27" t="s">
        <v>138</v>
      </c>
      <c r="L123" s="27" t="s">
        <v>43</v>
      </c>
      <c r="M123" s="27" t="s">
        <v>44</v>
      </c>
      <c r="N123" s="27" t="s">
        <v>45</v>
      </c>
      <c r="O123" s="28">
        <v>1</v>
      </c>
      <c r="P123" s="28">
        <v>347</v>
      </c>
      <c r="Q123" s="27" t="s">
        <v>116</v>
      </c>
      <c r="R123" s="28">
        <f t="shared" si="9"/>
        <v>347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8">
        <v>0</v>
      </c>
      <c r="Z123" s="28">
        <v>0</v>
      </c>
      <c r="AA123" s="28">
        <v>347</v>
      </c>
      <c r="AB123" s="25">
        <v>0</v>
      </c>
      <c r="AC123" s="25">
        <v>0</v>
      </c>
      <c r="AD123" s="25">
        <v>0</v>
      </c>
      <c r="AF123" s="5">
        <f t="shared" si="5"/>
        <v>347</v>
      </c>
      <c r="AG123" s="5">
        <f t="shared" si="6"/>
        <v>347</v>
      </c>
      <c r="AH123" s="22">
        <f t="shared" si="7"/>
        <v>0</v>
      </c>
      <c r="AI123" s="22">
        <f t="shared" si="8"/>
        <v>0</v>
      </c>
    </row>
    <row r="124" spans="1:35" ht="15" customHeight="1" x14ac:dyDescent="0.35">
      <c r="A124" s="24" t="s">
        <v>31</v>
      </c>
      <c r="B124" s="27" t="s">
        <v>117</v>
      </c>
      <c r="C124" s="27" t="s">
        <v>117</v>
      </c>
      <c r="D124" s="27" t="s">
        <v>36</v>
      </c>
      <c r="E124" s="27" t="s">
        <v>52</v>
      </c>
      <c r="F124" s="27" t="s">
        <v>53</v>
      </c>
      <c r="G124" s="27" t="s">
        <v>38</v>
      </c>
      <c r="H124" s="27" t="s">
        <v>39</v>
      </c>
      <c r="I124" s="27" t="s">
        <v>40</v>
      </c>
      <c r="J124" s="27" t="s">
        <v>135</v>
      </c>
      <c r="K124" s="27" t="s">
        <v>136</v>
      </c>
      <c r="L124" s="27" t="s">
        <v>43</v>
      </c>
      <c r="M124" s="27" t="s">
        <v>44</v>
      </c>
      <c r="N124" s="27" t="s">
        <v>62</v>
      </c>
      <c r="O124" s="28">
        <v>2</v>
      </c>
      <c r="P124" s="28">
        <v>300.5</v>
      </c>
      <c r="Q124" s="27" t="s">
        <v>116</v>
      </c>
      <c r="R124" s="28">
        <f t="shared" si="9"/>
        <v>601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v>0</v>
      </c>
      <c r="Y124" s="28">
        <v>0</v>
      </c>
      <c r="Z124" s="28">
        <v>0</v>
      </c>
      <c r="AA124" s="28">
        <v>601</v>
      </c>
      <c r="AB124" s="25">
        <v>0</v>
      </c>
      <c r="AC124" s="25">
        <v>0</v>
      </c>
      <c r="AD124" s="25">
        <v>0</v>
      </c>
      <c r="AF124" s="5">
        <f t="shared" si="5"/>
        <v>300.5</v>
      </c>
      <c r="AG124" s="5">
        <f t="shared" si="6"/>
        <v>601</v>
      </c>
      <c r="AH124" s="22">
        <f t="shared" si="7"/>
        <v>0</v>
      </c>
      <c r="AI124" s="22">
        <f t="shared" si="8"/>
        <v>0</v>
      </c>
    </row>
    <row r="125" spans="1:35" ht="15" customHeight="1" x14ac:dyDescent="0.35">
      <c r="A125" s="24" t="s">
        <v>31</v>
      </c>
      <c r="B125" s="27" t="s">
        <v>117</v>
      </c>
      <c r="C125" s="27" t="s">
        <v>117</v>
      </c>
      <c r="D125" s="27" t="s">
        <v>36</v>
      </c>
      <c r="E125" s="27" t="s">
        <v>52</v>
      </c>
      <c r="F125" s="27" t="s">
        <v>53</v>
      </c>
      <c r="G125" s="27" t="s">
        <v>38</v>
      </c>
      <c r="H125" s="27" t="s">
        <v>39</v>
      </c>
      <c r="I125" s="27" t="s">
        <v>40</v>
      </c>
      <c r="J125" s="27" t="s">
        <v>164</v>
      </c>
      <c r="K125" s="27" t="s">
        <v>256</v>
      </c>
      <c r="L125" s="27" t="s">
        <v>43</v>
      </c>
      <c r="M125" s="27" t="s">
        <v>44</v>
      </c>
      <c r="N125" s="27" t="s">
        <v>51</v>
      </c>
      <c r="O125" s="28">
        <v>1</v>
      </c>
      <c r="P125" s="28">
        <v>29</v>
      </c>
      <c r="Q125" s="27" t="s">
        <v>116</v>
      </c>
      <c r="R125" s="28">
        <f t="shared" si="9"/>
        <v>29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8">
        <v>0</v>
      </c>
      <c r="Z125" s="28">
        <v>0</v>
      </c>
      <c r="AA125" s="28">
        <v>29</v>
      </c>
      <c r="AB125" s="25">
        <v>0</v>
      </c>
      <c r="AC125" s="25">
        <v>0</v>
      </c>
      <c r="AD125" s="25">
        <v>0</v>
      </c>
      <c r="AF125" s="5">
        <f t="shared" si="5"/>
        <v>29</v>
      </c>
      <c r="AG125" s="5">
        <f t="shared" si="6"/>
        <v>29</v>
      </c>
      <c r="AH125" s="22">
        <f t="shared" si="7"/>
        <v>0</v>
      </c>
      <c r="AI125" s="22">
        <f t="shared" si="8"/>
        <v>0</v>
      </c>
    </row>
    <row r="126" spans="1:35" ht="15" customHeight="1" x14ac:dyDescent="0.35">
      <c r="A126" s="24" t="s">
        <v>31</v>
      </c>
      <c r="B126" s="27" t="s">
        <v>117</v>
      </c>
      <c r="C126" s="27" t="s">
        <v>117</v>
      </c>
      <c r="D126" s="27" t="s">
        <v>36</v>
      </c>
      <c r="E126" s="27" t="s">
        <v>52</v>
      </c>
      <c r="F126" s="27" t="s">
        <v>53</v>
      </c>
      <c r="G126" s="27" t="s">
        <v>38</v>
      </c>
      <c r="H126" s="27" t="s">
        <v>39</v>
      </c>
      <c r="I126" s="27" t="s">
        <v>40</v>
      </c>
      <c r="J126" s="27" t="s">
        <v>127</v>
      </c>
      <c r="K126" s="27" t="s">
        <v>128</v>
      </c>
      <c r="L126" s="27" t="s">
        <v>43</v>
      </c>
      <c r="M126" s="27" t="s">
        <v>44</v>
      </c>
      <c r="N126" s="27" t="s">
        <v>92</v>
      </c>
      <c r="O126" s="28">
        <v>1</v>
      </c>
      <c r="P126" s="28">
        <v>115</v>
      </c>
      <c r="Q126" s="27" t="s">
        <v>116</v>
      </c>
      <c r="R126" s="28">
        <f t="shared" si="9"/>
        <v>115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115</v>
      </c>
      <c r="AB126" s="25">
        <v>0</v>
      </c>
      <c r="AC126" s="25">
        <v>0</v>
      </c>
      <c r="AD126" s="25">
        <v>0</v>
      </c>
      <c r="AF126" s="5">
        <f t="shared" si="5"/>
        <v>115</v>
      </c>
      <c r="AG126" s="5">
        <f t="shared" si="6"/>
        <v>115</v>
      </c>
      <c r="AH126" s="22">
        <f t="shared" si="7"/>
        <v>0</v>
      </c>
      <c r="AI126" s="22">
        <f t="shared" si="8"/>
        <v>0</v>
      </c>
    </row>
    <row r="127" spans="1:35" ht="15" customHeight="1" x14ac:dyDescent="0.35">
      <c r="A127" s="24" t="s">
        <v>31</v>
      </c>
      <c r="B127" s="27" t="s">
        <v>117</v>
      </c>
      <c r="C127" s="27" t="s">
        <v>117</v>
      </c>
      <c r="D127" s="27" t="s">
        <v>36</v>
      </c>
      <c r="E127" s="27" t="s">
        <v>82</v>
      </c>
      <c r="F127" s="27" t="s">
        <v>36</v>
      </c>
      <c r="G127" s="27" t="s">
        <v>38</v>
      </c>
      <c r="H127" s="27" t="s">
        <v>83</v>
      </c>
      <c r="I127" s="27" t="s">
        <v>84</v>
      </c>
      <c r="J127" s="27" t="s">
        <v>85</v>
      </c>
      <c r="K127" s="27" t="s">
        <v>86</v>
      </c>
      <c r="L127" s="27" t="s">
        <v>43</v>
      </c>
      <c r="M127" s="27" t="s">
        <v>44</v>
      </c>
      <c r="N127" s="27" t="s">
        <v>51</v>
      </c>
      <c r="O127" s="28">
        <v>30</v>
      </c>
      <c r="P127" s="28">
        <v>48</v>
      </c>
      <c r="Q127" s="27" t="s">
        <v>116</v>
      </c>
      <c r="R127" s="28">
        <f t="shared" si="9"/>
        <v>1440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8">
        <v>0</v>
      </c>
      <c r="Z127" s="28">
        <v>0</v>
      </c>
      <c r="AA127" s="28">
        <v>1440</v>
      </c>
      <c r="AB127" s="25">
        <v>0</v>
      </c>
      <c r="AC127" s="25">
        <v>0</v>
      </c>
      <c r="AD127" s="25">
        <v>0</v>
      </c>
      <c r="AF127" s="5">
        <f t="shared" si="5"/>
        <v>48</v>
      </c>
      <c r="AG127" s="5">
        <f t="shared" si="6"/>
        <v>1440</v>
      </c>
      <c r="AH127" s="22">
        <f t="shared" si="7"/>
        <v>0</v>
      </c>
      <c r="AI127" s="22">
        <f t="shared" si="8"/>
        <v>0</v>
      </c>
    </row>
    <row r="128" spans="1:35" ht="15" customHeight="1" x14ac:dyDescent="0.35">
      <c r="A128" s="24" t="s">
        <v>31</v>
      </c>
      <c r="B128" s="27" t="s">
        <v>117</v>
      </c>
      <c r="C128" s="27" t="s">
        <v>117</v>
      </c>
      <c r="D128" s="27" t="s">
        <v>36</v>
      </c>
      <c r="E128" s="27" t="s">
        <v>52</v>
      </c>
      <c r="F128" s="27" t="s">
        <v>157</v>
      </c>
      <c r="G128" s="27" t="s">
        <v>158</v>
      </c>
      <c r="H128" s="27" t="s">
        <v>152</v>
      </c>
      <c r="I128" s="27" t="s">
        <v>153</v>
      </c>
      <c r="J128" s="27" t="s">
        <v>154</v>
      </c>
      <c r="K128" s="27" t="s">
        <v>155</v>
      </c>
      <c r="L128" s="27" t="s">
        <v>156</v>
      </c>
      <c r="M128" s="27" t="s">
        <v>44</v>
      </c>
      <c r="N128" s="27" t="s">
        <v>108</v>
      </c>
      <c r="O128" s="28">
        <v>598</v>
      </c>
      <c r="P128" s="28">
        <v>1</v>
      </c>
      <c r="Q128" s="27" t="s">
        <v>116</v>
      </c>
      <c r="R128" s="28">
        <f t="shared" si="9"/>
        <v>598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598</v>
      </c>
      <c r="AB128" s="25">
        <v>0</v>
      </c>
      <c r="AC128" s="25">
        <v>0</v>
      </c>
      <c r="AD128" s="25">
        <v>0</v>
      </c>
      <c r="AF128" s="5">
        <f t="shared" si="5"/>
        <v>1</v>
      </c>
      <c r="AG128" s="5">
        <f t="shared" si="6"/>
        <v>598</v>
      </c>
      <c r="AH128" s="22">
        <f t="shared" si="7"/>
        <v>0</v>
      </c>
      <c r="AI128" s="22">
        <f t="shared" si="8"/>
        <v>0</v>
      </c>
    </row>
    <row r="129" spans="1:35" ht="15" customHeight="1" x14ac:dyDescent="0.35">
      <c r="A129" s="24" t="s">
        <v>31</v>
      </c>
      <c r="B129" s="27" t="s">
        <v>117</v>
      </c>
      <c r="C129" s="27" t="s">
        <v>117</v>
      </c>
      <c r="D129" s="27" t="s">
        <v>36</v>
      </c>
      <c r="E129" s="27" t="s">
        <v>82</v>
      </c>
      <c r="F129" s="27" t="s">
        <v>36</v>
      </c>
      <c r="G129" s="27" t="s">
        <v>38</v>
      </c>
      <c r="H129" s="27" t="s">
        <v>103</v>
      </c>
      <c r="I129" s="27" t="s">
        <v>104</v>
      </c>
      <c r="J129" s="27" t="s">
        <v>105</v>
      </c>
      <c r="K129" s="27" t="s">
        <v>106</v>
      </c>
      <c r="L129" s="27" t="s">
        <v>156</v>
      </c>
      <c r="M129" s="27" t="s">
        <v>44</v>
      </c>
      <c r="N129" s="27" t="s">
        <v>108</v>
      </c>
      <c r="O129" s="28">
        <v>1353</v>
      </c>
      <c r="P129" s="28">
        <v>1</v>
      </c>
      <c r="Q129" s="27" t="s">
        <v>116</v>
      </c>
      <c r="R129" s="28">
        <f t="shared" si="9"/>
        <v>1353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1353</v>
      </c>
      <c r="AB129" s="25">
        <v>0</v>
      </c>
      <c r="AC129" s="25">
        <v>0</v>
      </c>
      <c r="AD129" s="25">
        <v>0</v>
      </c>
      <c r="AF129" s="5">
        <f t="shared" si="5"/>
        <v>1</v>
      </c>
      <c r="AG129" s="5">
        <f t="shared" si="6"/>
        <v>1353</v>
      </c>
      <c r="AH129" s="22">
        <f t="shared" si="7"/>
        <v>0</v>
      </c>
      <c r="AI129" s="22">
        <f t="shared" si="8"/>
        <v>0</v>
      </c>
    </row>
    <row r="130" spans="1:35" ht="15" customHeight="1" x14ac:dyDescent="0.35">
      <c r="A130" s="24" t="s">
        <v>31</v>
      </c>
      <c r="B130" s="27" t="s">
        <v>117</v>
      </c>
      <c r="C130" s="27" t="s">
        <v>117</v>
      </c>
      <c r="D130" s="27" t="s">
        <v>36</v>
      </c>
      <c r="E130" s="27" t="s">
        <v>82</v>
      </c>
      <c r="F130" s="27" t="s">
        <v>36</v>
      </c>
      <c r="G130" s="27" t="s">
        <v>38</v>
      </c>
      <c r="H130" s="27" t="s">
        <v>159</v>
      </c>
      <c r="I130" s="27" t="s">
        <v>160</v>
      </c>
      <c r="J130" s="27" t="s">
        <v>199</v>
      </c>
      <c r="K130" s="27" t="s">
        <v>200</v>
      </c>
      <c r="L130" s="27" t="s">
        <v>43</v>
      </c>
      <c r="M130" s="27" t="s">
        <v>44</v>
      </c>
      <c r="N130" s="27" t="s">
        <v>51</v>
      </c>
      <c r="O130" s="28">
        <v>1</v>
      </c>
      <c r="P130" s="28">
        <v>1855</v>
      </c>
      <c r="Q130" s="27" t="s">
        <v>116</v>
      </c>
      <c r="R130" s="28">
        <f t="shared" si="9"/>
        <v>1855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v>0</v>
      </c>
      <c r="Y130" s="28">
        <v>0</v>
      </c>
      <c r="Z130" s="28">
        <v>0</v>
      </c>
      <c r="AA130" s="28">
        <v>1855</v>
      </c>
      <c r="AB130" s="25">
        <v>0</v>
      </c>
      <c r="AC130" s="25">
        <v>0</v>
      </c>
      <c r="AD130" s="25">
        <v>0</v>
      </c>
      <c r="AF130" s="5">
        <f t="shared" si="5"/>
        <v>1855</v>
      </c>
      <c r="AG130" s="5">
        <f t="shared" si="6"/>
        <v>1855</v>
      </c>
      <c r="AH130" s="22">
        <f t="shared" si="7"/>
        <v>0</v>
      </c>
      <c r="AI130" s="22">
        <f t="shared" si="8"/>
        <v>0</v>
      </c>
    </row>
    <row r="131" spans="1:35" ht="15" customHeight="1" x14ac:dyDescent="0.35">
      <c r="A131" s="24" t="s">
        <v>31</v>
      </c>
      <c r="B131" s="27" t="s">
        <v>117</v>
      </c>
      <c r="C131" s="27" t="s">
        <v>117</v>
      </c>
      <c r="D131" s="27" t="s">
        <v>36</v>
      </c>
      <c r="E131" s="27" t="s">
        <v>82</v>
      </c>
      <c r="F131" s="27" t="s">
        <v>36</v>
      </c>
      <c r="G131" s="27" t="s">
        <v>219</v>
      </c>
      <c r="H131" s="27" t="s">
        <v>230</v>
      </c>
      <c r="I131" s="27" t="s">
        <v>231</v>
      </c>
      <c r="J131" s="27" t="s">
        <v>212</v>
      </c>
      <c r="K131" s="27" t="s">
        <v>559</v>
      </c>
      <c r="L131" s="27" t="s">
        <v>43</v>
      </c>
      <c r="M131" s="27" t="s">
        <v>44</v>
      </c>
      <c r="N131" s="27" t="s">
        <v>215</v>
      </c>
      <c r="O131" s="28">
        <v>1</v>
      </c>
      <c r="P131" s="28">
        <v>7901</v>
      </c>
      <c r="Q131" s="27" t="s">
        <v>209</v>
      </c>
      <c r="R131" s="28">
        <f t="shared" si="9"/>
        <v>7901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v>0</v>
      </c>
      <c r="Y131" s="28">
        <v>0</v>
      </c>
      <c r="Z131" s="28">
        <v>0</v>
      </c>
      <c r="AA131" s="28">
        <v>7901</v>
      </c>
      <c r="AB131" s="25">
        <v>0</v>
      </c>
      <c r="AC131" s="25">
        <v>0</v>
      </c>
      <c r="AD131" s="25">
        <v>0</v>
      </c>
      <c r="AF131" s="5">
        <f t="shared" si="5"/>
        <v>7901</v>
      </c>
      <c r="AG131" s="5">
        <f t="shared" si="6"/>
        <v>7901</v>
      </c>
      <c r="AH131" s="22">
        <f t="shared" si="7"/>
        <v>0</v>
      </c>
      <c r="AI131" s="22">
        <f t="shared" si="8"/>
        <v>0</v>
      </c>
    </row>
    <row r="132" spans="1:35" ht="15" customHeight="1" x14ac:dyDescent="0.35">
      <c r="A132" s="24" t="s">
        <v>31</v>
      </c>
      <c r="B132" s="27" t="s">
        <v>117</v>
      </c>
      <c r="C132" s="27" t="s">
        <v>117</v>
      </c>
      <c r="D132" s="27" t="s">
        <v>36</v>
      </c>
      <c r="E132" s="27" t="s">
        <v>82</v>
      </c>
      <c r="F132" s="27" t="s">
        <v>36</v>
      </c>
      <c r="G132" s="27" t="s">
        <v>38</v>
      </c>
      <c r="H132" s="27" t="s">
        <v>210</v>
      </c>
      <c r="I132" s="27" t="s">
        <v>211</v>
      </c>
      <c r="J132" s="27" t="s">
        <v>212</v>
      </c>
      <c r="K132" s="27" t="s">
        <v>560</v>
      </c>
      <c r="L132" s="27" t="s">
        <v>213</v>
      </c>
      <c r="M132" s="27" t="s">
        <v>214</v>
      </c>
      <c r="N132" s="27" t="s">
        <v>215</v>
      </c>
      <c r="O132" s="28">
        <v>1</v>
      </c>
      <c r="P132" s="28">
        <v>1110</v>
      </c>
      <c r="Q132" s="27" t="s">
        <v>116</v>
      </c>
      <c r="R132" s="28">
        <f t="shared" si="9"/>
        <v>1110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v>0</v>
      </c>
      <c r="Y132" s="28">
        <v>0</v>
      </c>
      <c r="Z132" s="28">
        <v>0</v>
      </c>
      <c r="AA132" s="28">
        <v>1110</v>
      </c>
      <c r="AB132" s="25">
        <v>0</v>
      </c>
      <c r="AC132" s="25">
        <v>0</v>
      </c>
      <c r="AD132" s="25">
        <v>0</v>
      </c>
      <c r="AF132" s="5">
        <f t="shared" si="5"/>
        <v>1110</v>
      </c>
      <c r="AG132" s="5">
        <f t="shared" si="6"/>
        <v>1110</v>
      </c>
      <c r="AH132" s="22">
        <f t="shared" si="7"/>
        <v>0</v>
      </c>
      <c r="AI132" s="22">
        <f t="shared" si="8"/>
        <v>0</v>
      </c>
    </row>
    <row r="133" spans="1:35" ht="15" customHeight="1" x14ac:dyDescent="0.35">
      <c r="A133" s="24" t="s">
        <v>31</v>
      </c>
      <c r="B133" s="27" t="s">
        <v>117</v>
      </c>
      <c r="C133" s="27" t="s">
        <v>117</v>
      </c>
      <c r="D133" s="27" t="s">
        <v>36</v>
      </c>
      <c r="E133" s="27" t="s">
        <v>52</v>
      </c>
      <c r="F133" s="27" t="s">
        <v>53</v>
      </c>
      <c r="G133" s="27" t="s">
        <v>38</v>
      </c>
      <c r="H133" s="27" t="s">
        <v>216</v>
      </c>
      <c r="I133" s="27" t="s">
        <v>217</v>
      </c>
      <c r="J133" s="27" t="s">
        <v>212</v>
      </c>
      <c r="K133" s="27" t="s">
        <v>561</v>
      </c>
      <c r="L133" s="27" t="s">
        <v>257</v>
      </c>
      <c r="M133" s="27" t="s">
        <v>44</v>
      </c>
      <c r="N133" s="27" t="s">
        <v>215</v>
      </c>
      <c r="O133" s="28">
        <v>1</v>
      </c>
      <c r="P133" s="28">
        <v>1800</v>
      </c>
      <c r="Q133" s="27" t="s">
        <v>116</v>
      </c>
      <c r="R133" s="28">
        <f t="shared" si="9"/>
        <v>1800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v>0</v>
      </c>
      <c r="Y133" s="28">
        <v>0</v>
      </c>
      <c r="Z133" s="28">
        <v>0</v>
      </c>
      <c r="AA133" s="28">
        <v>1800</v>
      </c>
      <c r="AB133" s="25">
        <v>0</v>
      </c>
      <c r="AC133" s="25">
        <v>0</v>
      </c>
      <c r="AD133" s="25">
        <v>0</v>
      </c>
      <c r="AF133" s="5">
        <f t="shared" si="5"/>
        <v>1800</v>
      </c>
      <c r="AG133" s="5">
        <f t="shared" si="6"/>
        <v>1800</v>
      </c>
      <c r="AH133" s="22">
        <f t="shared" si="7"/>
        <v>0</v>
      </c>
      <c r="AI133" s="22">
        <f t="shared" si="8"/>
        <v>0</v>
      </c>
    </row>
    <row r="134" spans="1:35" ht="15" customHeight="1" x14ac:dyDescent="0.35">
      <c r="A134" s="24" t="s">
        <v>31</v>
      </c>
      <c r="B134" s="27" t="s">
        <v>117</v>
      </c>
      <c r="C134" s="27" t="s">
        <v>117</v>
      </c>
      <c r="D134" s="27" t="s">
        <v>36</v>
      </c>
      <c r="E134" s="27" t="s">
        <v>82</v>
      </c>
      <c r="F134" s="27" t="s">
        <v>36</v>
      </c>
      <c r="G134" s="27" t="s">
        <v>38</v>
      </c>
      <c r="H134" s="27" t="s">
        <v>216</v>
      </c>
      <c r="I134" s="27" t="s">
        <v>217</v>
      </c>
      <c r="J134" s="27" t="s">
        <v>212</v>
      </c>
      <c r="K134" s="27" t="s">
        <v>561</v>
      </c>
      <c r="L134" s="27" t="s">
        <v>257</v>
      </c>
      <c r="M134" s="27" t="s">
        <v>44</v>
      </c>
      <c r="N134" s="27" t="s">
        <v>215</v>
      </c>
      <c r="O134" s="28">
        <v>1</v>
      </c>
      <c r="P134" s="28">
        <v>75</v>
      </c>
      <c r="Q134" s="27" t="s">
        <v>116</v>
      </c>
      <c r="R134" s="28">
        <f t="shared" si="9"/>
        <v>75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8">
        <v>0</v>
      </c>
      <c r="Z134" s="28">
        <v>0</v>
      </c>
      <c r="AA134" s="28">
        <v>75</v>
      </c>
      <c r="AB134" s="25">
        <v>0</v>
      </c>
      <c r="AC134" s="25">
        <v>0</v>
      </c>
      <c r="AD134" s="25">
        <v>0</v>
      </c>
      <c r="AF134" s="5">
        <f t="shared" si="5"/>
        <v>75</v>
      </c>
      <c r="AG134" s="5">
        <f t="shared" si="6"/>
        <v>75</v>
      </c>
      <c r="AH134" s="22">
        <f t="shared" si="7"/>
        <v>0</v>
      </c>
      <c r="AI134" s="22">
        <f t="shared" si="8"/>
        <v>0</v>
      </c>
    </row>
    <row r="135" spans="1:35" ht="15" customHeight="1" x14ac:dyDescent="0.35">
      <c r="A135" s="24" t="s">
        <v>31</v>
      </c>
      <c r="B135" s="27" t="s">
        <v>117</v>
      </c>
      <c r="C135" s="27" t="s">
        <v>117</v>
      </c>
      <c r="D135" s="27" t="s">
        <v>36</v>
      </c>
      <c r="E135" s="27" t="s">
        <v>82</v>
      </c>
      <c r="F135" s="27" t="s">
        <v>36</v>
      </c>
      <c r="G135" s="27" t="s">
        <v>219</v>
      </c>
      <c r="H135" s="27" t="s">
        <v>220</v>
      </c>
      <c r="I135" s="27" t="s">
        <v>221</v>
      </c>
      <c r="J135" s="27" t="s">
        <v>212</v>
      </c>
      <c r="K135" s="27" t="s">
        <v>562</v>
      </c>
      <c r="L135" s="27" t="s">
        <v>222</v>
      </c>
      <c r="M135" s="27" t="s">
        <v>44</v>
      </c>
      <c r="N135" s="27" t="s">
        <v>215</v>
      </c>
      <c r="O135" s="28">
        <v>1</v>
      </c>
      <c r="P135" s="28">
        <v>855</v>
      </c>
      <c r="Q135" s="27" t="s">
        <v>234</v>
      </c>
      <c r="R135" s="28">
        <f t="shared" si="9"/>
        <v>855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v>0</v>
      </c>
      <c r="Y135" s="28">
        <v>0</v>
      </c>
      <c r="Z135" s="28">
        <v>0</v>
      </c>
      <c r="AA135" s="28">
        <v>855</v>
      </c>
      <c r="AB135" s="25">
        <v>0</v>
      </c>
      <c r="AC135" s="25">
        <v>0</v>
      </c>
      <c r="AD135" s="25">
        <v>0</v>
      </c>
      <c r="AF135" s="5">
        <f t="shared" si="5"/>
        <v>855</v>
      </c>
      <c r="AG135" s="5">
        <f t="shared" si="6"/>
        <v>855</v>
      </c>
      <c r="AH135" s="22">
        <f t="shared" si="7"/>
        <v>0</v>
      </c>
      <c r="AI135" s="22">
        <f t="shared" si="8"/>
        <v>0</v>
      </c>
    </row>
    <row r="136" spans="1:35" ht="15" customHeight="1" x14ac:dyDescent="0.35">
      <c r="A136" s="24" t="s">
        <v>31</v>
      </c>
      <c r="B136" s="27" t="s">
        <v>117</v>
      </c>
      <c r="C136" s="27" t="s">
        <v>117</v>
      </c>
      <c r="D136" s="27" t="s">
        <v>36</v>
      </c>
      <c r="E136" s="27" t="s">
        <v>82</v>
      </c>
      <c r="F136" s="27" t="s">
        <v>36</v>
      </c>
      <c r="G136" s="27" t="s">
        <v>219</v>
      </c>
      <c r="H136" s="27" t="s">
        <v>220</v>
      </c>
      <c r="I136" s="27" t="s">
        <v>221</v>
      </c>
      <c r="J136" s="27" t="s">
        <v>212</v>
      </c>
      <c r="K136" s="27" t="s">
        <v>563</v>
      </c>
      <c r="L136" s="27" t="s">
        <v>235</v>
      </c>
      <c r="M136" s="27" t="s">
        <v>44</v>
      </c>
      <c r="N136" s="27" t="s">
        <v>215</v>
      </c>
      <c r="O136" s="28">
        <v>1</v>
      </c>
      <c r="P136" s="28">
        <v>21158</v>
      </c>
      <c r="Q136" s="27" t="s">
        <v>116</v>
      </c>
      <c r="R136" s="28">
        <f t="shared" si="9"/>
        <v>21158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v>0</v>
      </c>
      <c r="Y136" s="28">
        <v>0</v>
      </c>
      <c r="Z136" s="28">
        <v>0</v>
      </c>
      <c r="AA136" s="28">
        <v>21158</v>
      </c>
      <c r="AB136" s="25">
        <v>0</v>
      </c>
      <c r="AC136" s="25">
        <v>0</v>
      </c>
      <c r="AD136" s="25">
        <v>0</v>
      </c>
      <c r="AF136" s="5">
        <f t="shared" si="5"/>
        <v>21158</v>
      </c>
      <c r="AG136" s="5">
        <f t="shared" si="6"/>
        <v>21158</v>
      </c>
      <c r="AH136" s="22">
        <f t="shared" si="7"/>
        <v>0</v>
      </c>
      <c r="AI136" s="22">
        <f t="shared" si="8"/>
        <v>0</v>
      </c>
    </row>
    <row r="137" spans="1:35" ht="15" customHeight="1" x14ac:dyDescent="0.35">
      <c r="A137" s="24" t="s">
        <v>31</v>
      </c>
      <c r="B137" s="27" t="s">
        <v>117</v>
      </c>
      <c r="C137" s="27" t="s">
        <v>117</v>
      </c>
      <c r="D137" s="27" t="s">
        <v>36</v>
      </c>
      <c r="E137" s="27" t="s">
        <v>82</v>
      </c>
      <c r="F137" s="27" t="s">
        <v>36</v>
      </c>
      <c r="G137" s="27" t="s">
        <v>219</v>
      </c>
      <c r="H137" s="27" t="s">
        <v>220</v>
      </c>
      <c r="I137" s="27" t="s">
        <v>221</v>
      </c>
      <c r="J137" s="27" t="s">
        <v>212</v>
      </c>
      <c r="K137" s="27" t="s">
        <v>564</v>
      </c>
      <c r="L137" s="27" t="s">
        <v>235</v>
      </c>
      <c r="M137" s="27" t="s">
        <v>44</v>
      </c>
      <c r="N137" s="27" t="s">
        <v>215</v>
      </c>
      <c r="O137" s="28">
        <v>1</v>
      </c>
      <c r="P137" s="28">
        <v>21158</v>
      </c>
      <c r="Q137" s="27" t="s">
        <v>116</v>
      </c>
      <c r="R137" s="28">
        <f t="shared" si="9"/>
        <v>21158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21158</v>
      </c>
      <c r="AB137" s="25">
        <v>0</v>
      </c>
      <c r="AC137" s="25">
        <v>0</v>
      </c>
      <c r="AD137" s="25">
        <v>0</v>
      </c>
      <c r="AF137" s="5">
        <f t="shared" ref="AF137:AF194" si="10">R137/O137</f>
        <v>21158</v>
      </c>
      <c r="AG137" s="5">
        <f t="shared" ref="AG137:AG194" si="11">O137*P137</f>
        <v>21158</v>
      </c>
      <c r="AH137" s="22">
        <f t="shared" ref="AH137:AH194" si="12">AA137-AG137</f>
        <v>0</v>
      </c>
      <c r="AI137" s="22">
        <f t="shared" ref="AI137:AI194" si="13">AG137-R137</f>
        <v>0</v>
      </c>
    </row>
    <row r="138" spans="1:35" ht="15" customHeight="1" x14ac:dyDescent="0.35">
      <c r="A138" s="24" t="s">
        <v>31</v>
      </c>
      <c r="B138" s="27" t="s">
        <v>117</v>
      </c>
      <c r="C138" s="27" t="s">
        <v>117</v>
      </c>
      <c r="D138" s="27" t="s">
        <v>36</v>
      </c>
      <c r="E138" s="27" t="s">
        <v>82</v>
      </c>
      <c r="F138" s="27" t="s">
        <v>36</v>
      </c>
      <c r="G138" s="27" t="s">
        <v>219</v>
      </c>
      <c r="H138" s="27" t="s">
        <v>227</v>
      </c>
      <c r="I138" s="27" t="s">
        <v>228</v>
      </c>
      <c r="J138" s="27" t="s">
        <v>212</v>
      </c>
      <c r="K138" s="27" t="s">
        <v>565</v>
      </c>
      <c r="L138" s="27" t="s">
        <v>236</v>
      </c>
      <c r="M138" s="27" t="s">
        <v>44</v>
      </c>
      <c r="N138" s="27" t="s">
        <v>215</v>
      </c>
      <c r="O138" s="28">
        <v>1</v>
      </c>
      <c r="P138" s="28">
        <v>32478</v>
      </c>
      <c r="Q138" s="27" t="s">
        <v>109</v>
      </c>
      <c r="R138" s="28">
        <f t="shared" si="9"/>
        <v>32478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v>0</v>
      </c>
      <c r="Y138" s="28">
        <v>0</v>
      </c>
      <c r="Z138" s="28">
        <v>0</v>
      </c>
      <c r="AA138" s="28">
        <v>32478</v>
      </c>
      <c r="AB138" s="25">
        <v>0</v>
      </c>
      <c r="AC138" s="25">
        <v>0</v>
      </c>
      <c r="AD138" s="25">
        <v>0</v>
      </c>
      <c r="AF138" s="5">
        <f t="shared" si="10"/>
        <v>32478</v>
      </c>
      <c r="AG138" s="5">
        <f t="shared" si="11"/>
        <v>32478</v>
      </c>
      <c r="AH138" s="22">
        <f t="shared" si="12"/>
        <v>0</v>
      </c>
      <c r="AI138" s="22">
        <f t="shared" si="13"/>
        <v>0</v>
      </c>
    </row>
    <row r="139" spans="1:35" ht="15" customHeight="1" x14ac:dyDescent="0.35">
      <c r="A139" s="24" t="s">
        <v>31</v>
      </c>
      <c r="B139" s="27" t="s">
        <v>161</v>
      </c>
      <c r="C139" s="27" t="s">
        <v>161</v>
      </c>
      <c r="D139" s="27" t="s">
        <v>36</v>
      </c>
      <c r="E139" s="27" t="s">
        <v>52</v>
      </c>
      <c r="F139" s="27" t="s">
        <v>53</v>
      </c>
      <c r="G139" s="27" t="s">
        <v>38</v>
      </c>
      <c r="H139" s="27" t="s">
        <v>39</v>
      </c>
      <c r="I139" s="27" t="s">
        <v>40</v>
      </c>
      <c r="J139" s="27" t="s">
        <v>80</v>
      </c>
      <c r="K139" s="27" t="s">
        <v>81</v>
      </c>
      <c r="L139" s="27" t="s">
        <v>43</v>
      </c>
      <c r="M139" s="27" t="s">
        <v>44</v>
      </c>
      <c r="N139" s="27" t="s">
        <v>51</v>
      </c>
      <c r="O139" s="28">
        <v>2</v>
      </c>
      <c r="P139" s="28">
        <v>46.5</v>
      </c>
      <c r="Q139" s="27" t="s">
        <v>46</v>
      </c>
      <c r="R139" s="28">
        <f t="shared" ref="R139:R202" si="14">(AA139)</f>
        <v>93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v>0</v>
      </c>
      <c r="Y139" s="28">
        <v>0</v>
      </c>
      <c r="Z139" s="28">
        <v>0</v>
      </c>
      <c r="AA139" s="28">
        <v>93</v>
      </c>
      <c r="AB139" s="25">
        <v>0</v>
      </c>
      <c r="AC139" s="25">
        <v>0</v>
      </c>
      <c r="AD139" s="25">
        <v>0</v>
      </c>
      <c r="AF139" s="5">
        <f t="shared" si="10"/>
        <v>46.5</v>
      </c>
      <c r="AG139" s="5">
        <f t="shared" si="11"/>
        <v>93</v>
      </c>
      <c r="AH139" s="22">
        <f t="shared" si="12"/>
        <v>0</v>
      </c>
      <c r="AI139" s="22">
        <f t="shared" si="13"/>
        <v>0</v>
      </c>
    </row>
    <row r="140" spans="1:35" ht="15" customHeight="1" x14ac:dyDescent="0.35">
      <c r="A140" s="24" t="s">
        <v>31</v>
      </c>
      <c r="B140" s="27" t="s">
        <v>161</v>
      </c>
      <c r="C140" s="27" t="s">
        <v>161</v>
      </c>
      <c r="D140" s="27" t="s">
        <v>36</v>
      </c>
      <c r="E140" s="27" t="s">
        <v>52</v>
      </c>
      <c r="F140" s="27" t="s">
        <v>53</v>
      </c>
      <c r="G140" s="27" t="s">
        <v>38</v>
      </c>
      <c r="H140" s="27" t="s">
        <v>39</v>
      </c>
      <c r="I140" s="27" t="s">
        <v>40</v>
      </c>
      <c r="J140" s="27" t="s">
        <v>165</v>
      </c>
      <c r="K140" s="27" t="s">
        <v>166</v>
      </c>
      <c r="L140" s="27" t="s">
        <v>43</v>
      </c>
      <c r="M140" s="27" t="s">
        <v>44</v>
      </c>
      <c r="N140" s="27" t="s">
        <v>51</v>
      </c>
      <c r="O140" s="28">
        <v>2</v>
      </c>
      <c r="P140" s="28">
        <v>104.5</v>
      </c>
      <c r="Q140" s="27" t="s">
        <v>46</v>
      </c>
      <c r="R140" s="28">
        <f t="shared" si="14"/>
        <v>209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v>0</v>
      </c>
      <c r="Y140" s="28">
        <v>0</v>
      </c>
      <c r="Z140" s="28">
        <v>0</v>
      </c>
      <c r="AA140" s="28">
        <v>209</v>
      </c>
      <c r="AB140" s="25">
        <v>0</v>
      </c>
      <c r="AC140" s="25">
        <v>0</v>
      </c>
      <c r="AD140" s="25">
        <v>0</v>
      </c>
      <c r="AF140" s="5">
        <f t="shared" si="10"/>
        <v>104.5</v>
      </c>
      <c r="AG140" s="5">
        <f t="shared" si="11"/>
        <v>209</v>
      </c>
      <c r="AH140" s="22">
        <f t="shared" si="12"/>
        <v>0</v>
      </c>
      <c r="AI140" s="22">
        <f t="shared" si="13"/>
        <v>0</v>
      </c>
    </row>
    <row r="141" spans="1:35" ht="15" customHeight="1" x14ac:dyDescent="0.35">
      <c r="A141" s="24" t="s">
        <v>31</v>
      </c>
      <c r="B141" s="27" t="s">
        <v>161</v>
      </c>
      <c r="C141" s="27" t="s">
        <v>161</v>
      </c>
      <c r="D141" s="27" t="s">
        <v>36</v>
      </c>
      <c r="E141" s="27" t="s">
        <v>52</v>
      </c>
      <c r="F141" s="27" t="s">
        <v>53</v>
      </c>
      <c r="G141" s="27" t="s">
        <v>38</v>
      </c>
      <c r="H141" s="27" t="s">
        <v>39</v>
      </c>
      <c r="I141" s="27" t="s">
        <v>40</v>
      </c>
      <c r="J141" s="27" t="s">
        <v>436</v>
      </c>
      <c r="K141" s="27" t="s">
        <v>437</v>
      </c>
      <c r="L141" s="27" t="s">
        <v>43</v>
      </c>
      <c r="M141" s="27" t="s">
        <v>44</v>
      </c>
      <c r="N141" s="27" t="s">
        <v>51</v>
      </c>
      <c r="O141" s="28">
        <v>1</v>
      </c>
      <c r="P141" s="28">
        <v>22</v>
      </c>
      <c r="Q141" s="27" t="s">
        <v>46</v>
      </c>
      <c r="R141" s="28">
        <f t="shared" si="14"/>
        <v>22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v>0</v>
      </c>
      <c r="Y141" s="28">
        <v>0</v>
      </c>
      <c r="Z141" s="28">
        <v>0</v>
      </c>
      <c r="AA141" s="28">
        <v>22</v>
      </c>
      <c r="AB141" s="25">
        <v>0</v>
      </c>
      <c r="AC141" s="25">
        <v>0</v>
      </c>
      <c r="AD141" s="25">
        <v>0</v>
      </c>
      <c r="AF141" s="5">
        <f t="shared" si="10"/>
        <v>22</v>
      </c>
      <c r="AG141" s="5">
        <f t="shared" si="11"/>
        <v>22</v>
      </c>
      <c r="AH141" s="22">
        <f t="shared" si="12"/>
        <v>0</v>
      </c>
      <c r="AI141" s="22">
        <f t="shared" si="13"/>
        <v>0</v>
      </c>
    </row>
    <row r="142" spans="1:35" ht="15" customHeight="1" x14ac:dyDescent="0.35">
      <c r="A142" s="24" t="s">
        <v>31</v>
      </c>
      <c r="B142" s="27" t="s">
        <v>161</v>
      </c>
      <c r="C142" s="27" t="s">
        <v>161</v>
      </c>
      <c r="D142" s="27" t="s">
        <v>36</v>
      </c>
      <c r="E142" s="27" t="s">
        <v>52</v>
      </c>
      <c r="F142" s="27" t="s">
        <v>53</v>
      </c>
      <c r="G142" s="27" t="s">
        <v>38</v>
      </c>
      <c r="H142" s="27" t="s">
        <v>39</v>
      </c>
      <c r="I142" s="27" t="s">
        <v>40</v>
      </c>
      <c r="J142" s="27" t="s">
        <v>76</v>
      </c>
      <c r="K142" s="27" t="s">
        <v>77</v>
      </c>
      <c r="L142" s="27" t="s">
        <v>43</v>
      </c>
      <c r="M142" s="27" t="s">
        <v>44</v>
      </c>
      <c r="N142" s="27" t="s">
        <v>51</v>
      </c>
      <c r="O142" s="28">
        <v>1</v>
      </c>
      <c r="P142" s="28">
        <v>58</v>
      </c>
      <c r="Q142" s="27" t="s">
        <v>46</v>
      </c>
      <c r="R142" s="28">
        <f t="shared" si="14"/>
        <v>58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v>0</v>
      </c>
      <c r="Y142" s="28">
        <v>0</v>
      </c>
      <c r="Z142" s="28">
        <v>0</v>
      </c>
      <c r="AA142" s="28">
        <v>58</v>
      </c>
      <c r="AB142" s="25">
        <v>0</v>
      </c>
      <c r="AC142" s="25">
        <v>0</v>
      </c>
      <c r="AD142" s="25">
        <v>0</v>
      </c>
      <c r="AF142" s="5">
        <f t="shared" si="10"/>
        <v>58</v>
      </c>
      <c r="AG142" s="5">
        <f t="shared" si="11"/>
        <v>58</v>
      </c>
      <c r="AH142" s="22">
        <f t="shared" si="12"/>
        <v>0</v>
      </c>
      <c r="AI142" s="22">
        <f t="shared" si="13"/>
        <v>0</v>
      </c>
    </row>
    <row r="143" spans="1:35" ht="15" customHeight="1" x14ac:dyDescent="0.35">
      <c r="A143" s="24" t="s">
        <v>31</v>
      </c>
      <c r="B143" s="27" t="s">
        <v>161</v>
      </c>
      <c r="C143" s="27" t="s">
        <v>161</v>
      </c>
      <c r="D143" s="27" t="s">
        <v>36</v>
      </c>
      <c r="E143" s="27" t="s">
        <v>52</v>
      </c>
      <c r="F143" s="27" t="s">
        <v>53</v>
      </c>
      <c r="G143" s="27" t="s">
        <v>38</v>
      </c>
      <c r="H143" s="27" t="s">
        <v>39</v>
      </c>
      <c r="I143" s="27" t="s">
        <v>40</v>
      </c>
      <c r="J143" s="27" t="s">
        <v>438</v>
      </c>
      <c r="K143" s="27" t="s">
        <v>439</v>
      </c>
      <c r="L143" s="27" t="s">
        <v>43</v>
      </c>
      <c r="M143" s="27" t="s">
        <v>44</v>
      </c>
      <c r="N143" s="27" t="s">
        <v>45</v>
      </c>
      <c r="O143" s="28">
        <v>2</v>
      </c>
      <c r="P143" s="28">
        <v>276</v>
      </c>
      <c r="Q143" s="27" t="s">
        <v>46</v>
      </c>
      <c r="R143" s="28">
        <f t="shared" si="14"/>
        <v>552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v>0</v>
      </c>
      <c r="Y143" s="28">
        <v>0</v>
      </c>
      <c r="Z143" s="28">
        <v>0</v>
      </c>
      <c r="AA143" s="28">
        <v>552</v>
      </c>
      <c r="AB143" s="25">
        <v>0</v>
      </c>
      <c r="AC143" s="25">
        <v>0</v>
      </c>
      <c r="AD143" s="25">
        <v>0</v>
      </c>
      <c r="AF143" s="5">
        <f t="shared" si="10"/>
        <v>276</v>
      </c>
      <c r="AG143" s="5">
        <f t="shared" si="11"/>
        <v>552</v>
      </c>
      <c r="AH143" s="22">
        <f t="shared" si="12"/>
        <v>0</v>
      </c>
      <c r="AI143" s="22">
        <f t="shared" si="13"/>
        <v>0</v>
      </c>
    </row>
    <row r="144" spans="1:35" ht="15" customHeight="1" x14ac:dyDescent="0.35">
      <c r="A144" s="24" t="s">
        <v>31</v>
      </c>
      <c r="B144" s="27" t="s">
        <v>161</v>
      </c>
      <c r="C144" s="27" t="s">
        <v>161</v>
      </c>
      <c r="D144" s="27" t="s">
        <v>36</v>
      </c>
      <c r="E144" s="27" t="s">
        <v>52</v>
      </c>
      <c r="F144" s="27" t="s">
        <v>53</v>
      </c>
      <c r="G144" s="27" t="s">
        <v>38</v>
      </c>
      <c r="H144" s="27" t="s">
        <v>39</v>
      </c>
      <c r="I144" s="27" t="s">
        <v>40</v>
      </c>
      <c r="J144" s="27" t="s">
        <v>440</v>
      </c>
      <c r="K144" s="27" t="s">
        <v>441</v>
      </c>
      <c r="L144" s="27" t="s">
        <v>43</v>
      </c>
      <c r="M144" s="27" t="s">
        <v>44</v>
      </c>
      <c r="N144" s="27" t="s">
        <v>51</v>
      </c>
      <c r="O144" s="28">
        <v>1</v>
      </c>
      <c r="P144" s="28">
        <v>87</v>
      </c>
      <c r="Q144" s="27" t="s">
        <v>46</v>
      </c>
      <c r="R144" s="28">
        <f t="shared" si="14"/>
        <v>87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v>0</v>
      </c>
      <c r="Y144" s="28">
        <v>0</v>
      </c>
      <c r="Z144" s="28">
        <v>0</v>
      </c>
      <c r="AA144" s="28">
        <v>87</v>
      </c>
      <c r="AB144" s="25">
        <v>0</v>
      </c>
      <c r="AC144" s="25">
        <v>0</v>
      </c>
      <c r="AD144" s="25">
        <v>0</v>
      </c>
      <c r="AF144" s="5">
        <f t="shared" si="10"/>
        <v>87</v>
      </c>
      <c r="AG144" s="5">
        <f t="shared" si="11"/>
        <v>87</v>
      </c>
      <c r="AH144" s="22">
        <f t="shared" si="12"/>
        <v>0</v>
      </c>
      <c r="AI144" s="22">
        <f t="shared" si="13"/>
        <v>0</v>
      </c>
    </row>
    <row r="145" spans="1:35" ht="15" customHeight="1" x14ac:dyDescent="0.35">
      <c r="A145" s="24" t="s">
        <v>31</v>
      </c>
      <c r="B145" s="27" t="s">
        <v>161</v>
      </c>
      <c r="C145" s="27" t="s">
        <v>161</v>
      </c>
      <c r="D145" s="27" t="s">
        <v>36</v>
      </c>
      <c r="E145" s="27" t="s">
        <v>52</v>
      </c>
      <c r="F145" s="27" t="s">
        <v>53</v>
      </c>
      <c r="G145" s="27" t="s">
        <v>38</v>
      </c>
      <c r="H145" s="27" t="s">
        <v>39</v>
      </c>
      <c r="I145" s="27" t="s">
        <v>40</v>
      </c>
      <c r="J145" s="27" t="s">
        <v>442</v>
      </c>
      <c r="K145" s="27" t="s">
        <v>443</v>
      </c>
      <c r="L145" s="27" t="s">
        <v>43</v>
      </c>
      <c r="M145" s="27" t="s">
        <v>44</v>
      </c>
      <c r="N145" s="27" t="s">
        <v>62</v>
      </c>
      <c r="O145" s="28">
        <v>1</v>
      </c>
      <c r="P145" s="28">
        <v>36</v>
      </c>
      <c r="Q145" s="27" t="s">
        <v>46</v>
      </c>
      <c r="R145" s="28">
        <f t="shared" si="14"/>
        <v>36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v>0</v>
      </c>
      <c r="Y145" s="28">
        <v>0</v>
      </c>
      <c r="Z145" s="28">
        <v>0</v>
      </c>
      <c r="AA145" s="28">
        <v>36</v>
      </c>
      <c r="AB145" s="25">
        <v>0</v>
      </c>
      <c r="AC145" s="25">
        <v>0</v>
      </c>
      <c r="AD145" s="25">
        <v>0</v>
      </c>
      <c r="AF145" s="5">
        <f t="shared" si="10"/>
        <v>36</v>
      </c>
      <c r="AG145" s="5">
        <f t="shared" si="11"/>
        <v>36</v>
      </c>
      <c r="AH145" s="22">
        <f t="shared" si="12"/>
        <v>0</v>
      </c>
      <c r="AI145" s="22">
        <f t="shared" si="13"/>
        <v>0</v>
      </c>
    </row>
    <row r="146" spans="1:35" ht="15" customHeight="1" x14ac:dyDescent="0.35">
      <c r="A146" s="24" t="s">
        <v>31</v>
      </c>
      <c r="B146" s="27" t="s">
        <v>161</v>
      </c>
      <c r="C146" s="27" t="s">
        <v>161</v>
      </c>
      <c r="D146" s="27" t="s">
        <v>36</v>
      </c>
      <c r="E146" s="27" t="s">
        <v>52</v>
      </c>
      <c r="F146" s="27" t="s">
        <v>53</v>
      </c>
      <c r="G146" s="27" t="s">
        <v>38</v>
      </c>
      <c r="H146" s="27" t="s">
        <v>39</v>
      </c>
      <c r="I146" s="27" t="s">
        <v>40</v>
      </c>
      <c r="J146" s="27" t="s">
        <v>123</v>
      </c>
      <c r="K146" s="27" t="s">
        <v>124</v>
      </c>
      <c r="L146" s="27" t="s">
        <v>43</v>
      </c>
      <c r="M146" s="27" t="s">
        <v>44</v>
      </c>
      <c r="N146" s="27" t="s">
        <v>62</v>
      </c>
      <c r="O146" s="28">
        <v>10</v>
      </c>
      <c r="P146" s="28">
        <v>21.2</v>
      </c>
      <c r="Q146" s="27" t="s">
        <v>46</v>
      </c>
      <c r="R146" s="28">
        <f t="shared" si="14"/>
        <v>212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v>0</v>
      </c>
      <c r="Y146" s="28">
        <v>0</v>
      </c>
      <c r="Z146" s="28">
        <v>0</v>
      </c>
      <c r="AA146" s="28">
        <v>212</v>
      </c>
      <c r="AB146" s="25">
        <v>0</v>
      </c>
      <c r="AC146" s="25">
        <v>0</v>
      </c>
      <c r="AD146" s="25">
        <v>0</v>
      </c>
      <c r="AF146" s="5">
        <f t="shared" si="10"/>
        <v>21.2</v>
      </c>
      <c r="AG146" s="5">
        <f t="shared" si="11"/>
        <v>212</v>
      </c>
      <c r="AH146" s="22">
        <f t="shared" si="12"/>
        <v>0</v>
      </c>
      <c r="AI146" s="22">
        <f t="shared" si="13"/>
        <v>0</v>
      </c>
    </row>
    <row r="147" spans="1:35" ht="15" customHeight="1" x14ac:dyDescent="0.35">
      <c r="A147" s="24" t="s">
        <v>31</v>
      </c>
      <c r="B147" s="27" t="s">
        <v>161</v>
      </c>
      <c r="C147" s="27" t="s">
        <v>161</v>
      </c>
      <c r="D147" s="27" t="s">
        <v>36</v>
      </c>
      <c r="E147" s="27" t="s">
        <v>52</v>
      </c>
      <c r="F147" s="27" t="s">
        <v>53</v>
      </c>
      <c r="G147" s="27" t="s">
        <v>38</v>
      </c>
      <c r="H147" s="27" t="s">
        <v>39</v>
      </c>
      <c r="I147" s="27" t="s">
        <v>40</v>
      </c>
      <c r="J147" s="27" t="s">
        <v>325</v>
      </c>
      <c r="K147" s="27" t="s">
        <v>326</v>
      </c>
      <c r="L147" s="27" t="s">
        <v>43</v>
      </c>
      <c r="M147" s="27" t="s">
        <v>44</v>
      </c>
      <c r="N147" s="27" t="s">
        <v>62</v>
      </c>
      <c r="O147" s="28">
        <v>20</v>
      </c>
      <c r="P147" s="28">
        <v>16.600000000000001</v>
      </c>
      <c r="Q147" s="27" t="s">
        <v>46</v>
      </c>
      <c r="R147" s="28">
        <f t="shared" si="14"/>
        <v>332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v>0</v>
      </c>
      <c r="Y147" s="28">
        <v>0</v>
      </c>
      <c r="Z147" s="28">
        <v>0</v>
      </c>
      <c r="AA147" s="28">
        <v>332</v>
      </c>
      <c r="AB147" s="25">
        <v>0</v>
      </c>
      <c r="AC147" s="25">
        <v>0</v>
      </c>
      <c r="AD147" s="25">
        <v>0</v>
      </c>
      <c r="AF147" s="5">
        <f t="shared" si="10"/>
        <v>16.600000000000001</v>
      </c>
      <c r="AG147" s="5">
        <f t="shared" si="11"/>
        <v>332</v>
      </c>
      <c r="AH147" s="22">
        <f t="shared" si="12"/>
        <v>0</v>
      </c>
      <c r="AI147" s="22">
        <f t="shared" si="13"/>
        <v>0</v>
      </c>
    </row>
    <row r="148" spans="1:35" ht="15" customHeight="1" x14ac:dyDescent="0.35">
      <c r="A148" s="24" t="s">
        <v>31</v>
      </c>
      <c r="B148" s="27" t="s">
        <v>161</v>
      </c>
      <c r="C148" s="27" t="s">
        <v>161</v>
      </c>
      <c r="D148" s="27" t="s">
        <v>36</v>
      </c>
      <c r="E148" s="27" t="s">
        <v>52</v>
      </c>
      <c r="F148" s="27" t="s">
        <v>53</v>
      </c>
      <c r="G148" s="27" t="s">
        <v>38</v>
      </c>
      <c r="H148" s="27" t="s">
        <v>39</v>
      </c>
      <c r="I148" s="27" t="s">
        <v>40</v>
      </c>
      <c r="J148" s="27" t="s">
        <v>60</v>
      </c>
      <c r="K148" s="27" t="s">
        <v>61</v>
      </c>
      <c r="L148" s="27" t="s">
        <v>43</v>
      </c>
      <c r="M148" s="27" t="s">
        <v>44</v>
      </c>
      <c r="N148" s="27" t="s">
        <v>62</v>
      </c>
      <c r="O148" s="28">
        <v>2</v>
      </c>
      <c r="P148" s="28">
        <v>44</v>
      </c>
      <c r="Q148" s="27" t="s">
        <v>46</v>
      </c>
      <c r="R148" s="28">
        <f t="shared" si="14"/>
        <v>88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v>0</v>
      </c>
      <c r="Y148" s="28">
        <v>0</v>
      </c>
      <c r="Z148" s="28">
        <v>0</v>
      </c>
      <c r="AA148" s="28">
        <v>88</v>
      </c>
      <c r="AB148" s="25">
        <v>0</v>
      </c>
      <c r="AC148" s="25">
        <v>0</v>
      </c>
      <c r="AD148" s="25">
        <v>0</v>
      </c>
      <c r="AF148" s="5">
        <f t="shared" si="10"/>
        <v>44</v>
      </c>
      <c r="AG148" s="5">
        <f t="shared" si="11"/>
        <v>88</v>
      </c>
      <c r="AH148" s="22">
        <f t="shared" si="12"/>
        <v>0</v>
      </c>
      <c r="AI148" s="22">
        <f t="shared" si="13"/>
        <v>0</v>
      </c>
    </row>
    <row r="149" spans="1:35" ht="15" customHeight="1" x14ac:dyDescent="0.35">
      <c r="A149" s="24" t="s">
        <v>31</v>
      </c>
      <c r="B149" s="27" t="s">
        <v>161</v>
      </c>
      <c r="C149" s="27" t="s">
        <v>161</v>
      </c>
      <c r="D149" s="27" t="s">
        <v>36</v>
      </c>
      <c r="E149" s="27" t="s">
        <v>52</v>
      </c>
      <c r="F149" s="27" t="s">
        <v>53</v>
      </c>
      <c r="G149" s="27" t="s">
        <v>38</v>
      </c>
      <c r="H149" s="27" t="s">
        <v>39</v>
      </c>
      <c r="I149" s="27" t="s">
        <v>40</v>
      </c>
      <c r="J149" s="27" t="s">
        <v>343</v>
      </c>
      <c r="K149" s="27" t="s">
        <v>344</v>
      </c>
      <c r="L149" s="27" t="s">
        <v>43</v>
      </c>
      <c r="M149" s="27" t="s">
        <v>44</v>
      </c>
      <c r="N149" s="27" t="s">
        <v>51</v>
      </c>
      <c r="O149" s="28">
        <v>24</v>
      </c>
      <c r="P149" s="28">
        <v>21.458333333333332</v>
      </c>
      <c r="Q149" s="27" t="s">
        <v>46</v>
      </c>
      <c r="R149" s="28">
        <f t="shared" si="14"/>
        <v>515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0</v>
      </c>
      <c r="Z149" s="28">
        <v>0</v>
      </c>
      <c r="AA149" s="28">
        <v>515</v>
      </c>
      <c r="AB149" s="25">
        <v>0</v>
      </c>
      <c r="AC149" s="25">
        <v>0</v>
      </c>
      <c r="AD149" s="25">
        <v>0</v>
      </c>
      <c r="AF149" s="5">
        <f t="shared" si="10"/>
        <v>21.458333333333332</v>
      </c>
      <c r="AG149" s="5">
        <f t="shared" si="11"/>
        <v>515</v>
      </c>
      <c r="AH149" s="22">
        <f t="shared" si="12"/>
        <v>0</v>
      </c>
      <c r="AI149" s="22">
        <f t="shared" si="13"/>
        <v>0</v>
      </c>
    </row>
    <row r="150" spans="1:35" ht="15" customHeight="1" x14ac:dyDescent="0.35">
      <c r="A150" s="24" t="s">
        <v>31</v>
      </c>
      <c r="B150" s="27" t="s">
        <v>161</v>
      </c>
      <c r="C150" s="27" t="s">
        <v>161</v>
      </c>
      <c r="D150" s="27" t="s">
        <v>36</v>
      </c>
      <c r="E150" s="27" t="s">
        <v>52</v>
      </c>
      <c r="F150" s="27" t="s">
        <v>53</v>
      </c>
      <c r="G150" s="27" t="s">
        <v>38</v>
      </c>
      <c r="H150" s="27" t="s">
        <v>144</v>
      </c>
      <c r="I150" s="27" t="s">
        <v>145</v>
      </c>
      <c r="J150" s="27" t="s">
        <v>444</v>
      </c>
      <c r="K150" s="27" t="s">
        <v>445</v>
      </c>
      <c r="L150" s="27" t="s">
        <v>43</v>
      </c>
      <c r="M150" s="27" t="s">
        <v>44</v>
      </c>
      <c r="N150" s="27" t="s">
        <v>51</v>
      </c>
      <c r="O150" s="28">
        <v>1</v>
      </c>
      <c r="P150" s="28">
        <v>266</v>
      </c>
      <c r="Q150" s="27" t="s">
        <v>46</v>
      </c>
      <c r="R150" s="28">
        <f t="shared" si="14"/>
        <v>266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8">
        <v>0</v>
      </c>
      <c r="Z150" s="28">
        <v>0</v>
      </c>
      <c r="AA150" s="28">
        <v>266</v>
      </c>
      <c r="AB150" s="25">
        <v>0</v>
      </c>
      <c r="AC150" s="25">
        <v>0</v>
      </c>
      <c r="AD150" s="25">
        <v>0</v>
      </c>
      <c r="AF150" s="5">
        <f t="shared" si="10"/>
        <v>266</v>
      </c>
      <c r="AG150" s="5">
        <f t="shared" si="11"/>
        <v>266</v>
      </c>
      <c r="AH150" s="22">
        <f t="shared" si="12"/>
        <v>0</v>
      </c>
      <c r="AI150" s="22">
        <f t="shared" si="13"/>
        <v>0</v>
      </c>
    </row>
    <row r="151" spans="1:35" ht="15" customHeight="1" x14ac:dyDescent="0.35">
      <c r="A151" s="24" t="s">
        <v>31</v>
      </c>
      <c r="B151" s="27" t="s">
        <v>161</v>
      </c>
      <c r="C151" s="27" t="s">
        <v>161</v>
      </c>
      <c r="D151" s="27" t="s">
        <v>36</v>
      </c>
      <c r="E151" s="27" t="s">
        <v>52</v>
      </c>
      <c r="F151" s="27" t="s">
        <v>53</v>
      </c>
      <c r="G151" s="27" t="s">
        <v>38</v>
      </c>
      <c r="H151" s="27" t="s">
        <v>144</v>
      </c>
      <c r="I151" s="27" t="s">
        <v>145</v>
      </c>
      <c r="J151" s="27" t="s">
        <v>167</v>
      </c>
      <c r="K151" s="27" t="s">
        <v>168</v>
      </c>
      <c r="L151" s="27" t="s">
        <v>43</v>
      </c>
      <c r="M151" s="27" t="s">
        <v>44</v>
      </c>
      <c r="N151" s="27" t="s">
        <v>45</v>
      </c>
      <c r="O151" s="28">
        <v>8</v>
      </c>
      <c r="P151" s="28">
        <v>149.625</v>
      </c>
      <c r="Q151" s="27" t="s">
        <v>46</v>
      </c>
      <c r="R151" s="28">
        <f t="shared" si="14"/>
        <v>1197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v>0</v>
      </c>
      <c r="Y151" s="28">
        <v>0</v>
      </c>
      <c r="Z151" s="28">
        <v>0</v>
      </c>
      <c r="AA151" s="28">
        <v>1197</v>
      </c>
      <c r="AB151" s="25">
        <v>0</v>
      </c>
      <c r="AC151" s="25">
        <v>0</v>
      </c>
      <c r="AD151" s="25">
        <v>0</v>
      </c>
      <c r="AF151" s="5">
        <f t="shared" si="10"/>
        <v>149.625</v>
      </c>
      <c r="AG151" s="5">
        <f t="shared" si="11"/>
        <v>1197</v>
      </c>
      <c r="AH151" s="22">
        <f t="shared" si="12"/>
        <v>0</v>
      </c>
      <c r="AI151" s="22">
        <f t="shared" si="13"/>
        <v>0</v>
      </c>
    </row>
    <row r="152" spans="1:35" ht="15" customHeight="1" x14ac:dyDescent="0.35">
      <c r="A152" s="24" t="s">
        <v>31</v>
      </c>
      <c r="B152" s="27" t="s">
        <v>161</v>
      </c>
      <c r="C152" s="27" t="s">
        <v>161</v>
      </c>
      <c r="D152" s="27" t="s">
        <v>36</v>
      </c>
      <c r="E152" s="27" t="s">
        <v>52</v>
      </c>
      <c r="F152" s="27" t="s">
        <v>53</v>
      </c>
      <c r="G152" s="27" t="s">
        <v>38</v>
      </c>
      <c r="H152" s="27" t="s">
        <v>173</v>
      </c>
      <c r="I152" s="27" t="s">
        <v>174</v>
      </c>
      <c r="J152" s="27" t="s">
        <v>446</v>
      </c>
      <c r="K152" s="27" t="s">
        <v>447</v>
      </c>
      <c r="L152" s="27" t="s">
        <v>43</v>
      </c>
      <c r="M152" s="27" t="s">
        <v>44</v>
      </c>
      <c r="N152" s="27" t="s">
        <v>51</v>
      </c>
      <c r="O152" s="28">
        <v>1</v>
      </c>
      <c r="P152" s="28">
        <v>67</v>
      </c>
      <c r="Q152" s="27" t="s">
        <v>46</v>
      </c>
      <c r="R152" s="28">
        <f t="shared" si="14"/>
        <v>67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v>0</v>
      </c>
      <c r="Y152" s="28">
        <v>0</v>
      </c>
      <c r="Z152" s="28">
        <v>0</v>
      </c>
      <c r="AA152" s="28">
        <v>67</v>
      </c>
      <c r="AB152" s="25">
        <v>0</v>
      </c>
      <c r="AC152" s="25">
        <v>0</v>
      </c>
      <c r="AD152" s="25">
        <v>0</v>
      </c>
      <c r="AF152" s="5">
        <f t="shared" si="10"/>
        <v>67</v>
      </c>
      <c r="AG152" s="5">
        <f t="shared" si="11"/>
        <v>67</v>
      </c>
      <c r="AH152" s="22">
        <f t="shared" si="12"/>
        <v>0</v>
      </c>
      <c r="AI152" s="22">
        <f t="shared" si="13"/>
        <v>0</v>
      </c>
    </row>
    <row r="153" spans="1:35" ht="15" customHeight="1" x14ac:dyDescent="0.35">
      <c r="A153" s="24" t="s">
        <v>31</v>
      </c>
      <c r="B153" s="27" t="s">
        <v>161</v>
      </c>
      <c r="C153" s="27" t="s">
        <v>161</v>
      </c>
      <c r="D153" s="27" t="s">
        <v>36</v>
      </c>
      <c r="E153" s="27" t="s">
        <v>52</v>
      </c>
      <c r="F153" s="27" t="s">
        <v>157</v>
      </c>
      <c r="G153" s="27" t="s">
        <v>158</v>
      </c>
      <c r="H153" s="27" t="s">
        <v>173</v>
      </c>
      <c r="I153" s="27" t="s">
        <v>174</v>
      </c>
      <c r="J153" s="27" t="s">
        <v>448</v>
      </c>
      <c r="K153" s="27" t="s">
        <v>449</v>
      </c>
      <c r="L153" s="27" t="s">
        <v>43</v>
      </c>
      <c r="M153" s="27" t="s">
        <v>44</v>
      </c>
      <c r="N153" s="27" t="s">
        <v>51</v>
      </c>
      <c r="O153" s="28">
        <v>1</v>
      </c>
      <c r="P153" s="28">
        <v>1011</v>
      </c>
      <c r="Q153" s="27" t="s">
        <v>46</v>
      </c>
      <c r="R153" s="28">
        <f t="shared" si="14"/>
        <v>1011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1011</v>
      </c>
      <c r="AB153" s="25">
        <v>0</v>
      </c>
      <c r="AC153" s="25">
        <v>0</v>
      </c>
      <c r="AD153" s="25">
        <v>0</v>
      </c>
      <c r="AF153" s="5">
        <f t="shared" si="10"/>
        <v>1011</v>
      </c>
      <c r="AG153" s="5">
        <f t="shared" si="11"/>
        <v>1011</v>
      </c>
      <c r="AH153" s="22">
        <f t="shared" si="12"/>
        <v>0</v>
      </c>
      <c r="AI153" s="22">
        <f t="shared" si="13"/>
        <v>0</v>
      </c>
    </row>
    <row r="154" spans="1:35" ht="15" customHeight="1" x14ac:dyDescent="0.35">
      <c r="A154" s="24" t="s">
        <v>31</v>
      </c>
      <c r="B154" s="27" t="s">
        <v>161</v>
      </c>
      <c r="C154" s="27" t="s">
        <v>161</v>
      </c>
      <c r="D154" s="27" t="s">
        <v>36</v>
      </c>
      <c r="E154" s="27" t="s">
        <v>52</v>
      </c>
      <c r="F154" s="27" t="s">
        <v>157</v>
      </c>
      <c r="G154" s="27" t="s">
        <v>158</v>
      </c>
      <c r="H154" s="27" t="s">
        <v>173</v>
      </c>
      <c r="I154" s="27" t="s">
        <v>174</v>
      </c>
      <c r="J154" s="27" t="s">
        <v>450</v>
      </c>
      <c r="K154" s="27" t="s">
        <v>451</v>
      </c>
      <c r="L154" s="27" t="s">
        <v>43</v>
      </c>
      <c r="M154" s="27" t="s">
        <v>44</v>
      </c>
      <c r="N154" s="27" t="s">
        <v>51</v>
      </c>
      <c r="O154" s="28">
        <v>1</v>
      </c>
      <c r="P154" s="28">
        <v>353</v>
      </c>
      <c r="Q154" s="27" t="s">
        <v>46</v>
      </c>
      <c r="R154" s="28">
        <f t="shared" si="14"/>
        <v>353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353</v>
      </c>
      <c r="AB154" s="25">
        <v>0</v>
      </c>
      <c r="AC154" s="25">
        <v>0</v>
      </c>
      <c r="AD154" s="25">
        <v>0</v>
      </c>
      <c r="AF154" s="5">
        <f t="shared" si="10"/>
        <v>353</v>
      </c>
      <c r="AG154" s="5">
        <f t="shared" si="11"/>
        <v>353</v>
      </c>
      <c r="AH154" s="22">
        <f t="shared" si="12"/>
        <v>0</v>
      </c>
      <c r="AI154" s="22">
        <f t="shared" si="13"/>
        <v>0</v>
      </c>
    </row>
    <row r="155" spans="1:35" ht="15" customHeight="1" x14ac:dyDescent="0.35">
      <c r="A155" s="24" t="s">
        <v>31</v>
      </c>
      <c r="B155" s="27" t="s">
        <v>161</v>
      </c>
      <c r="C155" s="27" t="s">
        <v>161</v>
      </c>
      <c r="D155" s="27" t="s">
        <v>36</v>
      </c>
      <c r="E155" s="27" t="s">
        <v>52</v>
      </c>
      <c r="F155" s="27" t="s">
        <v>157</v>
      </c>
      <c r="G155" s="27" t="s">
        <v>158</v>
      </c>
      <c r="H155" s="27" t="s">
        <v>173</v>
      </c>
      <c r="I155" s="27" t="s">
        <v>174</v>
      </c>
      <c r="J155" s="27" t="s">
        <v>452</v>
      </c>
      <c r="K155" s="27" t="s">
        <v>453</v>
      </c>
      <c r="L155" s="27" t="s">
        <v>43</v>
      </c>
      <c r="M155" s="27" t="s">
        <v>44</v>
      </c>
      <c r="N155" s="27" t="s">
        <v>51</v>
      </c>
      <c r="O155" s="28">
        <v>1</v>
      </c>
      <c r="P155" s="28">
        <v>948</v>
      </c>
      <c r="Q155" s="27" t="s">
        <v>46</v>
      </c>
      <c r="R155" s="28">
        <f t="shared" si="14"/>
        <v>948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948</v>
      </c>
      <c r="AB155" s="25">
        <v>0</v>
      </c>
      <c r="AC155" s="25">
        <v>0</v>
      </c>
      <c r="AD155" s="25">
        <v>0</v>
      </c>
      <c r="AF155" s="5">
        <f t="shared" si="10"/>
        <v>948</v>
      </c>
      <c r="AG155" s="5">
        <f t="shared" si="11"/>
        <v>948</v>
      </c>
      <c r="AH155" s="22">
        <f t="shared" si="12"/>
        <v>0</v>
      </c>
      <c r="AI155" s="22">
        <f t="shared" si="13"/>
        <v>0</v>
      </c>
    </row>
    <row r="156" spans="1:35" ht="15" customHeight="1" x14ac:dyDescent="0.35">
      <c r="A156" s="24" t="s">
        <v>31</v>
      </c>
      <c r="B156" s="27" t="s">
        <v>161</v>
      </c>
      <c r="C156" s="27" t="s">
        <v>161</v>
      </c>
      <c r="D156" s="27" t="s">
        <v>36</v>
      </c>
      <c r="E156" s="27" t="s">
        <v>82</v>
      </c>
      <c r="F156" s="27" t="s">
        <v>36</v>
      </c>
      <c r="G156" s="27" t="s">
        <v>38</v>
      </c>
      <c r="H156" s="27" t="s">
        <v>103</v>
      </c>
      <c r="I156" s="27" t="s">
        <v>104</v>
      </c>
      <c r="J156" s="27" t="s">
        <v>105</v>
      </c>
      <c r="K156" s="27" t="s">
        <v>106</v>
      </c>
      <c r="L156" s="27" t="s">
        <v>180</v>
      </c>
      <c r="M156" s="27" t="s">
        <v>44</v>
      </c>
      <c r="N156" s="27" t="s">
        <v>108</v>
      </c>
      <c r="O156" s="28">
        <v>960</v>
      </c>
      <c r="P156" s="28">
        <v>1</v>
      </c>
      <c r="Q156" s="27" t="s">
        <v>109</v>
      </c>
      <c r="R156" s="28">
        <f t="shared" si="14"/>
        <v>960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v>0</v>
      </c>
      <c r="Y156" s="28">
        <v>0</v>
      </c>
      <c r="Z156" s="28">
        <v>0</v>
      </c>
      <c r="AA156" s="28">
        <v>960</v>
      </c>
      <c r="AB156" s="25">
        <v>0</v>
      </c>
      <c r="AC156" s="25">
        <v>0</v>
      </c>
      <c r="AD156" s="25">
        <v>0</v>
      </c>
      <c r="AF156" s="5">
        <f t="shared" si="10"/>
        <v>1</v>
      </c>
      <c r="AG156" s="5">
        <f t="shared" si="11"/>
        <v>960</v>
      </c>
      <c r="AH156" s="22">
        <f t="shared" si="12"/>
        <v>0</v>
      </c>
      <c r="AI156" s="22">
        <f t="shared" si="13"/>
        <v>0</v>
      </c>
    </row>
    <row r="157" spans="1:35" ht="15" customHeight="1" x14ac:dyDescent="0.35">
      <c r="A157" s="24" t="s">
        <v>31</v>
      </c>
      <c r="B157" s="27" t="s">
        <v>161</v>
      </c>
      <c r="C157" s="27" t="s">
        <v>161</v>
      </c>
      <c r="D157" s="27" t="s">
        <v>36</v>
      </c>
      <c r="E157" s="27" t="s">
        <v>52</v>
      </c>
      <c r="F157" s="27" t="s">
        <v>53</v>
      </c>
      <c r="G157" s="27" t="s">
        <v>38</v>
      </c>
      <c r="H157" s="27" t="s">
        <v>114</v>
      </c>
      <c r="I157" s="27" t="s">
        <v>115</v>
      </c>
      <c r="J157" s="27" t="s">
        <v>454</v>
      </c>
      <c r="K157" s="27" t="s">
        <v>455</v>
      </c>
      <c r="L157" s="27" t="s">
        <v>43</v>
      </c>
      <c r="M157" s="27" t="s">
        <v>44</v>
      </c>
      <c r="N157" s="27" t="s">
        <v>51</v>
      </c>
      <c r="O157" s="28">
        <v>1</v>
      </c>
      <c r="P157" s="28">
        <v>2552</v>
      </c>
      <c r="Q157" s="27" t="s">
        <v>46</v>
      </c>
      <c r="R157" s="28">
        <f t="shared" si="14"/>
        <v>2552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v>0</v>
      </c>
      <c r="Y157" s="28">
        <v>0</v>
      </c>
      <c r="Z157" s="28">
        <v>0</v>
      </c>
      <c r="AA157" s="28">
        <v>2552</v>
      </c>
      <c r="AB157" s="25">
        <v>0</v>
      </c>
      <c r="AC157" s="25">
        <v>0</v>
      </c>
      <c r="AD157" s="25">
        <v>0</v>
      </c>
      <c r="AF157" s="5">
        <f t="shared" si="10"/>
        <v>2552</v>
      </c>
      <c r="AG157" s="5">
        <f t="shared" si="11"/>
        <v>2552</v>
      </c>
      <c r="AH157" s="22">
        <f t="shared" si="12"/>
        <v>0</v>
      </c>
      <c r="AI157" s="22">
        <f t="shared" si="13"/>
        <v>0</v>
      </c>
    </row>
    <row r="158" spans="1:35" ht="15" customHeight="1" x14ac:dyDescent="0.35">
      <c r="A158" s="24" t="s">
        <v>31</v>
      </c>
      <c r="B158" s="27" t="s">
        <v>161</v>
      </c>
      <c r="C158" s="27" t="s">
        <v>161</v>
      </c>
      <c r="D158" s="27" t="s">
        <v>36</v>
      </c>
      <c r="E158" s="27" t="s">
        <v>82</v>
      </c>
      <c r="F158" s="27" t="s">
        <v>36</v>
      </c>
      <c r="G158" s="27" t="s">
        <v>219</v>
      </c>
      <c r="H158" s="27" t="s">
        <v>230</v>
      </c>
      <c r="I158" s="27" t="s">
        <v>231</v>
      </c>
      <c r="J158" s="27" t="s">
        <v>212</v>
      </c>
      <c r="K158" s="27" t="s">
        <v>566</v>
      </c>
      <c r="L158" s="27" t="s">
        <v>43</v>
      </c>
      <c r="M158" s="27" t="s">
        <v>44</v>
      </c>
      <c r="N158" s="27" t="s">
        <v>215</v>
      </c>
      <c r="O158" s="28">
        <v>1</v>
      </c>
      <c r="P158" s="28">
        <v>3983</v>
      </c>
      <c r="Q158" s="27" t="s">
        <v>209</v>
      </c>
      <c r="R158" s="28">
        <f t="shared" si="14"/>
        <v>3983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3983</v>
      </c>
      <c r="AB158" s="25">
        <v>0</v>
      </c>
      <c r="AC158" s="25">
        <v>0</v>
      </c>
      <c r="AD158" s="25">
        <v>0</v>
      </c>
      <c r="AF158" s="5">
        <f t="shared" si="10"/>
        <v>3983</v>
      </c>
      <c r="AG158" s="5">
        <f t="shared" si="11"/>
        <v>3983</v>
      </c>
      <c r="AH158" s="22">
        <f t="shared" si="12"/>
        <v>0</v>
      </c>
      <c r="AI158" s="22">
        <f t="shared" si="13"/>
        <v>0</v>
      </c>
    </row>
    <row r="159" spans="1:35" ht="15" customHeight="1" x14ac:dyDescent="0.35">
      <c r="A159" s="24" t="s">
        <v>31</v>
      </c>
      <c r="B159" s="27" t="s">
        <v>161</v>
      </c>
      <c r="C159" s="27" t="s">
        <v>161</v>
      </c>
      <c r="D159" s="27" t="s">
        <v>36</v>
      </c>
      <c r="E159" s="27" t="s">
        <v>82</v>
      </c>
      <c r="F159" s="27" t="s">
        <v>36</v>
      </c>
      <c r="G159" s="27" t="s">
        <v>38</v>
      </c>
      <c r="H159" s="27" t="s">
        <v>210</v>
      </c>
      <c r="I159" s="27" t="s">
        <v>211</v>
      </c>
      <c r="J159" s="27" t="s">
        <v>212</v>
      </c>
      <c r="K159" s="27" t="s">
        <v>567</v>
      </c>
      <c r="L159" s="27" t="s">
        <v>213</v>
      </c>
      <c r="M159" s="27" t="s">
        <v>214</v>
      </c>
      <c r="N159" s="27" t="s">
        <v>215</v>
      </c>
      <c r="O159" s="28">
        <v>1</v>
      </c>
      <c r="P159" s="28">
        <v>491</v>
      </c>
      <c r="Q159" s="27" t="s">
        <v>116</v>
      </c>
      <c r="R159" s="28">
        <f t="shared" si="14"/>
        <v>491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v>0</v>
      </c>
      <c r="Y159" s="28">
        <v>0</v>
      </c>
      <c r="Z159" s="28">
        <v>0</v>
      </c>
      <c r="AA159" s="28">
        <v>491</v>
      </c>
      <c r="AB159" s="25">
        <v>0</v>
      </c>
      <c r="AC159" s="25">
        <v>0</v>
      </c>
      <c r="AD159" s="25">
        <v>0</v>
      </c>
      <c r="AF159" s="5">
        <f t="shared" si="10"/>
        <v>491</v>
      </c>
      <c r="AG159" s="5">
        <f t="shared" si="11"/>
        <v>491</v>
      </c>
      <c r="AH159" s="22">
        <f t="shared" si="12"/>
        <v>0</v>
      </c>
      <c r="AI159" s="22">
        <f t="shared" si="13"/>
        <v>0</v>
      </c>
    </row>
    <row r="160" spans="1:35" ht="15" customHeight="1" x14ac:dyDescent="0.35">
      <c r="A160" s="24" t="s">
        <v>31</v>
      </c>
      <c r="B160" s="27" t="s">
        <v>161</v>
      </c>
      <c r="C160" s="27" t="s">
        <v>161</v>
      </c>
      <c r="D160" s="27" t="s">
        <v>36</v>
      </c>
      <c r="E160" s="27" t="s">
        <v>82</v>
      </c>
      <c r="F160" s="27" t="s">
        <v>36</v>
      </c>
      <c r="G160" s="27" t="s">
        <v>38</v>
      </c>
      <c r="H160" s="27" t="s">
        <v>216</v>
      </c>
      <c r="I160" s="27" t="s">
        <v>217</v>
      </c>
      <c r="J160" s="27" t="s">
        <v>212</v>
      </c>
      <c r="K160" s="27" t="s">
        <v>568</v>
      </c>
      <c r="L160" s="27" t="s">
        <v>569</v>
      </c>
      <c r="M160" s="27" t="s">
        <v>44</v>
      </c>
      <c r="N160" s="27" t="s">
        <v>215</v>
      </c>
      <c r="O160" s="28">
        <v>1</v>
      </c>
      <c r="P160" s="28">
        <v>1631</v>
      </c>
      <c r="Q160" s="27" t="s">
        <v>237</v>
      </c>
      <c r="R160" s="28">
        <f t="shared" si="14"/>
        <v>1631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v>0</v>
      </c>
      <c r="Y160" s="28">
        <v>0</v>
      </c>
      <c r="Z160" s="28">
        <v>0</v>
      </c>
      <c r="AA160" s="28">
        <v>1631</v>
      </c>
      <c r="AB160" s="25">
        <v>0</v>
      </c>
      <c r="AC160" s="25">
        <v>0</v>
      </c>
      <c r="AD160" s="25">
        <v>0</v>
      </c>
      <c r="AF160" s="5">
        <f t="shared" si="10"/>
        <v>1631</v>
      </c>
      <c r="AG160" s="5">
        <f t="shared" si="11"/>
        <v>1631</v>
      </c>
      <c r="AH160" s="22">
        <f t="shared" si="12"/>
        <v>0</v>
      </c>
      <c r="AI160" s="22">
        <f t="shared" si="13"/>
        <v>0</v>
      </c>
    </row>
    <row r="161" spans="1:35" ht="15" customHeight="1" x14ac:dyDescent="0.35">
      <c r="A161" s="24" t="s">
        <v>31</v>
      </c>
      <c r="B161" s="27" t="s">
        <v>161</v>
      </c>
      <c r="C161" s="27" t="s">
        <v>161</v>
      </c>
      <c r="D161" s="27" t="s">
        <v>36</v>
      </c>
      <c r="E161" s="27" t="s">
        <v>52</v>
      </c>
      <c r="F161" s="27" t="s">
        <v>157</v>
      </c>
      <c r="G161" s="27" t="s">
        <v>158</v>
      </c>
      <c r="H161" s="27" t="s">
        <v>220</v>
      </c>
      <c r="I161" s="27" t="s">
        <v>221</v>
      </c>
      <c r="J161" s="27" t="s">
        <v>212</v>
      </c>
      <c r="K161" s="27" t="s">
        <v>570</v>
      </c>
      <c r="L161" s="27" t="s">
        <v>193</v>
      </c>
      <c r="M161" s="27" t="s">
        <v>44</v>
      </c>
      <c r="N161" s="27" t="s">
        <v>215</v>
      </c>
      <c r="O161" s="28">
        <v>1</v>
      </c>
      <c r="P161" s="28">
        <v>21158</v>
      </c>
      <c r="Q161" s="27" t="s">
        <v>109</v>
      </c>
      <c r="R161" s="28">
        <f t="shared" si="14"/>
        <v>21158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v>0</v>
      </c>
      <c r="Y161" s="28">
        <v>0</v>
      </c>
      <c r="Z161" s="28">
        <v>0</v>
      </c>
      <c r="AA161" s="28">
        <v>21158</v>
      </c>
      <c r="AB161" s="25">
        <v>0</v>
      </c>
      <c r="AC161" s="25">
        <v>0</v>
      </c>
      <c r="AD161" s="25">
        <v>0</v>
      </c>
      <c r="AF161" s="5">
        <f t="shared" si="10"/>
        <v>21158</v>
      </c>
      <c r="AG161" s="5">
        <f t="shared" si="11"/>
        <v>21158</v>
      </c>
      <c r="AH161" s="22">
        <f t="shared" si="12"/>
        <v>0</v>
      </c>
      <c r="AI161" s="22">
        <f t="shared" si="13"/>
        <v>0</v>
      </c>
    </row>
    <row r="162" spans="1:35" ht="15" customHeight="1" x14ac:dyDescent="0.35">
      <c r="A162" s="24" t="s">
        <v>31</v>
      </c>
      <c r="B162" s="27" t="s">
        <v>161</v>
      </c>
      <c r="C162" s="27" t="s">
        <v>161</v>
      </c>
      <c r="D162" s="27" t="s">
        <v>36</v>
      </c>
      <c r="E162" s="27" t="s">
        <v>82</v>
      </c>
      <c r="F162" s="27" t="s">
        <v>36</v>
      </c>
      <c r="G162" s="27" t="s">
        <v>219</v>
      </c>
      <c r="H162" s="27" t="s">
        <v>220</v>
      </c>
      <c r="I162" s="27" t="s">
        <v>221</v>
      </c>
      <c r="J162" s="27" t="s">
        <v>212</v>
      </c>
      <c r="K162" s="27" t="s">
        <v>571</v>
      </c>
      <c r="L162" s="27" t="s">
        <v>240</v>
      </c>
      <c r="M162" s="27" t="s">
        <v>44</v>
      </c>
      <c r="N162" s="27" t="s">
        <v>215</v>
      </c>
      <c r="O162" s="28">
        <v>1</v>
      </c>
      <c r="P162" s="28">
        <v>21158</v>
      </c>
      <c r="Q162" s="27" t="s">
        <v>109</v>
      </c>
      <c r="R162" s="28">
        <f t="shared" si="14"/>
        <v>21158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8">
        <v>0</v>
      </c>
      <c r="Z162" s="28">
        <v>0</v>
      </c>
      <c r="AA162" s="28">
        <v>21158</v>
      </c>
      <c r="AB162" s="25">
        <v>0</v>
      </c>
      <c r="AC162" s="25">
        <v>0</v>
      </c>
      <c r="AD162" s="25">
        <v>0</v>
      </c>
      <c r="AF162" s="5">
        <f t="shared" si="10"/>
        <v>21158</v>
      </c>
      <c r="AG162" s="5">
        <f t="shared" si="11"/>
        <v>21158</v>
      </c>
      <c r="AH162" s="22">
        <f t="shared" si="12"/>
        <v>0</v>
      </c>
      <c r="AI162" s="22">
        <f t="shared" si="13"/>
        <v>0</v>
      </c>
    </row>
    <row r="163" spans="1:35" ht="15" customHeight="1" x14ac:dyDescent="0.35">
      <c r="A163" s="24" t="s">
        <v>31</v>
      </c>
      <c r="B163" s="27" t="s">
        <v>161</v>
      </c>
      <c r="C163" s="27" t="s">
        <v>161</v>
      </c>
      <c r="D163" s="27" t="s">
        <v>36</v>
      </c>
      <c r="E163" s="27" t="s">
        <v>52</v>
      </c>
      <c r="F163" s="27" t="s">
        <v>157</v>
      </c>
      <c r="G163" s="27" t="s">
        <v>158</v>
      </c>
      <c r="H163" s="27" t="s">
        <v>227</v>
      </c>
      <c r="I163" s="27" t="s">
        <v>228</v>
      </c>
      <c r="J163" s="27" t="s">
        <v>212</v>
      </c>
      <c r="K163" s="27" t="s">
        <v>572</v>
      </c>
      <c r="L163" s="27" t="s">
        <v>241</v>
      </c>
      <c r="M163" s="27" t="s">
        <v>44</v>
      </c>
      <c r="N163" s="27" t="s">
        <v>215</v>
      </c>
      <c r="O163" s="28">
        <v>1</v>
      </c>
      <c r="P163" s="28">
        <v>16239</v>
      </c>
      <c r="Q163" s="27" t="s">
        <v>237</v>
      </c>
      <c r="R163" s="28">
        <f t="shared" si="14"/>
        <v>16239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v>0</v>
      </c>
      <c r="Y163" s="28">
        <v>0</v>
      </c>
      <c r="Z163" s="28">
        <v>0</v>
      </c>
      <c r="AA163" s="28">
        <v>16239</v>
      </c>
      <c r="AB163" s="25">
        <v>0</v>
      </c>
      <c r="AC163" s="25">
        <v>0</v>
      </c>
      <c r="AD163" s="25">
        <v>0</v>
      </c>
      <c r="AF163" s="5">
        <f t="shared" si="10"/>
        <v>16239</v>
      </c>
      <c r="AG163" s="5">
        <f t="shared" si="11"/>
        <v>16239</v>
      </c>
      <c r="AH163" s="22">
        <f t="shared" si="12"/>
        <v>0</v>
      </c>
      <c r="AI163" s="22">
        <f t="shared" si="13"/>
        <v>0</v>
      </c>
    </row>
    <row r="164" spans="1:35" ht="15" customHeight="1" x14ac:dyDescent="0.35">
      <c r="A164" s="24" t="s">
        <v>31</v>
      </c>
      <c r="B164" s="27" t="s">
        <v>161</v>
      </c>
      <c r="C164" s="27" t="s">
        <v>161</v>
      </c>
      <c r="D164" s="27" t="s">
        <v>36</v>
      </c>
      <c r="E164" s="27" t="s">
        <v>82</v>
      </c>
      <c r="F164" s="27" t="s">
        <v>36</v>
      </c>
      <c r="G164" s="27" t="s">
        <v>219</v>
      </c>
      <c r="H164" s="27" t="s">
        <v>227</v>
      </c>
      <c r="I164" s="27" t="s">
        <v>228</v>
      </c>
      <c r="J164" s="27" t="s">
        <v>212</v>
      </c>
      <c r="K164" s="27" t="s">
        <v>573</v>
      </c>
      <c r="L164" s="27" t="s">
        <v>241</v>
      </c>
      <c r="M164" s="27" t="s">
        <v>44</v>
      </c>
      <c r="N164" s="27" t="s">
        <v>215</v>
      </c>
      <c r="O164" s="28">
        <v>1</v>
      </c>
      <c r="P164" s="28">
        <v>16239</v>
      </c>
      <c r="Q164" s="27" t="s">
        <v>237</v>
      </c>
      <c r="R164" s="28">
        <f t="shared" si="14"/>
        <v>16239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v>0</v>
      </c>
      <c r="Y164" s="28">
        <v>0</v>
      </c>
      <c r="Z164" s="28">
        <v>0</v>
      </c>
      <c r="AA164" s="28">
        <v>16239</v>
      </c>
      <c r="AB164" s="25">
        <v>0</v>
      </c>
      <c r="AC164" s="25">
        <v>0</v>
      </c>
      <c r="AD164" s="25">
        <v>0</v>
      </c>
      <c r="AF164" s="5">
        <f t="shared" si="10"/>
        <v>16239</v>
      </c>
      <c r="AG164" s="5">
        <f t="shared" si="11"/>
        <v>16239</v>
      </c>
      <c r="AH164" s="22">
        <f t="shared" si="12"/>
        <v>0</v>
      </c>
      <c r="AI164" s="22">
        <f t="shared" si="13"/>
        <v>0</v>
      </c>
    </row>
    <row r="165" spans="1:35" ht="15" customHeight="1" x14ac:dyDescent="0.35">
      <c r="A165" s="24" t="s">
        <v>31</v>
      </c>
      <c r="B165" s="27" t="s">
        <v>177</v>
      </c>
      <c r="C165" s="27" t="s">
        <v>177</v>
      </c>
      <c r="D165" s="27" t="s">
        <v>36</v>
      </c>
      <c r="E165" s="27" t="s">
        <v>37</v>
      </c>
      <c r="F165" s="27" t="s">
        <v>36</v>
      </c>
      <c r="G165" s="27" t="s">
        <v>38</v>
      </c>
      <c r="H165" s="27" t="s">
        <v>39</v>
      </c>
      <c r="I165" s="27" t="s">
        <v>40</v>
      </c>
      <c r="J165" s="27" t="s">
        <v>78</v>
      </c>
      <c r="K165" s="27" t="s">
        <v>79</v>
      </c>
      <c r="L165" s="27" t="s">
        <v>43</v>
      </c>
      <c r="M165" s="27" t="s">
        <v>44</v>
      </c>
      <c r="N165" s="27" t="s">
        <v>62</v>
      </c>
      <c r="O165" s="28">
        <v>1</v>
      </c>
      <c r="P165" s="28">
        <v>637</v>
      </c>
      <c r="Q165" s="27" t="s">
        <v>46</v>
      </c>
      <c r="R165" s="28">
        <f t="shared" si="14"/>
        <v>637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v>0</v>
      </c>
      <c r="Y165" s="28">
        <v>0</v>
      </c>
      <c r="Z165" s="28">
        <v>0</v>
      </c>
      <c r="AA165" s="28">
        <v>637</v>
      </c>
      <c r="AB165" s="25">
        <v>0</v>
      </c>
      <c r="AC165" s="25">
        <v>0</v>
      </c>
      <c r="AD165" s="25">
        <v>0</v>
      </c>
      <c r="AF165" s="5">
        <f t="shared" si="10"/>
        <v>637</v>
      </c>
      <c r="AG165" s="5">
        <f t="shared" si="11"/>
        <v>637</v>
      </c>
      <c r="AH165" s="22">
        <f t="shared" si="12"/>
        <v>0</v>
      </c>
      <c r="AI165" s="22">
        <f t="shared" si="13"/>
        <v>0</v>
      </c>
    </row>
    <row r="166" spans="1:35" ht="15" customHeight="1" x14ac:dyDescent="0.35">
      <c r="A166" s="24" t="s">
        <v>31</v>
      </c>
      <c r="B166" s="27" t="s">
        <v>177</v>
      </c>
      <c r="C166" s="27" t="s">
        <v>177</v>
      </c>
      <c r="D166" s="27" t="s">
        <v>36</v>
      </c>
      <c r="E166" s="27" t="s">
        <v>37</v>
      </c>
      <c r="F166" s="27" t="s">
        <v>36</v>
      </c>
      <c r="G166" s="27" t="s">
        <v>38</v>
      </c>
      <c r="H166" s="27" t="s">
        <v>39</v>
      </c>
      <c r="I166" s="27" t="s">
        <v>40</v>
      </c>
      <c r="J166" s="27" t="s">
        <v>456</v>
      </c>
      <c r="K166" s="27" t="s">
        <v>457</v>
      </c>
      <c r="L166" s="27" t="s">
        <v>43</v>
      </c>
      <c r="M166" s="27" t="s">
        <v>44</v>
      </c>
      <c r="N166" s="27" t="s">
        <v>51</v>
      </c>
      <c r="O166" s="28">
        <v>1</v>
      </c>
      <c r="P166" s="28">
        <v>226</v>
      </c>
      <c r="Q166" s="27" t="s">
        <v>46</v>
      </c>
      <c r="R166" s="28">
        <f t="shared" si="14"/>
        <v>226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v>0</v>
      </c>
      <c r="Y166" s="28">
        <v>0</v>
      </c>
      <c r="Z166" s="28">
        <v>0</v>
      </c>
      <c r="AA166" s="28">
        <v>226</v>
      </c>
      <c r="AB166" s="25">
        <v>0</v>
      </c>
      <c r="AC166" s="25">
        <v>0</v>
      </c>
      <c r="AD166" s="25">
        <v>0</v>
      </c>
      <c r="AF166" s="5">
        <f t="shared" si="10"/>
        <v>226</v>
      </c>
      <c r="AG166" s="5">
        <f t="shared" si="11"/>
        <v>226</v>
      </c>
      <c r="AH166" s="22">
        <f t="shared" si="12"/>
        <v>0</v>
      </c>
      <c r="AI166" s="22">
        <f t="shared" si="13"/>
        <v>0</v>
      </c>
    </row>
    <row r="167" spans="1:35" ht="15" customHeight="1" x14ac:dyDescent="0.35">
      <c r="A167" s="24" t="s">
        <v>31</v>
      </c>
      <c r="B167" s="27" t="s">
        <v>177</v>
      </c>
      <c r="C167" s="27" t="s">
        <v>177</v>
      </c>
      <c r="D167" s="27" t="s">
        <v>36</v>
      </c>
      <c r="E167" s="27" t="s">
        <v>82</v>
      </c>
      <c r="F167" s="27" t="s">
        <v>36</v>
      </c>
      <c r="G167" s="27" t="s">
        <v>38</v>
      </c>
      <c r="H167" s="27" t="s">
        <v>101</v>
      </c>
      <c r="I167" s="27" t="s">
        <v>102</v>
      </c>
      <c r="J167" s="27" t="s">
        <v>458</v>
      </c>
      <c r="K167" s="27" t="s">
        <v>459</v>
      </c>
      <c r="L167" s="27" t="s">
        <v>43</v>
      </c>
      <c r="M167" s="27" t="s">
        <v>44</v>
      </c>
      <c r="N167" s="27" t="s">
        <v>313</v>
      </c>
      <c r="O167" s="28">
        <v>5</v>
      </c>
      <c r="P167" s="28">
        <v>455</v>
      </c>
      <c r="Q167" s="27" t="s">
        <v>46</v>
      </c>
      <c r="R167" s="28">
        <f t="shared" si="14"/>
        <v>2275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8">
        <v>0</v>
      </c>
      <c r="Z167" s="28">
        <v>0</v>
      </c>
      <c r="AA167" s="28">
        <v>2275</v>
      </c>
      <c r="AB167" s="25">
        <v>0</v>
      </c>
      <c r="AC167" s="25">
        <v>0</v>
      </c>
      <c r="AD167" s="25">
        <v>0</v>
      </c>
      <c r="AF167" s="5">
        <f t="shared" si="10"/>
        <v>455</v>
      </c>
      <c r="AG167" s="5">
        <f t="shared" si="11"/>
        <v>2275</v>
      </c>
      <c r="AH167" s="22">
        <f t="shared" si="12"/>
        <v>0</v>
      </c>
      <c r="AI167" s="22">
        <f t="shared" si="13"/>
        <v>0</v>
      </c>
    </row>
    <row r="168" spans="1:35" ht="15" customHeight="1" x14ac:dyDescent="0.35">
      <c r="A168" s="24" t="s">
        <v>31</v>
      </c>
      <c r="B168" s="27" t="s">
        <v>177</v>
      </c>
      <c r="C168" s="27" t="s">
        <v>177</v>
      </c>
      <c r="D168" s="27" t="s">
        <v>36</v>
      </c>
      <c r="E168" s="27" t="s">
        <v>58</v>
      </c>
      <c r="F168" s="27" t="s">
        <v>59</v>
      </c>
      <c r="G168" s="27" t="s">
        <v>276</v>
      </c>
      <c r="H168" s="27" t="s">
        <v>152</v>
      </c>
      <c r="I168" s="27" t="s">
        <v>153</v>
      </c>
      <c r="J168" s="27" t="s">
        <v>154</v>
      </c>
      <c r="K168" s="27" t="s">
        <v>155</v>
      </c>
      <c r="L168" s="27" t="s">
        <v>460</v>
      </c>
      <c r="M168" s="27" t="s">
        <v>44</v>
      </c>
      <c r="N168" s="27" t="s">
        <v>108</v>
      </c>
      <c r="O168" s="28">
        <v>445</v>
      </c>
      <c r="P168" s="28">
        <v>1</v>
      </c>
      <c r="Q168" s="27" t="s">
        <v>109</v>
      </c>
      <c r="R168" s="28">
        <f t="shared" si="14"/>
        <v>445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v>0</v>
      </c>
      <c r="Y168" s="28">
        <v>0</v>
      </c>
      <c r="Z168" s="28">
        <v>0</v>
      </c>
      <c r="AA168" s="28">
        <v>445</v>
      </c>
      <c r="AB168" s="25">
        <v>0</v>
      </c>
      <c r="AC168" s="25">
        <v>0</v>
      </c>
      <c r="AD168" s="25">
        <v>0</v>
      </c>
      <c r="AF168" s="5">
        <f t="shared" si="10"/>
        <v>1</v>
      </c>
      <c r="AG168" s="5">
        <f t="shared" si="11"/>
        <v>445</v>
      </c>
      <c r="AH168" s="22">
        <f t="shared" si="12"/>
        <v>0</v>
      </c>
      <c r="AI168" s="22">
        <f t="shared" si="13"/>
        <v>0</v>
      </c>
    </row>
    <row r="169" spans="1:35" ht="15" customHeight="1" x14ac:dyDescent="0.35">
      <c r="A169" s="24" t="s">
        <v>31</v>
      </c>
      <c r="B169" s="27" t="s">
        <v>177</v>
      </c>
      <c r="C169" s="27" t="s">
        <v>177</v>
      </c>
      <c r="D169" s="27" t="s">
        <v>36</v>
      </c>
      <c r="E169" s="27" t="s">
        <v>52</v>
      </c>
      <c r="F169" s="27" t="s">
        <v>53</v>
      </c>
      <c r="G169" s="27" t="s">
        <v>158</v>
      </c>
      <c r="H169" s="27" t="s">
        <v>103</v>
      </c>
      <c r="I169" s="27" t="s">
        <v>104</v>
      </c>
      <c r="J169" s="27" t="s">
        <v>105</v>
      </c>
      <c r="K169" s="27" t="s">
        <v>106</v>
      </c>
      <c r="L169" s="27" t="s">
        <v>460</v>
      </c>
      <c r="M169" s="27" t="s">
        <v>44</v>
      </c>
      <c r="N169" s="27" t="s">
        <v>108</v>
      </c>
      <c r="O169" s="28">
        <v>515</v>
      </c>
      <c r="P169" s="28">
        <v>1</v>
      </c>
      <c r="Q169" s="27" t="s">
        <v>109</v>
      </c>
      <c r="R169" s="28">
        <f t="shared" si="14"/>
        <v>515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515</v>
      </c>
      <c r="AB169" s="25">
        <v>0</v>
      </c>
      <c r="AC169" s="25">
        <v>0</v>
      </c>
      <c r="AD169" s="25">
        <v>0</v>
      </c>
      <c r="AF169" s="5">
        <f t="shared" si="10"/>
        <v>1</v>
      </c>
      <c r="AG169" s="5">
        <f t="shared" si="11"/>
        <v>515</v>
      </c>
      <c r="AH169" s="22">
        <f t="shared" si="12"/>
        <v>0</v>
      </c>
      <c r="AI169" s="22">
        <f t="shared" si="13"/>
        <v>0</v>
      </c>
    </row>
    <row r="170" spans="1:35" ht="15" customHeight="1" x14ac:dyDescent="0.35">
      <c r="A170" s="24" t="s">
        <v>31</v>
      </c>
      <c r="B170" s="27" t="s">
        <v>177</v>
      </c>
      <c r="C170" s="27" t="s">
        <v>177</v>
      </c>
      <c r="D170" s="27" t="s">
        <v>36</v>
      </c>
      <c r="E170" s="27" t="s">
        <v>82</v>
      </c>
      <c r="F170" s="27" t="s">
        <v>36</v>
      </c>
      <c r="G170" s="27" t="s">
        <v>219</v>
      </c>
      <c r="H170" s="27" t="s">
        <v>230</v>
      </c>
      <c r="I170" s="27" t="s">
        <v>231</v>
      </c>
      <c r="J170" s="27" t="s">
        <v>212</v>
      </c>
      <c r="K170" s="27" t="s">
        <v>574</v>
      </c>
      <c r="L170" s="27" t="s">
        <v>43</v>
      </c>
      <c r="M170" s="27" t="s">
        <v>44</v>
      </c>
      <c r="N170" s="27" t="s">
        <v>215</v>
      </c>
      <c r="O170" s="28">
        <v>1</v>
      </c>
      <c r="P170" s="28">
        <v>4771</v>
      </c>
      <c r="Q170" s="27" t="s">
        <v>209</v>
      </c>
      <c r="R170" s="28">
        <f t="shared" si="14"/>
        <v>4771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8">
        <v>0</v>
      </c>
      <c r="Z170" s="28">
        <v>0</v>
      </c>
      <c r="AA170" s="28">
        <v>4771</v>
      </c>
      <c r="AB170" s="25">
        <v>0</v>
      </c>
      <c r="AC170" s="25">
        <v>0</v>
      </c>
      <c r="AD170" s="25">
        <v>0</v>
      </c>
      <c r="AF170" s="5">
        <f t="shared" si="10"/>
        <v>4771</v>
      </c>
      <c r="AG170" s="5">
        <f t="shared" si="11"/>
        <v>4771</v>
      </c>
      <c r="AH170" s="22">
        <f t="shared" si="12"/>
        <v>0</v>
      </c>
      <c r="AI170" s="22">
        <f t="shared" si="13"/>
        <v>0</v>
      </c>
    </row>
    <row r="171" spans="1:35" ht="15" customHeight="1" x14ac:dyDescent="0.35">
      <c r="A171" s="24" t="s">
        <v>31</v>
      </c>
      <c r="B171" s="27" t="s">
        <v>177</v>
      </c>
      <c r="C171" s="27" t="s">
        <v>177</v>
      </c>
      <c r="D171" s="27" t="s">
        <v>36</v>
      </c>
      <c r="E171" s="27" t="s">
        <v>82</v>
      </c>
      <c r="F171" s="27" t="s">
        <v>36</v>
      </c>
      <c r="G171" s="27" t="s">
        <v>38</v>
      </c>
      <c r="H171" s="27" t="s">
        <v>210</v>
      </c>
      <c r="I171" s="27" t="s">
        <v>211</v>
      </c>
      <c r="J171" s="27" t="s">
        <v>212</v>
      </c>
      <c r="K171" s="27" t="s">
        <v>575</v>
      </c>
      <c r="L171" s="27" t="s">
        <v>213</v>
      </c>
      <c r="M171" s="27" t="s">
        <v>214</v>
      </c>
      <c r="N171" s="27" t="s">
        <v>215</v>
      </c>
      <c r="O171" s="28">
        <v>1</v>
      </c>
      <c r="P171" s="28">
        <v>1209</v>
      </c>
      <c r="Q171" s="27" t="s">
        <v>116</v>
      </c>
      <c r="R171" s="28">
        <f t="shared" si="14"/>
        <v>1209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1209</v>
      </c>
      <c r="AB171" s="25">
        <v>0</v>
      </c>
      <c r="AC171" s="25">
        <v>0</v>
      </c>
      <c r="AD171" s="25">
        <v>0</v>
      </c>
      <c r="AF171" s="5">
        <f t="shared" si="10"/>
        <v>1209</v>
      </c>
      <c r="AG171" s="5">
        <f t="shared" si="11"/>
        <v>1209</v>
      </c>
      <c r="AH171" s="22">
        <f t="shared" si="12"/>
        <v>0</v>
      </c>
      <c r="AI171" s="22">
        <f t="shared" si="13"/>
        <v>0</v>
      </c>
    </row>
    <row r="172" spans="1:35" ht="15" customHeight="1" x14ac:dyDescent="0.35">
      <c r="A172" s="24" t="s">
        <v>31</v>
      </c>
      <c r="B172" s="27" t="s">
        <v>177</v>
      </c>
      <c r="C172" s="27" t="s">
        <v>177</v>
      </c>
      <c r="D172" s="27" t="s">
        <v>36</v>
      </c>
      <c r="E172" s="27" t="s">
        <v>82</v>
      </c>
      <c r="F172" s="27" t="s">
        <v>36</v>
      </c>
      <c r="G172" s="27" t="s">
        <v>38</v>
      </c>
      <c r="H172" s="27" t="s">
        <v>216</v>
      </c>
      <c r="I172" s="27" t="s">
        <v>217</v>
      </c>
      <c r="J172" s="27" t="s">
        <v>212</v>
      </c>
      <c r="K172" s="27" t="s">
        <v>576</v>
      </c>
      <c r="L172" s="27" t="s">
        <v>43</v>
      </c>
      <c r="M172" s="27" t="s">
        <v>44</v>
      </c>
      <c r="N172" s="27" t="s">
        <v>215</v>
      </c>
      <c r="O172" s="28">
        <v>1</v>
      </c>
      <c r="P172" s="28">
        <v>1392</v>
      </c>
      <c r="Q172" s="27" t="s">
        <v>116</v>
      </c>
      <c r="R172" s="28">
        <f t="shared" si="14"/>
        <v>1392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8">
        <v>0</v>
      </c>
      <c r="Z172" s="28">
        <v>0</v>
      </c>
      <c r="AA172" s="28">
        <v>1392</v>
      </c>
      <c r="AB172" s="25">
        <v>0</v>
      </c>
      <c r="AC172" s="25">
        <v>0</v>
      </c>
      <c r="AD172" s="25">
        <v>0</v>
      </c>
      <c r="AF172" s="5">
        <f t="shared" si="10"/>
        <v>1392</v>
      </c>
      <c r="AG172" s="5">
        <f t="shared" si="11"/>
        <v>1392</v>
      </c>
      <c r="AH172" s="22">
        <f t="shared" si="12"/>
        <v>0</v>
      </c>
      <c r="AI172" s="22">
        <f t="shared" si="13"/>
        <v>0</v>
      </c>
    </row>
    <row r="173" spans="1:35" ht="15" customHeight="1" x14ac:dyDescent="0.35">
      <c r="A173" s="24" t="s">
        <v>31</v>
      </c>
      <c r="B173" s="27" t="s">
        <v>177</v>
      </c>
      <c r="C173" s="27" t="s">
        <v>177</v>
      </c>
      <c r="D173" s="27" t="s">
        <v>36</v>
      </c>
      <c r="E173" s="27" t="s">
        <v>52</v>
      </c>
      <c r="F173" s="27" t="s">
        <v>157</v>
      </c>
      <c r="G173" s="27" t="s">
        <v>158</v>
      </c>
      <c r="H173" s="27" t="s">
        <v>220</v>
      </c>
      <c r="I173" s="27" t="s">
        <v>221</v>
      </c>
      <c r="J173" s="27" t="s">
        <v>212</v>
      </c>
      <c r="K173" s="27" t="s">
        <v>577</v>
      </c>
      <c r="L173" s="27" t="s">
        <v>222</v>
      </c>
      <c r="M173" s="27" t="s">
        <v>44</v>
      </c>
      <c r="N173" s="27" t="s">
        <v>215</v>
      </c>
      <c r="O173" s="28">
        <v>1</v>
      </c>
      <c r="P173" s="28">
        <v>855</v>
      </c>
      <c r="Q173" s="27" t="s">
        <v>109</v>
      </c>
      <c r="R173" s="28">
        <f t="shared" si="14"/>
        <v>855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8">
        <v>0</v>
      </c>
      <c r="Z173" s="28">
        <v>0</v>
      </c>
      <c r="AA173" s="28">
        <v>855</v>
      </c>
      <c r="AB173" s="25">
        <v>0</v>
      </c>
      <c r="AC173" s="25">
        <v>0</v>
      </c>
      <c r="AD173" s="25">
        <v>0</v>
      </c>
      <c r="AF173" s="5">
        <f t="shared" si="10"/>
        <v>855</v>
      </c>
      <c r="AG173" s="5">
        <f t="shared" si="11"/>
        <v>855</v>
      </c>
      <c r="AH173" s="22">
        <f t="shared" si="12"/>
        <v>0</v>
      </c>
      <c r="AI173" s="22">
        <f t="shared" si="13"/>
        <v>0</v>
      </c>
    </row>
    <row r="174" spans="1:35" ht="15" customHeight="1" x14ac:dyDescent="0.35">
      <c r="A174" s="24" t="s">
        <v>31</v>
      </c>
      <c r="B174" s="27" t="s">
        <v>177</v>
      </c>
      <c r="C174" s="27" t="s">
        <v>177</v>
      </c>
      <c r="D174" s="27" t="s">
        <v>36</v>
      </c>
      <c r="E174" s="27" t="s">
        <v>82</v>
      </c>
      <c r="F174" s="27" t="s">
        <v>36</v>
      </c>
      <c r="G174" s="27" t="s">
        <v>219</v>
      </c>
      <c r="H174" s="27" t="s">
        <v>220</v>
      </c>
      <c r="I174" s="27" t="s">
        <v>221</v>
      </c>
      <c r="J174" s="27" t="s">
        <v>212</v>
      </c>
      <c r="K174" s="27" t="s">
        <v>578</v>
      </c>
      <c r="L174" s="27" t="s">
        <v>222</v>
      </c>
      <c r="M174" s="27" t="s">
        <v>44</v>
      </c>
      <c r="N174" s="27" t="s">
        <v>215</v>
      </c>
      <c r="O174" s="28">
        <v>1</v>
      </c>
      <c r="P174" s="28">
        <v>855</v>
      </c>
      <c r="Q174" s="27" t="s">
        <v>109</v>
      </c>
      <c r="R174" s="28">
        <f t="shared" si="14"/>
        <v>855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v>0</v>
      </c>
      <c r="Y174" s="28">
        <v>0</v>
      </c>
      <c r="Z174" s="28">
        <v>0</v>
      </c>
      <c r="AA174" s="28">
        <v>855</v>
      </c>
      <c r="AB174" s="25">
        <v>0</v>
      </c>
      <c r="AC174" s="25">
        <v>0</v>
      </c>
      <c r="AD174" s="25">
        <v>0</v>
      </c>
      <c r="AF174" s="5">
        <f t="shared" si="10"/>
        <v>855</v>
      </c>
      <c r="AG174" s="5">
        <f t="shared" si="11"/>
        <v>855</v>
      </c>
      <c r="AH174" s="22">
        <f t="shared" si="12"/>
        <v>0</v>
      </c>
      <c r="AI174" s="22">
        <f t="shared" si="13"/>
        <v>0</v>
      </c>
    </row>
    <row r="175" spans="1:35" ht="15" customHeight="1" x14ac:dyDescent="0.35">
      <c r="A175" s="24" t="s">
        <v>31</v>
      </c>
      <c r="B175" s="27" t="s">
        <v>177</v>
      </c>
      <c r="C175" s="27" t="s">
        <v>177</v>
      </c>
      <c r="D175" s="27" t="s">
        <v>36</v>
      </c>
      <c r="E175" s="27" t="s">
        <v>52</v>
      </c>
      <c r="F175" s="27" t="s">
        <v>157</v>
      </c>
      <c r="G175" s="27" t="s">
        <v>158</v>
      </c>
      <c r="H175" s="27" t="s">
        <v>220</v>
      </c>
      <c r="I175" s="27" t="s">
        <v>221</v>
      </c>
      <c r="J175" s="27" t="s">
        <v>212</v>
      </c>
      <c r="K175" s="27" t="s">
        <v>579</v>
      </c>
      <c r="L175" s="27" t="s">
        <v>193</v>
      </c>
      <c r="M175" s="27" t="s">
        <v>44</v>
      </c>
      <c r="N175" s="27" t="s">
        <v>215</v>
      </c>
      <c r="O175" s="28">
        <v>1</v>
      </c>
      <c r="P175" s="28">
        <v>21158</v>
      </c>
      <c r="Q175" s="27" t="s">
        <v>109</v>
      </c>
      <c r="R175" s="28">
        <f t="shared" si="14"/>
        <v>21158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v>0</v>
      </c>
      <c r="Y175" s="28">
        <v>0</v>
      </c>
      <c r="Z175" s="28">
        <v>0</v>
      </c>
      <c r="AA175" s="28">
        <v>21158</v>
      </c>
      <c r="AB175" s="25">
        <v>0</v>
      </c>
      <c r="AC175" s="25">
        <v>0</v>
      </c>
      <c r="AD175" s="25">
        <v>0</v>
      </c>
      <c r="AF175" s="5">
        <f t="shared" si="10"/>
        <v>21158</v>
      </c>
      <c r="AG175" s="5">
        <f t="shared" si="11"/>
        <v>21158</v>
      </c>
      <c r="AH175" s="22">
        <f t="shared" si="12"/>
        <v>0</v>
      </c>
      <c r="AI175" s="22">
        <f t="shared" si="13"/>
        <v>0</v>
      </c>
    </row>
    <row r="176" spans="1:35" ht="15" customHeight="1" x14ac:dyDescent="0.35">
      <c r="A176" s="24" t="s">
        <v>31</v>
      </c>
      <c r="B176" s="27" t="s">
        <v>177</v>
      </c>
      <c r="C176" s="27" t="s">
        <v>177</v>
      </c>
      <c r="D176" s="27" t="s">
        <v>36</v>
      </c>
      <c r="E176" s="27" t="s">
        <v>82</v>
      </c>
      <c r="F176" s="27" t="s">
        <v>36</v>
      </c>
      <c r="G176" s="27" t="s">
        <v>219</v>
      </c>
      <c r="H176" s="27" t="s">
        <v>220</v>
      </c>
      <c r="I176" s="27" t="s">
        <v>221</v>
      </c>
      <c r="J176" s="27" t="s">
        <v>212</v>
      </c>
      <c r="K176" s="27" t="s">
        <v>580</v>
      </c>
      <c r="L176" s="27" t="s">
        <v>193</v>
      </c>
      <c r="M176" s="27" t="s">
        <v>44</v>
      </c>
      <c r="N176" s="27" t="s">
        <v>215</v>
      </c>
      <c r="O176" s="28">
        <v>1</v>
      </c>
      <c r="P176" s="28">
        <v>21158</v>
      </c>
      <c r="Q176" s="27" t="s">
        <v>109</v>
      </c>
      <c r="R176" s="28">
        <f t="shared" si="14"/>
        <v>21158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v>0</v>
      </c>
      <c r="Y176" s="28">
        <v>0</v>
      </c>
      <c r="Z176" s="28">
        <v>0</v>
      </c>
      <c r="AA176" s="28">
        <v>21158</v>
      </c>
      <c r="AB176" s="25">
        <v>0</v>
      </c>
      <c r="AC176" s="25">
        <v>0</v>
      </c>
      <c r="AD176" s="25">
        <v>0</v>
      </c>
      <c r="AF176" s="5">
        <f t="shared" si="10"/>
        <v>21158</v>
      </c>
      <c r="AG176" s="5">
        <f t="shared" si="11"/>
        <v>21158</v>
      </c>
      <c r="AH176" s="22">
        <f t="shared" si="12"/>
        <v>0</v>
      </c>
      <c r="AI176" s="22">
        <f t="shared" si="13"/>
        <v>0</v>
      </c>
    </row>
    <row r="177" spans="1:35" ht="15" customHeight="1" x14ac:dyDescent="0.35">
      <c r="A177" s="24" t="s">
        <v>31</v>
      </c>
      <c r="B177" s="27" t="s">
        <v>177</v>
      </c>
      <c r="C177" s="27" t="s">
        <v>177</v>
      </c>
      <c r="D177" s="27" t="s">
        <v>36</v>
      </c>
      <c r="E177" s="27" t="s">
        <v>82</v>
      </c>
      <c r="F177" s="27" t="s">
        <v>36</v>
      </c>
      <c r="G177" s="27" t="s">
        <v>219</v>
      </c>
      <c r="H177" s="27" t="s">
        <v>227</v>
      </c>
      <c r="I177" s="27" t="s">
        <v>228</v>
      </c>
      <c r="J177" s="27" t="s">
        <v>212</v>
      </c>
      <c r="K177" s="27" t="s">
        <v>581</v>
      </c>
      <c r="L177" s="27" t="s">
        <v>229</v>
      </c>
      <c r="M177" s="27" t="s">
        <v>44</v>
      </c>
      <c r="N177" s="27" t="s">
        <v>215</v>
      </c>
      <c r="O177" s="28">
        <v>1</v>
      </c>
      <c r="P177" s="28">
        <v>16239</v>
      </c>
      <c r="Q177" s="27" t="s">
        <v>109</v>
      </c>
      <c r="R177" s="28">
        <f t="shared" si="14"/>
        <v>16239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8">
        <v>0</v>
      </c>
      <c r="Z177" s="28">
        <v>0</v>
      </c>
      <c r="AA177" s="28">
        <v>16239</v>
      </c>
      <c r="AB177" s="25">
        <v>0</v>
      </c>
      <c r="AC177" s="25">
        <v>0</v>
      </c>
      <c r="AD177" s="25">
        <v>0</v>
      </c>
      <c r="AF177" s="5">
        <f t="shared" si="10"/>
        <v>16239</v>
      </c>
      <c r="AG177" s="5">
        <f t="shared" si="11"/>
        <v>16239</v>
      </c>
      <c r="AH177" s="22">
        <f t="shared" si="12"/>
        <v>0</v>
      </c>
      <c r="AI177" s="22">
        <f t="shared" si="13"/>
        <v>0</v>
      </c>
    </row>
    <row r="178" spans="1:35" ht="15" customHeight="1" x14ac:dyDescent="0.35">
      <c r="A178" s="24" t="s">
        <v>31</v>
      </c>
      <c r="B178" s="27" t="s">
        <v>177</v>
      </c>
      <c r="C178" s="27" t="s">
        <v>177</v>
      </c>
      <c r="D178" s="27" t="s">
        <v>36</v>
      </c>
      <c r="E178" s="27" t="s">
        <v>52</v>
      </c>
      <c r="F178" s="27" t="s">
        <v>157</v>
      </c>
      <c r="G178" s="27" t="s">
        <v>158</v>
      </c>
      <c r="H178" s="27" t="s">
        <v>227</v>
      </c>
      <c r="I178" s="27" t="s">
        <v>228</v>
      </c>
      <c r="J178" s="27" t="s">
        <v>212</v>
      </c>
      <c r="K178" s="27" t="s">
        <v>582</v>
      </c>
      <c r="L178" s="27" t="s">
        <v>229</v>
      </c>
      <c r="M178" s="27" t="s">
        <v>44</v>
      </c>
      <c r="N178" s="27" t="s">
        <v>215</v>
      </c>
      <c r="O178" s="28">
        <v>1</v>
      </c>
      <c r="P178" s="28">
        <v>16239</v>
      </c>
      <c r="Q178" s="27" t="s">
        <v>109</v>
      </c>
      <c r="R178" s="28">
        <f t="shared" si="14"/>
        <v>16239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8">
        <v>0</v>
      </c>
      <c r="Z178" s="28">
        <v>0</v>
      </c>
      <c r="AA178" s="28">
        <v>16239</v>
      </c>
      <c r="AB178" s="25">
        <v>0</v>
      </c>
      <c r="AC178" s="25">
        <v>0</v>
      </c>
      <c r="AD178" s="25">
        <v>0</v>
      </c>
      <c r="AF178" s="5">
        <f t="shared" si="10"/>
        <v>16239</v>
      </c>
      <c r="AG178" s="5">
        <f t="shared" si="11"/>
        <v>16239</v>
      </c>
      <c r="AH178" s="22">
        <f t="shared" si="12"/>
        <v>0</v>
      </c>
      <c r="AI178" s="22">
        <f t="shared" si="13"/>
        <v>0</v>
      </c>
    </row>
    <row r="179" spans="1:35" ht="15" customHeight="1" x14ac:dyDescent="0.35">
      <c r="A179" s="24" t="s">
        <v>31</v>
      </c>
      <c r="B179" s="27" t="s">
        <v>181</v>
      </c>
      <c r="C179" s="27" t="s">
        <v>181</v>
      </c>
      <c r="D179" s="27" t="s">
        <v>36</v>
      </c>
      <c r="E179" s="27" t="s">
        <v>58</v>
      </c>
      <c r="F179" s="27" t="s">
        <v>59</v>
      </c>
      <c r="G179" s="27" t="s">
        <v>38</v>
      </c>
      <c r="H179" s="27" t="s">
        <v>39</v>
      </c>
      <c r="I179" s="27" t="s">
        <v>40</v>
      </c>
      <c r="J179" s="27" t="s">
        <v>461</v>
      </c>
      <c r="K179" s="27" t="s">
        <v>462</v>
      </c>
      <c r="L179" s="27" t="s">
        <v>43</v>
      </c>
      <c r="M179" s="27" t="s">
        <v>44</v>
      </c>
      <c r="N179" s="27" t="s">
        <v>62</v>
      </c>
      <c r="O179" s="28">
        <v>1</v>
      </c>
      <c r="P179" s="28">
        <v>128</v>
      </c>
      <c r="Q179" s="27" t="s">
        <v>46</v>
      </c>
      <c r="R179" s="28">
        <f t="shared" si="14"/>
        <v>128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v>0</v>
      </c>
      <c r="Y179" s="28">
        <v>0</v>
      </c>
      <c r="Z179" s="28">
        <v>0</v>
      </c>
      <c r="AA179" s="28">
        <v>128</v>
      </c>
      <c r="AB179" s="25">
        <v>0</v>
      </c>
      <c r="AC179" s="25">
        <v>0</v>
      </c>
      <c r="AD179" s="25">
        <v>0</v>
      </c>
      <c r="AF179" s="5">
        <f t="shared" si="10"/>
        <v>128</v>
      </c>
      <c r="AG179" s="5">
        <f t="shared" si="11"/>
        <v>128</v>
      </c>
      <c r="AH179" s="22">
        <f t="shared" si="12"/>
        <v>0</v>
      </c>
      <c r="AI179" s="22">
        <f t="shared" si="13"/>
        <v>0</v>
      </c>
    </row>
    <row r="180" spans="1:35" ht="15" customHeight="1" x14ac:dyDescent="0.35">
      <c r="A180" s="24" t="s">
        <v>31</v>
      </c>
      <c r="B180" s="27" t="s">
        <v>181</v>
      </c>
      <c r="C180" s="27" t="s">
        <v>181</v>
      </c>
      <c r="D180" s="27" t="s">
        <v>36</v>
      </c>
      <c r="E180" s="27" t="s">
        <v>58</v>
      </c>
      <c r="F180" s="27" t="s">
        <v>59</v>
      </c>
      <c r="G180" s="27" t="s">
        <v>38</v>
      </c>
      <c r="H180" s="27" t="s">
        <v>39</v>
      </c>
      <c r="I180" s="27" t="s">
        <v>40</v>
      </c>
      <c r="J180" s="27" t="s">
        <v>348</v>
      </c>
      <c r="K180" s="27" t="s">
        <v>349</v>
      </c>
      <c r="L180" s="27" t="s">
        <v>43</v>
      </c>
      <c r="M180" s="27" t="s">
        <v>44</v>
      </c>
      <c r="N180" s="27" t="s">
        <v>62</v>
      </c>
      <c r="O180" s="28">
        <v>1</v>
      </c>
      <c r="P180" s="28">
        <v>139</v>
      </c>
      <c r="Q180" s="27" t="s">
        <v>46</v>
      </c>
      <c r="R180" s="28">
        <f t="shared" si="14"/>
        <v>139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v>0</v>
      </c>
      <c r="Y180" s="28">
        <v>0</v>
      </c>
      <c r="Z180" s="28">
        <v>0</v>
      </c>
      <c r="AA180" s="28">
        <v>139</v>
      </c>
      <c r="AB180" s="25">
        <v>0</v>
      </c>
      <c r="AC180" s="25">
        <v>0</v>
      </c>
      <c r="AD180" s="25">
        <v>0</v>
      </c>
      <c r="AF180" s="5">
        <f t="shared" si="10"/>
        <v>139</v>
      </c>
      <c r="AG180" s="5">
        <f t="shared" si="11"/>
        <v>139</v>
      </c>
      <c r="AH180" s="22">
        <f t="shared" si="12"/>
        <v>0</v>
      </c>
      <c r="AI180" s="22">
        <f t="shared" si="13"/>
        <v>0</v>
      </c>
    </row>
    <row r="181" spans="1:35" ht="15" customHeight="1" x14ac:dyDescent="0.35">
      <c r="A181" s="24" t="s">
        <v>31</v>
      </c>
      <c r="B181" s="27" t="s">
        <v>181</v>
      </c>
      <c r="C181" s="27" t="s">
        <v>181</v>
      </c>
      <c r="D181" s="27" t="s">
        <v>36</v>
      </c>
      <c r="E181" s="27" t="s">
        <v>58</v>
      </c>
      <c r="F181" s="27" t="s">
        <v>59</v>
      </c>
      <c r="G181" s="27" t="s">
        <v>38</v>
      </c>
      <c r="H181" s="27" t="s">
        <v>39</v>
      </c>
      <c r="I181" s="27" t="s">
        <v>40</v>
      </c>
      <c r="J181" s="27" t="s">
        <v>272</v>
      </c>
      <c r="K181" s="27" t="s">
        <v>273</v>
      </c>
      <c r="L181" s="27" t="s">
        <v>43</v>
      </c>
      <c r="M181" s="27" t="s">
        <v>44</v>
      </c>
      <c r="N181" s="27" t="s">
        <v>51</v>
      </c>
      <c r="O181" s="28">
        <v>1</v>
      </c>
      <c r="P181" s="28">
        <v>5104</v>
      </c>
      <c r="Q181" s="27" t="s">
        <v>46</v>
      </c>
      <c r="R181" s="28">
        <f t="shared" si="14"/>
        <v>5104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v>0</v>
      </c>
      <c r="Y181" s="28">
        <v>0</v>
      </c>
      <c r="Z181" s="28">
        <v>0</v>
      </c>
      <c r="AA181" s="28">
        <v>5104</v>
      </c>
      <c r="AB181" s="25">
        <v>0</v>
      </c>
      <c r="AC181" s="25">
        <v>0</v>
      </c>
      <c r="AD181" s="25">
        <v>0</v>
      </c>
      <c r="AF181" s="5">
        <f t="shared" si="10"/>
        <v>5104</v>
      </c>
      <c r="AG181" s="5">
        <f t="shared" si="11"/>
        <v>5104</v>
      </c>
      <c r="AH181" s="22">
        <f t="shared" si="12"/>
        <v>0</v>
      </c>
      <c r="AI181" s="22">
        <f t="shared" si="13"/>
        <v>0</v>
      </c>
    </row>
    <row r="182" spans="1:35" ht="15" customHeight="1" x14ac:dyDescent="0.35">
      <c r="A182" s="24" t="s">
        <v>31</v>
      </c>
      <c r="B182" s="27" t="s">
        <v>181</v>
      </c>
      <c r="C182" s="27" t="s">
        <v>181</v>
      </c>
      <c r="D182" s="27" t="s">
        <v>36</v>
      </c>
      <c r="E182" s="27" t="s">
        <v>58</v>
      </c>
      <c r="F182" s="27" t="s">
        <v>59</v>
      </c>
      <c r="G182" s="27" t="s">
        <v>38</v>
      </c>
      <c r="H182" s="27" t="s">
        <v>39</v>
      </c>
      <c r="I182" s="27" t="s">
        <v>40</v>
      </c>
      <c r="J182" s="27" t="s">
        <v>463</v>
      </c>
      <c r="K182" s="27" t="s">
        <v>286</v>
      </c>
      <c r="L182" s="27" t="s">
        <v>43</v>
      </c>
      <c r="M182" s="27" t="s">
        <v>44</v>
      </c>
      <c r="N182" s="27" t="s">
        <v>45</v>
      </c>
      <c r="O182" s="28">
        <v>1</v>
      </c>
      <c r="P182" s="28">
        <v>244</v>
      </c>
      <c r="Q182" s="27" t="s">
        <v>46</v>
      </c>
      <c r="R182" s="28">
        <f t="shared" si="14"/>
        <v>244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v>0</v>
      </c>
      <c r="Y182" s="28">
        <v>0</v>
      </c>
      <c r="Z182" s="28">
        <v>0</v>
      </c>
      <c r="AA182" s="28">
        <v>244</v>
      </c>
      <c r="AB182" s="25">
        <v>0</v>
      </c>
      <c r="AC182" s="25">
        <v>0</v>
      </c>
      <c r="AD182" s="25">
        <v>0</v>
      </c>
      <c r="AF182" s="5">
        <f t="shared" si="10"/>
        <v>244</v>
      </c>
      <c r="AG182" s="5">
        <f t="shared" si="11"/>
        <v>244</v>
      </c>
      <c r="AH182" s="22">
        <f t="shared" si="12"/>
        <v>0</v>
      </c>
      <c r="AI182" s="22">
        <f t="shared" si="13"/>
        <v>0</v>
      </c>
    </row>
    <row r="183" spans="1:35" ht="15" customHeight="1" x14ac:dyDescent="0.35">
      <c r="A183" s="24" t="s">
        <v>31</v>
      </c>
      <c r="B183" s="27" t="s">
        <v>181</v>
      </c>
      <c r="C183" s="27" t="s">
        <v>181</v>
      </c>
      <c r="D183" s="27" t="s">
        <v>36</v>
      </c>
      <c r="E183" s="27" t="s">
        <v>58</v>
      </c>
      <c r="F183" s="27" t="s">
        <v>59</v>
      </c>
      <c r="G183" s="27" t="s">
        <v>276</v>
      </c>
      <c r="H183" s="27" t="s">
        <v>39</v>
      </c>
      <c r="I183" s="27" t="s">
        <v>40</v>
      </c>
      <c r="J183" s="27" t="s">
        <v>463</v>
      </c>
      <c r="K183" s="27" t="s">
        <v>286</v>
      </c>
      <c r="L183" s="27" t="s">
        <v>43</v>
      </c>
      <c r="M183" s="27" t="s">
        <v>44</v>
      </c>
      <c r="N183" s="27" t="s">
        <v>45</v>
      </c>
      <c r="O183" s="28">
        <v>1</v>
      </c>
      <c r="P183" s="28">
        <v>244</v>
      </c>
      <c r="Q183" s="27" t="s">
        <v>46</v>
      </c>
      <c r="R183" s="28">
        <f t="shared" si="14"/>
        <v>244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8">
        <v>0</v>
      </c>
      <c r="Z183" s="28">
        <v>0</v>
      </c>
      <c r="AA183" s="28">
        <v>244</v>
      </c>
      <c r="AB183" s="25">
        <v>0</v>
      </c>
      <c r="AC183" s="25">
        <v>0</v>
      </c>
      <c r="AD183" s="25">
        <v>0</v>
      </c>
      <c r="AF183" s="5">
        <f t="shared" si="10"/>
        <v>244</v>
      </c>
      <c r="AG183" s="5">
        <f t="shared" si="11"/>
        <v>244</v>
      </c>
      <c r="AH183" s="22">
        <f t="shared" si="12"/>
        <v>0</v>
      </c>
      <c r="AI183" s="22">
        <f t="shared" si="13"/>
        <v>0</v>
      </c>
    </row>
    <row r="184" spans="1:35" ht="15" customHeight="1" x14ac:dyDescent="0.35">
      <c r="A184" s="24" t="s">
        <v>31</v>
      </c>
      <c r="B184" s="27" t="s">
        <v>181</v>
      </c>
      <c r="C184" s="27" t="s">
        <v>181</v>
      </c>
      <c r="D184" s="27" t="s">
        <v>36</v>
      </c>
      <c r="E184" s="27" t="s">
        <v>58</v>
      </c>
      <c r="F184" s="27" t="s">
        <v>59</v>
      </c>
      <c r="G184" s="27" t="s">
        <v>38</v>
      </c>
      <c r="H184" s="27" t="s">
        <v>142</v>
      </c>
      <c r="I184" s="27" t="s">
        <v>143</v>
      </c>
      <c r="J184" s="27" t="s">
        <v>464</v>
      </c>
      <c r="K184" s="27" t="s">
        <v>465</v>
      </c>
      <c r="L184" s="27" t="s">
        <v>43</v>
      </c>
      <c r="M184" s="27" t="s">
        <v>44</v>
      </c>
      <c r="N184" s="27" t="s">
        <v>51</v>
      </c>
      <c r="O184" s="28">
        <v>3</v>
      </c>
      <c r="P184" s="28">
        <v>777.33333333333337</v>
      </c>
      <c r="Q184" s="27" t="s">
        <v>46</v>
      </c>
      <c r="R184" s="28">
        <f t="shared" si="14"/>
        <v>2332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8">
        <v>0</v>
      </c>
      <c r="Z184" s="28">
        <v>0</v>
      </c>
      <c r="AA184" s="28">
        <v>2332</v>
      </c>
      <c r="AB184" s="25">
        <v>0</v>
      </c>
      <c r="AC184" s="25">
        <v>0</v>
      </c>
      <c r="AD184" s="25">
        <v>0</v>
      </c>
      <c r="AF184" s="5">
        <f t="shared" si="10"/>
        <v>777.33333333333337</v>
      </c>
      <c r="AG184" s="5">
        <f t="shared" si="11"/>
        <v>2332</v>
      </c>
      <c r="AH184" s="22">
        <f t="shared" si="12"/>
        <v>0</v>
      </c>
      <c r="AI184" s="22">
        <f t="shared" si="13"/>
        <v>0</v>
      </c>
    </row>
    <row r="185" spans="1:35" ht="15" customHeight="1" x14ac:dyDescent="0.35">
      <c r="A185" s="24" t="s">
        <v>31</v>
      </c>
      <c r="B185" s="27" t="s">
        <v>181</v>
      </c>
      <c r="C185" s="27" t="s">
        <v>181</v>
      </c>
      <c r="D185" s="27" t="s">
        <v>36</v>
      </c>
      <c r="E185" s="27" t="s">
        <v>58</v>
      </c>
      <c r="F185" s="27" t="s">
        <v>59</v>
      </c>
      <c r="G185" s="27" t="s">
        <v>38</v>
      </c>
      <c r="H185" s="27" t="s">
        <v>142</v>
      </c>
      <c r="I185" s="27" t="s">
        <v>143</v>
      </c>
      <c r="J185" s="27" t="s">
        <v>277</v>
      </c>
      <c r="K185" s="27" t="s">
        <v>278</v>
      </c>
      <c r="L185" s="27" t="s">
        <v>43</v>
      </c>
      <c r="M185" s="27" t="s">
        <v>44</v>
      </c>
      <c r="N185" s="27" t="s">
        <v>51</v>
      </c>
      <c r="O185" s="28">
        <v>2</v>
      </c>
      <c r="P185" s="28">
        <v>777</v>
      </c>
      <c r="Q185" s="27" t="s">
        <v>46</v>
      </c>
      <c r="R185" s="28">
        <f t="shared" si="14"/>
        <v>1554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8">
        <v>0</v>
      </c>
      <c r="Z185" s="28">
        <v>0</v>
      </c>
      <c r="AA185" s="28">
        <v>1554</v>
      </c>
      <c r="AB185" s="25">
        <v>0</v>
      </c>
      <c r="AC185" s="25">
        <v>0</v>
      </c>
      <c r="AD185" s="25">
        <v>0</v>
      </c>
      <c r="AF185" s="5">
        <f t="shared" si="10"/>
        <v>777</v>
      </c>
      <c r="AG185" s="5">
        <f t="shared" si="11"/>
        <v>1554</v>
      </c>
      <c r="AH185" s="22">
        <f t="shared" si="12"/>
        <v>0</v>
      </c>
      <c r="AI185" s="22">
        <f t="shared" si="13"/>
        <v>0</v>
      </c>
    </row>
    <row r="186" spans="1:35" ht="15" customHeight="1" x14ac:dyDescent="0.35">
      <c r="A186" s="24" t="s">
        <v>31</v>
      </c>
      <c r="B186" s="27" t="s">
        <v>181</v>
      </c>
      <c r="C186" s="27" t="s">
        <v>181</v>
      </c>
      <c r="D186" s="27" t="s">
        <v>36</v>
      </c>
      <c r="E186" s="27" t="s">
        <v>58</v>
      </c>
      <c r="F186" s="27" t="s">
        <v>59</v>
      </c>
      <c r="G186" s="27" t="s">
        <v>38</v>
      </c>
      <c r="H186" s="27" t="s">
        <v>142</v>
      </c>
      <c r="I186" s="27" t="s">
        <v>143</v>
      </c>
      <c r="J186" s="27" t="s">
        <v>466</v>
      </c>
      <c r="K186" s="27" t="s">
        <v>467</v>
      </c>
      <c r="L186" s="27" t="s">
        <v>43</v>
      </c>
      <c r="M186" s="27" t="s">
        <v>44</v>
      </c>
      <c r="N186" s="27" t="s">
        <v>51</v>
      </c>
      <c r="O186" s="28">
        <v>2</v>
      </c>
      <c r="P186" s="28">
        <v>777</v>
      </c>
      <c r="Q186" s="27" t="s">
        <v>46</v>
      </c>
      <c r="R186" s="28">
        <f t="shared" si="14"/>
        <v>1554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v>0</v>
      </c>
      <c r="Y186" s="28">
        <v>0</v>
      </c>
      <c r="Z186" s="28">
        <v>0</v>
      </c>
      <c r="AA186" s="28">
        <v>1554</v>
      </c>
      <c r="AB186" s="25">
        <v>0</v>
      </c>
      <c r="AC186" s="25">
        <v>0</v>
      </c>
      <c r="AD186" s="25">
        <v>0</v>
      </c>
      <c r="AF186" s="5">
        <f t="shared" si="10"/>
        <v>777</v>
      </c>
      <c r="AG186" s="5">
        <f t="shared" si="11"/>
        <v>1554</v>
      </c>
      <c r="AH186" s="22">
        <f t="shared" si="12"/>
        <v>0</v>
      </c>
      <c r="AI186" s="22">
        <f t="shared" si="13"/>
        <v>0</v>
      </c>
    </row>
    <row r="187" spans="1:35" ht="15" customHeight="1" x14ac:dyDescent="0.35">
      <c r="A187" s="24" t="s">
        <v>31</v>
      </c>
      <c r="B187" s="27" t="s">
        <v>181</v>
      </c>
      <c r="C187" s="27" t="s">
        <v>181</v>
      </c>
      <c r="D187" s="27" t="s">
        <v>36</v>
      </c>
      <c r="E187" s="27" t="s">
        <v>58</v>
      </c>
      <c r="F187" s="27" t="s">
        <v>59</v>
      </c>
      <c r="G187" s="27" t="s">
        <v>276</v>
      </c>
      <c r="H187" s="27" t="s">
        <v>142</v>
      </c>
      <c r="I187" s="27" t="s">
        <v>143</v>
      </c>
      <c r="J187" s="27" t="s">
        <v>468</v>
      </c>
      <c r="K187" s="27" t="s">
        <v>469</v>
      </c>
      <c r="L187" s="27" t="s">
        <v>43</v>
      </c>
      <c r="M187" s="27" t="s">
        <v>44</v>
      </c>
      <c r="N187" s="27" t="s">
        <v>51</v>
      </c>
      <c r="O187" s="28">
        <v>1</v>
      </c>
      <c r="P187" s="28">
        <v>963</v>
      </c>
      <c r="Q187" s="27" t="s">
        <v>46</v>
      </c>
      <c r="R187" s="28">
        <f t="shared" si="14"/>
        <v>963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v>0</v>
      </c>
      <c r="Y187" s="28">
        <v>0</v>
      </c>
      <c r="Z187" s="28">
        <v>0</v>
      </c>
      <c r="AA187" s="28">
        <v>963</v>
      </c>
      <c r="AB187" s="25">
        <v>0</v>
      </c>
      <c r="AC187" s="25">
        <v>0</v>
      </c>
      <c r="AD187" s="25">
        <v>0</v>
      </c>
      <c r="AF187" s="5">
        <f t="shared" si="10"/>
        <v>963</v>
      </c>
      <c r="AG187" s="5">
        <f t="shared" si="11"/>
        <v>963</v>
      </c>
      <c r="AH187" s="22">
        <f t="shared" si="12"/>
        <v>0</v>
      </c>
      <c r="AI187" s="22">
        <f t="shared" si="13"/>
        <v>0</v>
      </c>
    </row>
    <row r="188" spans="1:35" ht="15" customHeight="1" x14ac:dyDescent="0.35">
      <c r="A188" s="24" t="s">
        <v>31</v>
      </c>
      <c r="B188" s="27" t="s">
        <v>181</v>
      </c>
      <c r="C188" s="27" t="s">
        <v>181</v>
      </c>
      <c r="D188" s="27" t="s">
        <v>36</v>
      </c>
      <c r="E188" s="27" t="s">
        <v>58</v>
      </c>
      <c r="F188" s="27" t="s">
        <v>59</v>
      </c>
      <c r="G188" s="27" t="s">
        <v>38</v>
      </c>
      <c r="H188" s="27" t="s">
        <v>142</v>
      </c>
      <c r="I188" s="27" t="s">
        <v>143</v>
      </c>
      <c r="J188" s="27" t="s">
        <v>468</v>
      </c>
      <c r="K188" s="27" t="s">
        <v>469</v>
      </c>
      <c r="L188" s="27" t="s">
        <v>43</v>
      </c>
      <c r="M188" s="27" t="s">
        <v>44</v>
      </c>
      <c r="N188" s="27" t="s">
        <v>51</v>
      </c>
      <c r="O188" s="28">
        <v>1</v>
      </c>
      <c r="P188" s="28">
        <v>963</v>
      </c>
      <c r="Q188" s="27" t="s">
        <v>46</v>
      </c>
      <c r="R188" s="28">
        <f t="shared" si="14"/>
        <v>963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v>0</v>
      </c>
      <c r="Y188" s="28">
        <v>0</v>
      </c>
      <c r="Z188" s="28">
        <v>0</v>
      </c>
      <c r="AA188" s="28">
        <v>963</v>
      </c>
      <c r="AB188" s="25">
        <v>0</v>
      </c>
      <c r="AC188" s="25">
        <v>0</v>
      </c>
      <c r="AD188" s="25">
        <v>0</v>
      </c>
      <c r="AF188" s="5">
        <f t="shared" si="10"/>
        <v>963</v>
      </c>
      <c r="AG188" s="5">
        <f t="shared" si="11"/>
        <v>963</v>
      </c>
      <c r="AH188" s="22">
        <f t="shared" si="12"/>
        <v>0</v>
      </c>
      <c r="AI188" s="22">
        <f t="shared" si="13"/>
        <v>0</v>
      </c>
    </row>
    <row r="189" spans="1:35" ht="15" customHeight="1" x14ac:dyDescent="0.35">
      <c r="A189" s="24" t="s">
        <v>31</v>
      </c>
      <c r="B189" s="27" t="s">
        <v>181</v>
      </c>
      <c r="C189" s="27" t="s">
        <v>181</v>
      </c>
      <c r="D189" s="27" t="s">
        <v>36</v>
      </c>
      <c r="E189" s="27" t="s">
        <v>82</v>
      </c>
      <c r="F189" s="27" t="s">
        <v>36</v>
      </c>
      <c r="G189" s="27" t="s">
        <v>38</v>
      </c>
      <c r="H189" s="27" t="s">
        <v>83</v>
      </c>
      <c r="I189" s="27" t="s">
        <v>84</v>
      </c>
      <c r="J189" s="27" t="s">
        <v>328</v>
      </c>
      <c r="K189" s="27" t="s">
        <v>89</v>
      </c>
      <c r="L189" s="27" t="s">
        <v>43</v>
      </c>
      <c r="M189" s="27" t="s">
        <v>44</v>
      </c>
      <c r="N189" s="27" t="s">
        <v>45</v>
      </c>
      <c r="O189" s="28">
        <v>5</v>
      </c>
      <c r="P189" s="28">
        <v>162</v>
      </c>
      <c r="Q189" s="27" t="s">
        <v>46</v>
      </c>
      <c r="R189" s="28">
        <f t="shared" si="14"/>
        <v>810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v>0</v>
      </c>
      <c r="Y189" s="28">
        <v>0</v>
      </c>
      <c r="Z189" s="28">
        <v>0</v>
      </c>
      <c r="AA189" s="28">
        <v>810</v>
      </c>
      <c r="AB189" s="25">
        <v>0</v>
      </c>
      <c r="AC189" s="25">
        <v>0</v>
      </c>
      <c r="AD189" s="25">
        <v>0</v>
      </c>
      <c r="AF189" s="5">
        <f t="shared" si="10"/>
        <v>162</v>
      </c>
      <c r="AG189" s="5">
        <f t="shared" si="11"/>
        <v>810</v>
      </c>
      <c r="AH189" s="22">
        <f t="shared" si="12"/>
        <v>0</v>
      </c>
      <c r="AI189" s="22">
        <f t="shared" si="13"/>
        <v>0</v>
      </c>
    </row>
    <row r="190" spans="1:35" ht="15" customHeight="1" x14ac:dyDescent="0.35">
      <c r="A190" s="24" t="s">
        <v>31</v>
      </c>
      <c r="B190" s="27" t="s">
        <v>181</v>
      </c>
      <c r="C190" s="27" t="s">
        <v>181</v>
      </c>
      <c r="D190" s="27" t="s">
        <v>36</v>
      </c>
      <c r="E190" s="27" t="s">
        <v>82</v>
      </c>
      <c r="F190" s="27" t="s">
        <v>36</v>
      </c>
      <c r="G190" s="27" t="s">
        <v>38</v>
      </c>
      <c r="H190" s="27" t="s">
        <v>103</v>
      </c>
      <c r="I190" s="27" t="s">
        <v>104</v>
      </c>
      <c r="J190" s="27" t="s">
        <v>105</v>
      </c>
      <c r="K190" s="27" t="s">
        <v>106</v>
      </c>
      <c r="L190" s="27" t="s">
        <v>107</v>
      </c>
      <c r="M190" s="27" t="s">
        <v>44</v>
      </c>
      <c r="N190" s="27" t="s">
        <v>108</v>
      </c>
      <c r="O190" s="28">
        <v>3359</v>
      </c>
      <c r="P190" s="28">
        <v>1</v>
      </c>
      <c r="Q190" s="27" t="s">
        <v>109</v>
      </c>
      <c r="R190" s="28">
        <f t="shared" si="14"/>
        <v>3359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0</v>
      </c>
      <c r="Y190" s="28">
        <v>0</v>
      </c>
      <c r="Z190" s="28">
        <v>0</v>
      </c>
      <c r="AA190" s="28">
        <v>3359</v>
      </c>
      <c r="AB190" s="25">
        <v>0</v>
      </c>
      <c r="AC190" s="25">
        <v>0</v>
      </c>
      <c r="AD190" s="25">
        <v>0</v>
      </c>
      <c r="AF190" s="5">
        <f t="shared" si="10"/>
        <v>1</v>
      </c>
      <c r="AG190" s="5">
        <f t="shared" si="11"/>
        <v>3359</v>
      </c>
      <c r="AH190" s="22">
        <f t="shared" si="12"/>
        <v>0</v>
      </c>
      <c r="AI190" s="22">
        <f t="shared" si="13"/>
        <v>0</v>
      </c>
    </row>
    <row r="191" spans="1:35" ht="15" customHeight="1" x14ac:dyDescent="0.35">
      <c r="A191" s="24" t="s">
        <v>31</v>
      </c>
      <c r="B191" s="27" t="s">
        <v>181</v>
      </c>
      <c r="C191" s="27" t="s">
        <v>181</v>
      </c>
      <c r="D191" s="27" t="s">
        <v>36</v>
      </c>
      <c r="E191" s="27" t="s">
        <v>82</v>
      </c>
      <c r="F191" s="27" t="s">
        <v>36</v>
      </c>
      <c r="G191" s="27" t="s">
        <v>219</v>
      </c>
      <c r="H191" s="27" t="s">
        <v>230</v>
      </c>
      <c r="I191" s="27" t="s">
        <v>231</v>
      </c>
      <c r="J191" s="27" t="s">
        <v>212</v>
      </c>
      <c r="K191" s="27" t="s">
        <v>583</v>
      </c>
      <c r="L191" s="27" t="s">
        <v>43</v>
      </c>
      <c r="M191" s="27" t="s">
        <v>44</v>
      </c>
      <c r="N191" s="27" t="s">
        <v>215</v>
      </c>
      <c r="O191" s="28">
        <v>1</v>
      </c>
      <c r="P191" s="28">
        <v>4019</v>
      </c>
      <c r="Q191" s="27" t="s">
        <v>209</v>
      </c>
      <c r="R191" s="28">
        <f t="shared" si="14"/>
        <v>4019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8">
        <v>0</v>
      </c>
      <c r="Z191" s="28">
        <v>0</v>
      </c>
      <c r="AA191" s="28">
        <v>4019</v>
      </c>
      <c r="AB191" s="25">
        <v>0</v>
      </c>
      <c r="AC191" s="25">
        <v>0</v>
      </c>
      <c r="AD191" s="25">
        <v>0</v>
      </c>
      <c r="AF191" s="5">
        <f t="shared" si="10"/>
        <v>4019</v>
      </c>
      <c r="AG191" s="5">
        <f t="shared" si="11"/>
        <v>4019</v>
      </c>
      <c r="AH191" s="22">
        <f t="shared" si="12"/>
        <v>0</v>
      </c>
      <c r="AI191" s="22">
        <f t="shared" si="13"/>
        <v>0</v>
      </c>
    </row>
    <row r="192" spans="1:35" ht="15" customHeight="1" x14ac:dyDescent="0.35">
      <c r="A192" s="24" t="s">
        <v>31</v>
      </c>
      <c r="B192" s="27" t="s">
        <v>181</v>
      </c>
      <c r="C192" s="27" t="s">
        <v>181</v>
      </c>
      <c r="D192" s="27" t="s">
        <v>36</v>
      </c>
      <c r="E192" s="27" t="s">
        <v>82</v>
      </c>
      <c r="F192" s="27" t="s">
        <v>36</v>
      </c>
      <c r="G192" s="27" t="s">
        <v>219</v>
      </c>
      <c r="H192" s="27" t="s">
        <v>210</v>
      </c>
      <c r="I192" s="27" t="s">
        <v>211</v>
      </c>
      <c r="J192" s="27" t="s">
        <v>212</v>
      </c>
      <c r="K192" s="27" t="s">
        <v>584</v>
      </c>
      <c r="L192" s="27" t="s">
        <v>213</v>
      </c>
      <c r="M192" s="27" t="s">
        <v>214</v>
      </c>
      <c r="N192" s="27" t="s">
        <v>215</v>
      </c>
      <c r="O192" s="28">
        <v>1</v>
      </c>
      <c r="P192" s="28">
        <v>1500</v>
      </c>
      <c r="Q192" s="27" t="s">
        <v>116</v>
      </c>
      <c r="R192" s="28">
        <f t="shared" si="14"/>
        <v>1500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8">
        <v>0</v>
      </c>
      <c r="Z192" s="28">
        <v>0</v>
      </c>
      <c r="AA192" s="28">
        <v>1500</v>
      </c>
      <c r="AB192" s="25">
        <v>0</v>
      </c>
      <c r="AC192" s="25">
        <v>0</v>
      </c>
      <c r="AD192" s="25">
        <v>0</v>
      </c>
      <c r="AF192" s="5">
        <f t="shared" si="10"/>
        <v>1500</v>
      </c>
      <c r="AG192" s="5">
        <f t="shared" si="11"/>
        <v>1500</v>
      </c>
      <c r="AH192" s="22">
        <f t="shared" si="12"/>
        <v>0</v>
      </c>
      <c r="AI192" s="22">
        <f t="shared" si="13"/>
        <v>0</v>
      </c>
    </row>
    <row r="193" spans="1:35" ht="15" customHeight="1" x14ac:dyDescent="0.35">
      <c r="A193" s="24" t="s">
        <v>31</v>
      </c>
      <c r="B193" s="27" t="s">
        <v>181</v>
      </c>
      <c r="C193" s="27" t="s">
        <v>181</v>
      </c>
      <c r="D193" s="27" t="s">
        <v>36</v>
      </c>
      <c r="E193" s="27" t="s">
        <v>82</v>
      </c>
      <c r="F193" s="27" t="s">
        <v>36</v>
      </c>
      <c r="G193" s="27" t="s">
        <v>38</v>
      </c>
      <c r="H193" s="27" t="s">
        <v>216</v>
      </c>
      <c r="I193" s="27" t="s">
        <v>217</v>
      </c>
      <c r="J193" s="27" t="s">
        <v>212</v>
      </c>
      <c r="K193" s="27" t="s">
        <v>585</v>
      </c>
      <c r="L193" s="27" t="s">
        <v>586</v>
      </c>
      <c r="M193" s="27" t="s">
        <v>44</v>
      </c>
      <c r="N193" s="27" t="s">
        <v>215</v>
      </c>
      <c r="O193" s="28">
        <v>1</v>
      </c>
      <c r="P193" s="28">
        <v>1683</v>
      </c>
      <c r="Q193" s="27" t="s">
        <v>116</v>
      </c>
      <c r="R193" s="28">
        <f t="shared" si="14"/>
        <v>1683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8">
        <v>0</v>
      </c>
      <c r="Z193" s="28">
        <v>0</v>
      </c>
      <c r="AA193" s="28">
        <v>1683</v>
      </c>
      <c r="AB193" s="25">
        <v>0</v>
      </c>
      <c r="AC193" s="25">
        <v>0</v>
      </c>
      <c r="AD193" s="25">
        <v>0</v>
      </c>
      <c r="AF193" s="5">
        <f t="shared" si="10"/>
        <v>1683</v>
      </c>
      <c r="AG193" s="5">
        <f t="shared" si="11"/>
        <v>1683</v>
      </c>
      <c r="AH193" s="22">
        <f t="shared" si="12"/>
        <v>0</v>
      </c>
      <c r="AI193" s="22">
        <f t="shared" si="13"/>
        <v>0</v>
      </c>
    </row>
    <row r="194" spans="1:35" ht="15" customHeight="1" x14ac:dyDescent="0.35">
      <c r="A194" s="24" t="s">
        <v>31</v>
      </c>
      <c r="B194" s="27" t="s">
        <v>181</v>
      </c>
      <c r="C194" s="27" t="s">
        <v>181</v>
      </c>
      <c r="D194" s="27" t="s">
        <v>36</v>
      </c>
      <c r="E194" s="27" t="s">
        <v>52</v>
      </c>
      <c r="F194" s="27" t="s">
        <v>157</v>
      </c>
      <c r="G194" s="27" t="s">
        <v>158</v>
      </c>
      <c r="H194" s="27" t="s">
        <v>220</v>
      </c>
      <c r="I194" s="27" t="s">
        <v>221</v>
      </c>
      <c r="J194" s="27" t="s">
        <v>212</v>
      </c>
      <c r="K194" s="27" t="s">
        <v>587</v>
      </c>
      <c r="L194" s="27" t="s">
        <v>193</v>
      </c>
      <c r="M194" s="27" t="s">
        <v>44</v>
      </c>
      <c r="N194" s="27" t="s">
        <v>215</v>
      </c>
      <c r="O194" s="28">
        <v>1</v>
      </c>
      <c r="P194" s="28">
        <v>21158</v>
      </c>
      <c r="Q194" s="27" t="s">
        <v>109</v>
      </c>
      <c r="R194" s="28">
        <f t="shared" si="14"/>
        <v>21158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8">
        <v>0</v>
      </c>
      <c r="Z194" s="28">
        <v>0</v>
      </c>
      <c r="AA194" s="28">
        <v>21158</v>
      </c>
      <c r="AB194" s="25">
        <v>0</v>
      </c>
      <c r="AC194" s="25">
        <v>0</v>
      </c>
      <c r="AD194" s="25">
        <v>0</v>
      </c>
      <c r="AF194" s="5">
        <f t="shared" si="10"/>
        <v>21158</v>
      </c>
      <c r="AG194" s="5">
        <f t="shared" si="11"/>
        <v>21158</v>
      </c>
      <c r="AH194" s="22">
        <f t="shared" si="12"/>
        <v>0</v>
      </c>
      <c r="AI194" s="22">
        <f t="shared" si="13"/>
        <v>0</v>
      </c>
    </row>
    <row r="195" spans="1:35" ht="15" customHeight="1" x14ac:dyDescent="0.35">
      <c r="A195" s="24" t="s">
        <v>31</v>
      </c>
      <c r="B195" s="27" t="s">
        <v>181</v>
      </c>
      <c r="C195" s="27" t="s">
        <v>181</v>
      </c>
      <c r="D195" s="27" t="s">
        <v>36</v>
      </c>
      <c r="E195" s="27" t="s">
        <v>82</v>
      </c>
      <c r="F195" s="27" t="s">
        <v>36</v>
      </c>
      <c r="G195" s="27" t="s">
        <v>219</v>
      </c>
      <c r="H195" s="27" t="s">
        <v>220</v>
      </c>
      <c r="I195" s="27" t="s">
        <v>221</v>
      </c>
      <c r="J195" s="27" t="s">
        <v>212</v>
      </c>
      <c r="K195" s="27" t="s">
        <v>588</v>
      </c>
      <c r="L195" s="27" t="s">
        <v>222</v>
      </c>
      <c r="M195" s="27" t="s">
        <v>44</v>
      </c>
      <c r="N195" s="27" t="s">
        <v>215</v>
      </c>
      <c r="O195" s="28">
        <v>1</v>
      </c>
      <c r="P195" s="28">
        <v>855</v>
      </c>
      <c r="Q195" s="27" t="s">
        <v>237</v>
      </c>
      <c r="R195" s="28">
        <f t="shared" si="14"/>
        <v>855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0</v>
      </c>
      <c r="Y195" s="28">
        <v>0</v>
      </c>
      <c r="Z195" s="28">
        <v>0</v>
      </c>
      <c r="AA195" s="28">
        <v>855</v>
      </c>
      <c r="AB195" s="25">
        <v>0</v>
      </c>
      <c r="AC195" s="25">
        <v>0</v>
      </c>
      <c r="AD195" s="25">
        <v>0</v>
      </c>
      <c r="AF195" s="5">
        <f t="shared" ref="AF195:AF254" si="15">R195/O195</f>
        <v>855</v>
      </c>
      <c r="AG195" s="5">
        <f t="shared" ref="AG195:AG254" si="16">O195*P195</f>
        <v>855</v>
      </c>
      <c r="AH195" s="22">
        <f t="shared" ref="AH195:AH254" si="17">AA195-AG195</f>
        <v>0</v>
      </c>
      <c r="AI195" s="22">
        <f t="shared" ref="AI195:AI254" si="18">AG195-R195</f>
        <v>0</v>
      </c>
    </row>
    <row r="196" spans="1:35" ht="15" customHeight="1" x14ac:dyDescent="0.35">
      <c r="A196" s="24" t="s">
        <v>31</v>
      </c>
      <c r="B196" s="27" t="s">
        <v>181</v>
      </c>
      <c r="C196" s="27" t="s">
        <v>181</v>
      </c>
      <c r="D196" s="27" t="s">
        <v>36</v>
      </c>
      <c r="E196" s="27" t="s">
        <v>82</v>
      </c>
      <c r="F196" s="27" t="s">
        <v>36</v>
      </c>
      <c r="G196" s="27" t="s">
        <v>219</v>
      </c>
      <c r="H196" s="27" t="s">
        <v>220</v>
      </c>
      <c r="I196" s="27" t="s">
        <v>221</v>
      </c>
      <c r="J196" s="27" t="s">
        <v>212</v>
      </c>
      <c r="K196" s="27" t="s">
        <v>589</v>
      </c>
      <c r="L196" s="27" t="s">
        <v>193</v>
      </c>
      <c r="M196" s="27" t="s">
        <v>44</v>
      </c>
      <c r="N196" s="27" t="s">
        <v>215</v>
      </c>
      <c r="O196" s="28">
        <v>1</v>
      </c>
      <c r="P196" s="28">
        <v>21158</v>
      </c>
      <c r="Q196" s="27" t="s">
        <v>109</v>
      </c>
      <c r="R196" s="28">
        <f t="shared" si="14"/>
        <v>21158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0</v>
      </c>
      <c r="Y196" s="28">
        <v>0</v>
      </c>
      <c r="Z196" s="28">
        <v>0</v>
      </c>
      <c r="AA196" s="28">
        <v>21158</v>
      </c>
      <c r="AB196" s="25">
        <v>0</v>
      </c>
      <c r="AC196" s="25">
        <v>0</v>
      </c>
      <c r="AD196" s="25">
        <v>0</v>
      </c>
      <c r="AF196" s="5">
        <f t="shared" si="15"/>
        <v>21158</v>
      </c>
      <c r="AG196" s="5">
        <f t="shared" si="16"/>
        <v>21158</v>
      </c>
      <c r="AH196" s="22">
        <f t="shared" si="17"/>
        <v>0</v>
      </c>
      <c r="AI196" s="22">
        <f t="shared" si="18"/>
        <v>0</v>
      </c>
    </row>
    <row r="197" spans="1:35" ht="15" customHeight="1" x14ac:dyDescent="0.35">
      <c r="A197" s="24" t="s">
        <v>31</v>
      </c>
      <c r="B197" s="27" t="s">
        <v>181</v>
      </c>
      <c r="C197" s="27" t="s">
        <v>181</v>
      </c>
      <c r="D197" s="27" t="s">
        <v>36</v>
      </c>
      <c r="E197" s="27" t="s">
        <v>52</v>
      </c>
      <c r="F197" s="27" t="s">
        <v>157</v>
      </c>
      <c r="G197" s="27" t="s">
        <v>158</v>
      </c>
      <c r="H197" s="27" t="s">
        <v>220</v>
      </c>
      <c r="I197" s="27" t="s">
        <v>221</v>
      </c>
      <c r="J197" s="27" t="s">
        <v>212</v>
      </c>
      <c r="K197" s="27" t="s">
        <v>590</v>
      </c>
      <c r="L197" s="27" t="s">
        <v>193</v>
      </c>
      <c r="M197" s="27" t="s">
        <v>44</v>
      </c>
      <c r="N197" s="27" t="s">
        <v>215</v>
      </c>
      <c r="O197" s="28">
        <v>1</v>
      </c>
      <c r="P197" s="28">
        <v>5437</v>
      </c>
      <c r="Q197" s="27" t="s">
        <v>109</v>
      </c>
      <c r="R197" s="28">
        <f t="shared" si="14"/>
        <v>5437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8">
        <v>0</v>
      </c>
      <c r="Z197" s="28">
        <v>0</v>
      </c>
      <c r="AA197" s="28">
        <v>5437</v>
      </c>
      <c r="AB197" s="25">
        <v>0</v>
      </c>
      <c r="AC197" s="25">
        <v>0</v>
      </c>
      <c r="AD197" s="25">
        <v>0</v>
      </c>
      <c r="AF197" s="5">
        <f t="shared" si="15"/>
        <v>5437</v>
      </c>
      <c r="AG197" s="5">
        <f t="shared" si="16"/>
        <v>5437</v>
      </c>
      <c r="AH197" s="22">
        <f t="shared" si="17"/>
        <v>0</v>
      </c>
      <c r="AI197" s="22">
        <f t="shared" si="18"/>
        <v>0</v>
      </c>
    </row>
    <row r="198" spans="1:35" ht="15" customHeight="1" x14ac:dyDescent="0.35">
      <c r="A198" s="24" t="s">
        <v>31</v>
      </c>
      <c r="B198" s="27" t="s">
        <v>181</v>
      </c>
      <c r="C198" s="27" t="s">
        <v>181</v>
      </c>
      <c r="D198" s="27" t="s">
        <v>36</v>
      </c>
      <c r="E198" s="27" t="s">
        <v>58</v>
      </c>
      <c r="F198" s="27" t="s">
        <v>59</v>
      </c>
      <c r="G198" s="27" t="s">
        <v>38</v>
      </c>
      <c r="H198" s="27" t="s">
        <v>259</v>
      </c>
      <c r="I198" s="27" t="s">
        <v>260</v>
      </c>
      <c r="J198" s="27" t="s">
        <v>212</v>
      </c>
      <c r="K198" s="27" t="s">
        <v>591</v>
      </c>
      <c r="L198" s="27" t="s">
        <v>43</v>
      </c>
      <c r="M198" s="27" t="s">
        <v>44</v>
      </c>
      <c r="N198" s="27" t="s">
        <v>215</v>
      </c>
      <c r="O198" s="28">
        <v>1</v>
      </c>
      <c r="P198" s="28">
        <v>4060</v>
      </c>
      <c r="Q198" s="27" t="s">
        <v>46</v>
      </c>
      <c r="R198" s="28">
        <f t="shared" si="14"/>
        <v>4060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0</v>
      </c>
      <c r="Y198" s="28">
        <v>0</v>
      </c>
      <c r="Z198" s="28">
        <v>0</v>
      </c>
      <c r="AA198" s="28">
        <v>4060</v>
      </c>
      <c r="AB198" s="25">
        <v>0</v>
      </c>
      <c r="AC198" s="25">
        <v>0</v>
      </c>
      <c r="AD198" s="25">
        <v>0</v>
      </c>
      <c r="AF198" s="5">
        <f t="shared" si="15"/>
        <v>4060</v>
      </c>
      <c r="AG198" s="5">
        <f t="shared" si="16"/>
        <v>4060</v>
      </c>
      <c r="AH198" s="22">
        <f t="shared" si="17"/>
        <v>0</v>
      </c>
      <c r="AI198" s="22">
        <f t="shared" si="18"/>
        <v>0</v>
      </c>
    </row>
    <row r="199" spans="1:35" ht="15" customHeight="1" x14ac:dyDescent="0.35">
      <c r="A199" s="24" t="s">
        <v>31</v>
      </c>
      <c r="B199" s="27" t="s">
        <v>181</v>
      </c>
      <c r="C199" s="27" t="s">
        <v>181</v>
      </c>
      <c r="D199" s="27" t="s">
        <v>36</v>
      </c>
      <c r="E199" s="27" t="s">
        <v>82</v>
      </c>
      <c r="F199" s="27" t="s">
        <v>36</v>
      </c>
      <c r="G199" s="27" t="s">
        <v>219</v>
      </c>
      <c r="H199" s="27" t="s">
        <v>223</v>
      </c>
      <c r="I199" s="27" t="s">
        <v>224</v>
      </c>
      <c r="J199" s="27" t="s">
        <v>212</v>
      </c>
      <c r="K199" s="27" t="s">
        <v>592</v>
      </c>
      <c r="L199" s="27" t="s">
        <v>43</v>
      </c>
      <c r="M199" s="27" t="s">
        <v>44</v>
      </c>
      <c r="N199" s="27" t="s">
        <v>215</v>
      </c>
      <c r="O199" s="28">
        <v>1</v>
      </c>
      <c r="P199" s="28">
        <v>3306</v>
      </c>
      <c r="Q199" s="27" t="s">
        <v>46</v>
      </c>
      <c r="R199" s="28">
        <f t="shared" si="14"/>
        <v>3306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8">
        <v>0</v>
      </c>
      <c r="Z199" s="28">
        <v>0</v>
      </c>
      <c r="AA199" s="28">
        <v>3306</v>
      </c>
      <c r="AB199" s="25">
        <v>0</v>
      </c>
      <c r="AC199" s="25">
        <v>0</v>
      </c>
      <c r="AD199" s="25">
        <v>0</v>
      </c>
      <c r="AF199" s="5">
        <f t="shared" si="15"/>
        <v>3306</v>
      </c>
      <c r="AG199" s="5">
        <f t="shared" si="16"/>
        <v>3306</v>
      </c>
      <c r="AH199" s="22">
        <f t="shared" si="17"/>
        <v>0</v>
      </c>
      <c r="AI199" s="22">
        <f t="shared" si="18"/>
        <v>0</v>
      </c>
    </row>
    <row r="200" spans="1:35" ht="15" customHeight="1" x14ac:dyDescent="0.35">
      <c r="A200" s="24" t="s">
        <v>31</v>
      </c>
      <c r="B200" s="27" t="s">
        <v>181</v>
      </c>
      <c r="C200" s="27" t="s">
        <v>181</v>
      </c>
      <c r="D200" s="27" t="s">
        <v>36</v>
      </c>
      <c r="E200" s="27" t="s">
        <v>82</v>
      </c>
      <c r="F200" s="27" t="s">
        <v>36</v>
      </c>
      <c r="G200" s="27" t="s">
        <v>38</v>
      </c>
      <c r="H200" s="27" t="s">
        <v>223</v>
      </c>
      <c r="I200" s="27" t="s">
        <v>224</v>
      </c>
      <c r="J200" s="27" t="s">
        <v>212</v>
      </c>
      <c r="K200" s="27" t="s">
        <v>592</v>
      </c>
      <c r="L200" s="27" t="s">
        <v>43</v>
      </c>
      <c r="M200" s="27" t="s">
        <v>44</v>
      </c>
      <c r="N200" s="27" t="s">
        <v>215</v>
      </c>
      <c r="O200" s="28">
        <v>1</v>
      </c>
      <c r="P200" s="28">
        <v>1334</v>
      </c>
      <c r="Q200" s="27" t="s">
        <v>46</v>
      </c>
      <c r="R200" s="28">
        <f t="shared" si="14"/>
        <v>1334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0</v>
      </c>
      <c r="Z200" s="28">
        <v>0</v>
      </c>
      <c r="AA200" s="28">
        <v>1334</v>
      </c>
      <c r="AB200" s="25">
        <v>0</v>
      </c>
      <c r="AC200" s="25">
        <v>0</v>
      </c>
      <c r="AD200" s="25">
        <v>0</v>
      </c>
      <c r="AF200" s="5">
        <f t="shared" si="15"/>
        <v>1334</v>
      </c>
      <c r="AG200" s="5">
        <f t="shared" si="16"/>
        <v>1334</v>
      </c>
      <c r="AH200" s="22">
        <f t="shared" si="17"/>
        <v>0</v>
      </c>
      <c r="AI200" s="22">
        <f t="shared" si="18"/>
        <v>0</v>
      </c>
    </row>
    <row r="201" spans="1:35" ht="15" customHeight="1" x14ac:dyDescent="0.35">
      <c r="A201" s="24" t="s">
        <v>31</v>
      </c>
      <c r="B201" s="27" t="s">
        <v>181</v>
      </c>
      <c r="C201" s="27" t="s">
        <v>181</v>
      </c>
      <c r="D201" s="27" t="s">
        <v>36</v>
      </c>
      <c r="E201" s="27" t="s">
        <v>82</v>
      </c>
      <c r="F201" s="27" t="s">
        <v>36</v>
      </c>
      <c r="G201" s="27" t="s">
        <v>219</v>
      </c>
      <c r="H201" s="27" t="s">
        <v>225</v>
      </c>
      <c r="I201" s="27" t="s">
        <v>226</v>
      </c>
      <c r="J201" s="27" t="s">
        <v>212</v>
      </c>
      <c r="K201" s="27" t="s">
        <v>593</v>
      </c>
      <c r="L201" s="27" t="s">
        <v>43</v>
      </c>
      <c r="M201" s="27" t="s">
        <v>44</v>
      </c>
      <c r="N201" s="27" t="s">
        <v>215</v>
      </c>
      <c r="O201" s="28">
        <v>1</v>
      </c>
      <c r="P201" s="28">
        <v>3747</v>
      </c>
      <c r="Q201" s="27" t="s">
        <v>46</v>
      </c>
      <c r="R201" s="28">
        <f t="shared" si="14"/>
        <v>3747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8">
        <v>0</v>
      </c>
      <c r="Z201" s="28">
        <v>0</v>
      </c>
      <c r="AA201" s="28">
        <v>3747</v>
      </c>
      <c r="AB201" s="25">
        <v>0</v>
      </c>
      <c r="AC201" s="25">
        <v>0</v>
      </c>
      <c r="AD201" s="25">
        <v>0</v>
      </c>
      <c r="AF201" s="5">
        <f t="shared" si="15"/>
        <v>3747</v>
      </c>
      <c r="AG201" s="5">
        <f t="shared" si="16"/>
        <v>3747</v>
      </c>
      <c r="AH201" s="22">
        <f t="shared" si="17"/>
        <v>0</v>
      </c>
      <c r="AI201" s="22">
        <f t="shared" si="18"/>
        <v>0</v>
      </c>
    </row>
    <row r="202" spans="1:35" ht="15" customHeight="1" x14ac:dyDescent="0.35">
      <c r="A202" s="24" t="s">
        <v>31</v>
      </c>
      <c r="B202" s="27" t="s">
        <v>181</v>
      </c>
      <c r="C202" s="27" t="s">
        <v>181</v>
      </c>
      <c r="D202" s="27" t="s">
        <v>36</v>
      </c>
      <c r="E202" s="27" t="s">
        <v>82</v>
      </c>
      <c r="F202" s="27" t="s">
        <v>36</v>
      </c>
      <c r="G202" s="27" t="s">
        <v>219</v>
      </c>
      <c r="H202" s="27" t="s">
        <v>227</v>
      </c>
      <c r="I202" s="27" t="s">
        <v>228</v>
      </c>
      <c r="J202" s="27" t="s">
        <v>212</v>
      </c>
      <c r="K202" s="27" t="s">
        <v>594</v>
      </c>
      <c r="L202" s="27" t="s">
        <v>229</v>
      </c>
      <c r="M202" s="27" t="s">
        <v>44</v>
      </c>
      <c r="N202" s="27" t="s">
        <v>215</v>
      </c>
      <c r="O202" s="28">
        <v>1</v>
      </c>
      <c r="P202" s="28">
        <v>16239</v>
      </c>
      <c r="Q202" s="27" t="s">
        <v>109</v>
      </c>
      <c r="R202" s="28">
        <f t="shared" si="14"/>
        <v>16239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0</v>
      </c>
      <c r="Y202" s="28">
        <v>0</v>
      </c>
      <c r="Z202" s="28">
        <v>0</v>
      </c>
      <c r="AA202" s="28">
        <v>16239</v>
      </c>
      <c r="AB202" s="25">
        <v>0</v>
      </c>
      <c r="AC202" s="25">
        <v>0</v>
      </c>
      <c r="AD202" s="25">
        <v>0</v>
      </c>
      <c r="AF202" s="5">
        <f t="shared" si="15"/>
        <v>16239</v>
      </c>
      <c r="AG202" s="5">
        <f t="shared" si="16"/>
        <v>16239</v>
      </c>
      <c r="AH202" s="22">
        <f t="shared" si="17"/>
        <v>0</v>
      </c>
      <c r="AI202" s="22">
        <f t="shared" si="18"/>
        <v>0</v>
      </c>
    </row>
    <row r="203" spans="1:35" ht="15" customHeight="1" x14ac:dyDescent="0.35">
      <c r="A203" s="24" t="s">
        <v>31</v>
      </c>
      <c r="B203" s="27" t="s">
        <v>181</v>
      </c>
      <c r="C203" s="27" t="s">
        <v>181</v>
      </c>
      <c r="D203" s="27" t="s">
        <v>36</v>
      </c>
      <c r="E203" s="27" t="s">
        <v>52</v>
      </c>
      <c r="F203" s="27" t="s">
        <v>157</v>
      </c>
      <c r="G203" s="27" t="s">
        <v>158</v>
      </c>
      <c r="H203" s="27" t="s">
        <v>227</v>
      </c>
      <c r="I203" s="27" t="s">
        <v>228</v>
      </c>
      <c r="J203" s="27" t="s">
        <v>212</v>
      </c>
      <c r="K203" s="27" t="s">
        <v>595</v>
      </c>
      <c r="L203" s="27" t="s">
        <v>244</v>
      </c>
      <c r="M203" s="27" t="s">
        <v>44</v>
      </c>
      <c r="N203" s="27" t="s">
        <v>215</v>
      </c>
      <c r="O203" s="28">
        <v>1</v>
      </c>
      <c r="P203" s="28">
        <v>5957</v>
      </c>
      <c r="Q203" s="27" t="s">
        <v>109</v>
      </c>
      <c r="R203" s="28">
        <f t="shared" ref="R203:R211" si="19">(AA203)</f>
        <v>5957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0</v>
      </c>
      <c r="Y203" s="28">
        <v>0</v>
      </c>
      <c r="Z203" s="28">
        <v>0</v>
      </c>
      <c r="AA203" s="28">
        <v>5957</v>
      </c>
      <c r="AB203" s="25">
        <v>0</v>
      </c>
      <c r="AC203" s="25">
        <v>0</v>
      </c>
      <c r="AD203" s="25">
        <v>0</v>
      </c>
      <c r="AF203" s="5">
        <f t="shared" si="15"/>
        <v>5957</v>
      </c>
      <c r="AG203" s="5">
        <f t="shared" si="16"/>
        <v>5957</v>
      </c>
      <c r="AH203" s="22">
        <f t="shared" si="17"/>
        <v>0</v>
      </c>
      <c r="AI203" s="22">
        <f t="shared" si="18"/>
        <v>0</v>
      </c>
    </row>
    <row r="204" spans="1:35" ht="15" customHeight="1" x14ac:dyDescent="0.35">
      <c r="A204" s="24" t="s">
        <v>31</v>
      </c>
      <c r="B204" s="27" t="s">
        <v>181</v>
      </c>
      <c r="C204" s="27" t="s">
        <v>181</v>
      </c>
      <c r="D204" s="27" t="s">
        <v>36</v>
      </c>
      <c r="E204" s="27" t="s">
        <v>52</v>
      </c>
      <c r="F204" s="27" t="s">
        <v>157</v>
      </c>
      <c r="G204" s="27" t="s">
        <v>158</v>
      </c>
      <c r="H204" s="27" t="s">
        <v>227</v>
      </c>
      <c r="I204" s="27" t="s">
        <v>228</v>
      </c>
      <c r="J204" s="27" t="s">
        <v>212</v>
      </c>
      <c r="K204" s="27" t="s">
        <v>596</v>
      </c>
      <c r="L204" s="27" t="s">
        <v>229</v>
      </c>
      <c r="M204" s="27" t="s">
        <v>44</v>
      </c>
      <c r="N204" s="27" t="s">
        <v>215</v>
      </c>
      <c r="O204" s="28">
        <v>1</v>
      </c>
      <c r="P204" s="28">
        <v>16239</v>
      </c>
      <c r="Q204" s="27" t="s">
        <v>109</v>
      </c>
      <c r="R204" s="28">
        <f t="shared" si="19"/>
        <v>16239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8">
        <v>0</v>
      </c>
      <c r="Z204" s="28">
        <v>0</v>
      </c>
      <c r="AA204" s="28">
        <v>16239</v>
      </c>
      <c r="AB204" s="25">
        <v>0</v>
      </c>
      <c r="AC204" s="25">
        <v>0</v>
      </c>
      <c r="AD204" s="25">
        <v>0</v>
      </c>
      <c r="AF204" s="5">
        <f t="shared" si="15"/>
        <v>16239</v>
      </c>
      <c r="AG204" s="5">
        <f t="shared" si="16"/>
        <v>16239</v>
      </c>
      <c r="AH204" s="22">
        <f t="shared" si="17"/>
        <v>0</v>
      </c>
      <c r="AI204" s="22">
        <f t="shared" si="18"/>
        <v>0</v>
      </c>
    </row>
    <row r="205" spans="1:35" ht="15" customHeight="1" x14ac:dyDescent="0.35">
      <c r="A205" s="24" t="s">
        <v>31</v>
      </c>
      <c r="B205" s="27" t="s">
        <v>184</v>
      </c>
      <c r="C205" s="27" t="s">
        <v>184</v>
      </c>
      <c r="D205" s="27" t="s">
        <v>36</v>
      </c>
      <c r="E205" s="27" t="s">
        <v>58</v>
      </c>
      <c r="F205" s="27" t="s">
        <v>59</v>
      </c>
      <c r="G205" s="27" t="s">
        <v>276</v>
      </c>
      <c r="H205" s="27" t="s">
        <v>152</v>
      </c>
      <c r="I205" s="27" t="s">
        <v>153</v>
      </c>
      <c r="J205" s="27" t="s">
        <v>154</v>
      </c>
      <c r="K205" s="27" t="s">
        <v>155</v>
      </c>
      <c r="L205" s="27" t="s">
        <v>107</v>
      </c>
      <c r="M205" s="27" t="s">
        <v>44</v>
      </c>
      <c r="N205" s="27" t="s">
        <v>108</v>
      </c>
      <c r="O205" s="28">
        <v>380</v>
      </c>
      <c r="P205" s="28">
        <v>1</v>
      </c>
      <c r="Q205" s="27" t="s">
        <v>109</v>
      </c>
      <c r="R205" s="28">
        <f t="shared" si="19"/>
        <v>380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8">
        <v>0</v>
      </c>
      <c r="Z205" s="28">
        <v>0</v>
      </c>
      <c r="AA205" s="28">
        <v>380</v>
      </c>
      <c r="AB205" s="25">
        <v>0</v>
      </c>
      <c r="AC205" s="25">
        <v>0</v>
      </c>
      <c r="AD205" s="25">
        <v>0</v>
      </c>
      <c r="AF205" s="5">
        <f t="shared" si="15"/>
        <v>1</v>
      </c>
      <c r="AG205" s="5">
        <f t="shared" si="16"/>
        <v>380</v>
      </c>
      <c r="AH205" s="22">
        <f t="shared" si="17"/>
        <v>0</v>
      </c>
      <c r="AI205" s="22">
        <f t="shared" si="18"/>
        <v>0</v>
      </c>
    </row>
    <row r="206" spans="1:35" ht="15" customHeight="1" x14ac:dyDescent="0.35">
      <c r="A206" s="24" t="s">
        <v>31</v>
      </c>
      <c r="B206" s="27" t="s">
        <v>184</v>
      </c>
      <c r="C206" s="27" t="s">
        <v>184</v>
      </c>
      <c r="D206" s="27" t="s">
        <v>36</v>
      </c>
      <c r="E206" s="27" t="s">
        <v>82</v>
      </c>
      <c r="F206" s="27" t="s">
        <v>36</v>
      </c>
      <c r="G206" s="27" t="s">
        <v>38</v>
      </c>
      <c r="H206" s="27" t="s">
        <v>103</v>
      </c>
      <c r="I206" s="27" t="s">
        <v>104</v>
      </c>
      <c r="J206" s="27" t="s">
        <v>105</v>
      </c>
      <c r="K206" s="27" t="s">
        <v>106</v>
      </c>
      <c r="L206" s="27" t="s">
        <v>107</v>
      </c>
      <c r="M206" s="27" t="s">
        <v>44</v>
      </c>
      <c r="N206" s="27" t="s">
        <v>108</v>
      </c>
      <c r="O206" s="28">
        <v>500</v>
      </c>
      <c r="P206" s="28">
        <v>1</v>
      </c>
      <c r="Q206" s="27" t="s">
        <v>109</v>
      </c>
      <c r="R206" s="28">
        <f t="shared" si="19"/>
        <v>500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8">
        <v>0</v>
      </c>
      <c r="Z206" s="28">
        <v>0</v>
      </c>
      <c r="AA206" s="28">
        <v>500</v>
      </c>
      <c r="AB206" s="25">
        <v>0</v>
      </c>
      <c r="AC206" s="25">
        <v>0</v>
      </c>
      <c r="AD206" s="25">
        <v>0</v>
      </c>
      <c r="AF206" s="5">
        <f t="shared" si="15"/>
        <v>1</v>
      </c>
      <c r="AG206" s="5">
        <f t="shared" si="16"/>
        <v>500</v>
      </c>
      <c r="AH206" s="22">
        <f t="shared" si="17"/>
        <v>0</v>
      </c>
      <c r="AI206" s="22">
        <f t="shared" si="18"/>
        <v>0</v>
      </c>
    </row>
    <row r="207" spans="1:35" ht="15" customHeight="1" x14ac:dyDescent="0.35">
      <c r="A207" s="24" t="s">
        <v>31</v>
      </c>
      <c r="B207" s="27" t="s">
        <v>184</v>
      </c>
      <c r="C207" s="27" t="s">
        <v>184</v>
      </c>
      <c r="D207" s="27" t="s">
        <v>36</v>
      </c>
      <c r="E207" s="27" t="s">
        <v>58</v>
      </c>
      <c r="F207" s="27" t="s">
        <v>59</v>
      </c>
      <c r="G207" s="27" t="s">
        <v>276</v>
      </c>
      <c r="H207" s="27" t="s">
        <v>159</v>
      </c>
      <c r="I207" s="27" t="s">
        <v>160</v>
      </c>
      <c r="J207" s="27" t="s">
        <v>307</v>
      </c>
      <c r="K207" s="27" t="s">
        <v>308</v>
      </c>
      <c r="L207" s="27" t="s">
        <v>43</v>
      </c>
      <c r="M207" s="27" t="s">
        <v>44</v>
      </c>
      <c r="N207" s="27" t="s">
        <v>51</v>
      </c>
      <c r="O207" s="28">
        <v>10</v>
      </c>
      <c r="P207" s="28">
        <v>87</v>
      </c>
      <c r="Q207" s="27" t="s">
        <v>46</v>
      </c>
      <c r="R207" s="28">
        <f t="shared" si="19"/>
        <v>870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8">
        <v>0</v>
      </c>
      <c r="Z207" s="28">
        <v>0</v>
      </c>
      <c r="AA207" s="28">
        <v>870</v>
      </c>
      <c r="AB207" s="25">
        <v>0</v>
      </c>
      <c r="AC207" s="25">
        <v>0</v>
      </c>
      <c r="AD207" s="25">
        <v>0</v>
      </c>
      <c r="AF207" s="5">
        <f t="shared" si="15"/>
        <v>87</v>
      </c>
      <c r="AG207" s="5">
        <f t="shared" si="16"/>
        <v>870</v>
      </c>
      <c r="AH207" s="22">
        <f t="shared" si="17"/>
        <v>0</v>
      </c>
      <c r="AI207" s="22">
        <f t="shared" si="18"/>
        <v>0</v>
      </c>
    </row>
    <row r="208" spans="1:35" ht="15" customHeight="1" x14ac:dyDescent="0.35">
      <c r="A208" s="24" t="s">
        <v>31</v>
      </c>
      <c r="B208" s="27" t="s">
        <v>184</v>
      </c>
      <c r="C208" s="27" t="s">
        <v>184</v>
      </c>
      <c r="D208" s="27" t="s">
        <v>36</v>
      </c>
      <c r="E208" s="27" t="s">
        <v>82</v>
      </c>
      <c r="F208" s="27" t="s">
        <v>36</v>
      </c>
      <c r="G208" s="27" t="s">
        <v>38</v>
      </c>
      <c r="H208" s="27" t="s">
        <v>210</v>
      </c>
      <c r="I208" s="27" t="s">
        <v>211</v>
      </c>
      <c r="J208" s="27" t="s">
        <v>212</v>
      </c>
      <c r="K208" s="27" t="s">
        <v>597</v>
      </c>
      <c r="L208" s="27" t="s">
        <v>213</v>
      </c>
      <c r="M208" s="27" t="s">
        <v>214</v>
      </c>
      <c r="N208" s="27" t="s">
        <v>215</v>
      </c>
      <c r="O208" s="28">
        <v>1</v>
      </c>
      <c r="P208" s="28">
        <v>776</v>
      </c>
      <c r="Q208" s="27" t="s">
        <v>116</v>
      </c>
      <c r="R208" s="28">
        <f t="shared" si="19"/>
        <v>776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8">
        <v>0</v>
      </c>
      <c r="Z208" s="28">
        <v>0</v>
      </c>
      <c r="AA208" s="28">
        <v>776</v>
      </c>
      <c r="AB208" s="25">
        <v>0</v>
      </c>
      <c r="AC208" s="25">
        <v>0</v>
      </c>
      <c r="AD208" s="25">
        <v>0</v>
      </c>
      <c r="AF208" s="5">
        <f t="shared" si="15"/>
        <v>776</v>
      </c>
      <c r="AG208" s="5">
        <f t="shared" si="16"/>
        <v>776</v>
      </c>
      <c r="AH208" s="22">
        <f t="shared" si="17"/>
        <v>0</v>
      </c>
      <c r="AI208" s="22">
        <f t="shared" si="18"/>
        <v>0</v>
      </c>
    </row>
    <row r="209" spans="1:35" ht="15" customHeight="1" x14ac:dyDescent="0.35">
      <c r="A209" s="24" t="s">
        <v>31</v>
      </c>
      <c r="B209" s="27" t="s">
        <v>184</v>
      </c>
      <c r="C209" s="27" t="s">
        <v>184</v>
      </c>
      <c r="D209" s="27" t="s">
        <v>36</v>
      </c>
      <c r="E209" s="27" t="s">
        <v>82</v>
      </c>
      <c r="F209" s="27" t="s">
        <v>36</v>
      </c>
      <c r="G209" s="27" t="s">
        <v>38</v>
      </c>
      <c r="H209" s="27" t="s">
        <v>216</v>
      </c>
      <c r="I209" s="27" t="s">
        <v>217</v>
      </c>
      <c r="J209" s="27" t="s">
        <v>212</v>
      </c>
      <c r="K209" s="27" t="s">
        <v>598</v>
      </c>
      <c r="L209" s="27" t="s">
        <v>599</v>
      </c>
      <c r="M209" s="27" t="s">
        <v>44</v>
      </c>
      <c r="N209" s="27" t="s">
        <v>215</v>
      </c>
      <c r="O209" s="28">
        <v>1</v>
      </c>
      <c r="P209" s="28">
        <v>351</v>
      </c>
      <c r="Q209" s="27" t="s">
        <v>116</v>
      </c>
      <c r="R209" s="28">
        <f t="shared" si="19"/>
        <v>351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0</v>
      </c>
      <c r="Y209" s="28">
        <v>0</v>
      </c>
      <c r="Z209" s="28">
        <v>0</v>
      </c>
      <c r="AA209" s="28">
        <v>351</v>
      </c>
      <c r="AB209" s="25">
        <v>0</v>
      </c>
      <c r="AC209" s="25">
        <v>0</v>
      </c>
      <c r="AD209" s="25">
        <v>0</v>
      </c>
      <c r="AF209" s="5">
        <f t="shared" si="15"/>
        <v>351</v>
      </c>
      <c r="AG209" s="5">
        <f t="shared" si="16"/>
        <v>351</v>
      </c>
      <c r="AH209" s="22">
        <f t="shared" si="17"/>
        <v>0</v>
      </c>
      <c r="AI209" s="22">
        <f t="shared" si="18"/>
        <v>0</v>
      </c>
    </row>
    <row r="210" spans="1:35" ht="15" customHeight="1" x14ac:dyDescent="0.35">
      <c r="A210" s="24" t="s">
        <v>31</v>
      </c>
      <c r="B210" s="27" t="s">
        <v>184</v>
      </c>
      <c r="C210" s="27" t="s">
        <v>184</v>
      </c>
      <c r="D210" s="27" t="s">
        <v>36</v>
      </c>
      <c r="E210" s="27" t="s">
        <v>58</v>
      </c>
      <c r="F210" s="27" t="s">
        <v>59</v>
      </c>
      <c r="G210" s="27" t="s">
        <v>38</v>
      </c>
      <c r="H210" s="27" t="s">
        <v>216</v>
      </c>
      <c r="I210" s="27" t="s">
        <v>217</v>
      </c>
      <c r="J210" s="27" t="s">
        <v>212</v>
      </c>
      <c r="K210" s="27" t="s">
        <v>598</v>
      </c>
      <c r="L210" s="27" t="s">
        <v>599</v>
      </c>
      <c r="M210" s="27" t="s">
        <v>44</v>
      </c>
      <c r="N210" s="27" t="s">
        <v>215</v>
      </c>
      <c r="O210" s="28">
        <v>1</v>
      </c>
      <c r="P210" s="28">
        <v>802</v>
      </c>
      <c r="Q210" s="27" t="s">
        <v>116</v>
      </c>
      <c r="R210" s="28">
        <f t="shared" si="19"/>
        <v>802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8">
        <v>0</v>
      </c>
      <c r="Z210" s="28">
        <v>0</v>
      </c>
      <c r="AA210" s="28">
        <v>802</v>
      </c>
      <c r="AB210" s="25">
        <v>0</v>
      </c>
      <c r="AC210" s="25">
        <v>0</v>
      </c>
      <c r="AD210" s="25">
        <v>0</v>
      </c>
      <c r="AF210" s="5">
        <f t="shared" si="15"/>
        <v>802</v>
      </c>
      <c r="AG210" s="5">
        <f t="shared" si="16"/>
        <v>802</v>
      </c>
      <c r="AH210" s="22">
        <f t="shared" si="17"/>
        <v>0</v>
      </c>
      <c r="AI210" s="22">
        <f t="shared" si="18"/>
        <v>0</v>
      </c>
    </row>
    <row r="211" spans="1:35" ht="15" customHeight="1" x14ac:dyDescent="0.35">
      <c r="A211" s="24" t="s">
        <v>31</v>
      </c>
      <c r="B211" s="27" t="s">
        <v>184</v>
      </c>
      <c r="C211" s="27" t="s">
        <v>184</v>
      </c>
      <c r="D211" s="27" t="s">
        <v>36</v>
      </c>
      <c r="E211" s="27" t="s">
        <v>82</v>
      </c>
      <c r="F211" s="27" t="s">
        <v>36</v>
      </c>
      <c r="G211" s="27" t="s">
        <v>219</v>
      </c>
      <c r="H211" s="27" t="s">
        <v>220</v>
      </c>
      <c r="I211" s="27" t="s">
        <v>221</v>
      </c>
      <c r="J211" s="27" t="s">
        <v>212</v>
      </c>
      <c r="K211" s="27" t="s">
        <v>600</v>
      </c>
      <c r="L211" s="27" t="s">
        <v>222</v>
      </c>
      <c r="M211" s="27" t="s">
        <v>44</v>
      </c>
      <c r="N211" s="27" t="s">
        <v>215</v>
      </c>
      <c r="O211" s="28">
        <v>1</v>
      </c>
      <c r="P211" s="28">
        <v>855</v>
      </c>
      <c r="Q211" s="27" t="s">
        <v>234</v>
      </c>
      <c r="R211" s="28">
        <f t="shared" si="19"/>
        <v>855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0</v>
      </c>
      <c r="Y211" s="28">
        <v>0</v>
      </c>
      <c r="Z211" s="28">
        <v>0</v>
      </c>
      <c r="AA211" s="28">
        <v>855</v>
      </c>
      <c r="AB211" s="25">
        <v>0</v>
      </c>
      <c r="AC211" s="25">
        <v>0</v>
      </c>
      <c r="AD211" s="25">
        <v>0</v>
      </c>
      <c r="AF211" s="5">
        <f t="shared" si="15"/>
        <v>855</v>
      </c>
      <c r="AG211" s="5">
        <f t="shared" si="16"/>
        <v>855</v>
      </c>
      <c r="AH211" s="22">
        <f t="shared" si="17"/>
        <v>0</v>
      </c>
      <c r="AI211" s="22">
        <f t="shared" si="18"/>
        <v>0</v>
      </c>
    </row>
    <row r="212" spans="1:35" ht="15" customHeight="1" x14ac:dyDescent="0.35">
      <c r="A212" s="24" t="s">
        <v>31</v>
      </c>
      <c r="B212" s="27" t="s">
        <v>184</v>
      </c>
      <c r="C212" s="27" t="s">
        <v>184</v>
      </c>
      <c r="D212" s="27" t="s">
        <v>36</v>
      </c>
      <c r="E212" s="27" t="s">
        <v>52</v>
      </c>
      <c r="F212" s="27" t="s">
        <v>157</v>
      </c>
      <c r="G212" s="27" t="s">
        <v>158</v>
      </c>
      <c r="H212" s="27" t="s">
        <v>220</v>
      </c>
      <c r="I212" s="27" t="s">
        <v>221</v>
      </c>
      <c r="J212" s="27" t="s">
        <v>212</v>
      </c>
      <c r="K212" s="27" t="s">
        <v>601</v>
      </c>
      <c r="L212" s="27" t="s">
        <v>193</v>
      </c>
      <c r="M212" s="27" t="s">
        <v>44</v>
      </c>
      <c r="N212" s="27" t="s">
        <v>215</v>
      </c>
      <c r="O212" s="28">
        <v>1</v>
      </c>
      <c r="P212" s="28">
        <v>20453</v>
      </c>
      <c r="Q212" s="27" t="s">
        <v>109</v>
      </c>
      <c r="R212" s="28">
        <v>20453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8">
        <v>0</v>
      </c>
      <c r="Z212" s="28">
        <v>0</v>
      </c>
      <c r="AA212" s="28">
        <v>20453</v>
      </c>
      <c r="AB212" s="25">
        <v>0</v>
      </c>
      <c r="AC212" s="25">
        <v>0</v>
      </c>
      <c r="AD212" s="25">
        <v>0</v>
      </c>
      <c r="AF212" s="5">
        <f t="shared" si="15"/>
        <v>20453</v>
      </c>
      <c r="AG212" s="5">
        <f t="shared" si="16"/>
        <v>20453</v>
      </c>
      <c r="AH212" s="22">
        <f t="shared" si="17"/>
        <v>0</v>
      </c>
      <c r="AI212" s="22">
        <f t="shared" si="18"/>
        <v>0</v>
      </c>
    </row>
    <row r="213" spans="1:35" ht="15" customHeight="1" x14ac:dyDescent="0.35">
      <c r="A213" s="24" t="s">
        <v>31</v>
      </c>
      <c r="B213" s="27" t="s">
        <v>184</v>
      </c>
      <c r="C213" s="27" t="s">
        <v>184</v>
      </c>
      <c r="D213" s="27" t="s">
        <v>36</v>
      </c>
      <c r="E213" s="27" t="s">
        <v>52</v>
      </c>
      <c r="F213" s="27" t="s">
        <v>157</v>
      </c>
      <c r="G213" s="27" t="s">
        <v>158</v>
      </c>
      <c r="H213" s="27" t="s">
        <v>220</v>
      </c>
      <c r="I213" s="27" t="s">
        <v>221</v>
      </c>
      <c r="J213" s="27" t="s">
        <v>212</v>
      </c>
      <c r="K213" s="27" t="s">
        <v>602</v>
      </c>
      <c r="L213" s="27" t="s">
        <v>222</v>
      </c>
      <c r="M213" s="27" t="s">
        <v>44</v>
      </c>
      <c r="N213" s="27" t="s">
        <v>215</v>
      </c>
      <c r="O213" s="28">
        <v>1</v>
      </c>
      <c r="P213" s="28">
        <v>855</v>
      </c>
      <c r="Q213" s="27" t="s">
        <v>234</v>
      </c>
      <c r="R213" s="28">
        <f t="shared" ref="R213:R276" si="20">(AA213)</f>
        <v>855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8">
        <v>0</v>
      </c>
      <c r="Z213" s="28">
        <v>0</v>
      </c>
      <c r="AA213" s="28">
        <v>855</v>
      </c>
      <c r="AB213" s="25">
        <v>0</v>
      </c>
      <c r="AC213" s="25">
        <v>0</v>
      </c>
      <c r="AD213" s="25">
        <v>0</v>
      </c>
      <c r="AF213" s="5">
        <f t="shared" si="15"/>
        <v>855</v>
      </c>
      <c r="AG213" s="5">
        <f t="shared" si="16"/>
        <v>855</v>
      </c>
      <c r="AH213" s="22">
        <f t="shared" si="17"/>
        <v>0</v>
      </c>
      <c r="AI213" s="22">
        <f t="shared" si="18"/>
        <v>0</v>
      </c>
    </row>
    <row r="214" spans="1:35" ht="15" customHeight="1" x14ac:dyDescent="0.35">
      <c r="A214" s="24" t="s">
        <v>31</v>
      </c>
      <c r="B214" s="27" t="s">
        <v>184</v>
      </c>
      <c r="C214" s="27" t="s">
        <v>184</v>
      </c>
      <c r="D214" s="27" t="s">
        <v>36</v>
      </c>
      <c r="E214" s="27" t="s">
        <v>82</v>
      </c>
      <c r="F214" s="27" t="s">
        <v>36</v>
      </c>
      <c r="G214" s="27" t="s">
        <v>219</v>
      </c>
      <c r="H214" s="27" t="s">
        <v>220</v>
      </c>
      <c r="I214" s="27" t="s">
        <v>221</v>
      </c>
      <c r="J214" s="27" t="s">
        <v>212</v>
      </c>
      <c r="K214" s="27" t="s">
        <v>603</v>
      </c>
      <c r="L214" s="27" t="s">
        <v>193</v>
      </c>
      <c r="M214" s="27" t="s">
        <v>44</v>
      </c>
      <c r="N214" s="27" t="s">
        <v>215</v>
      </c>
      <c r="O214" s="28">
        <v>1</v>
      </c>
      <c r="P214" s="28">
        <v>21158</v>
      </c>
      <c r="Q214" s="27" t="s">
        <v>109</v>
      </c>
      <c r="R214" s="28">
        <f t="shared" si="20"/>
        <v>21158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8">
        <v>0</v>
      </c>
      <c r="Z214" s="28">
        <v>0</v>
      </c>
      <c r="AA214" s="28">
        <v>21158</v>
      </c>
      <c r="AB214" s="25">
        <v>0</v>
      </c>
      <c r="AC214" s="25">
        <v>0</v>
      </c>
      <c r="AD214" s="25">
        <v>0</v>
      </c>
      <c r="AF214" s="5">
        <f t="shared" si="15"/>
        <v>21158</v>
      </c>
      <c r="AG214" s="5">
        <f t="shared" si="16"/>
        <v>21158</v>
      </c>
      <c r="AH214" s="22">
        <f t="shared" si="17"/>
        <v>0</v>
      </c>
      <c r="AI214" s="22">
        <f t="shared" si="18"/>
        <v>0</v>
      </c>
    </row>
    <row r="215" spans="1:35" ht="15" customHeight="1" x14ac:dyDescent="0.35">
      <c r="A215" s="24" t="s">
        <v>31</v>
      </c>
      <c r="B215" s="27" t="s">
        <v>184</v>
      </c>
      <c r="C215" s="27" t="s">
        <v>184</v>
      </c>
      <c r="D215" s="27" t="s">
        <v>36</v>
      </c>
      <c r="E215" s="27" t="s">
        <v>52</v>
      </c>
      <c r="F215" s="27" t="s">
        <v>157</v>
      </c>
      <c r="G215" s="27" t="s">
        <v>158</v>
      </c>
      <c r="H215" s="27" t="s">
        <v>227</v>
      </c>
      <c r="I215" s="27" t="s">
        <v>228</v>
      </c>
      <c r="J215" s="27" t="s">
        <v>212</v>
      </c>
      <c r="K215" s="27" t="s">
        <v>604</v>
      </c>
      <c r="L215" s="27" t="s">
        <v>229</v>
      </c>
      <c r="M215" s="27" t="s">
        <v>44</v>
      </c>
      <c r="N215" s="27" t="s">
        <v>215</v>
      </c>
      <c r="O215" s="28">
        <v>1</v>
      </c>
      <c r="P215" s="28">
        <v>16239</v>
      </c>
      <c r="Q215" s="27" t="s">
        <v>109</v>
      </c>
      <c r="R215" s="28">
        <f t="shared" si="20"/>
        <v>16239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8">
        <v>0</v>
      </c>
      <c r="Z215" s="28">
        <v>0</v>
      </c>
      <c r="AA215" s="28">
        <v>16239</v>
      </c>
      <c r="AB215" s="25">
        <v>0</v>
      </c>
      <c r="AC215" s="25">
        <v>0</v>
      </c>
      <c r="AD215" s="25">
        <v>0</v>
      </c>
      <c r="AF215" s="5">
        <f t="shared" si="15"/>
        <v>16239</v>
      </c>
      <c r="AG215" s="5">
        <f t="shared" si="16"/>
        <v>16239</v>
      </c>
      <c r="AH215" s="22">
        <f t="shared" si="17"/>
        <v>0</v>
      </c>
      <c r="AI215" s="22">
        <f t="shared" si="18"/>
        <v>0</v>
      </c>
    </row>
    <row r="216" spans="1:35" ht="15" customHeight="1" x14ac:dyDescent="0.35">
      <c r="A216" s="24" t="s">
        <v>31</v>
      </c>
      <c r="B216" s="27" t="s">
        <v>184</v>
      </c>
      <c r="C216" s="27" t="s">
        <v>184</v>
      </c>
      <c r="D216" s="27" t="s">
        <v>36</v>
      </c>
      <c r="E216" s="27" t="s">
        <v>82</v>
      </c>
      <c r="F216" s="27" t="s">
        <v>36</v>
      </c>
      <c r="G216" s="27" t="s">
        <v>219</v>
      </c>
      <c r="H216" s="27" t="s">
        <v>227</v>
      </c>
      <c r="I216" s="27" t="s">
        <v>228</v>
      </c>
      <c r="J216" s="27" t="s">
        <v>212</v>
      </c>
      <c r="K216" s="27" t="s">
        <v>605</v>
      </c>
      <c r="L216" s="27" t="s">
        <v>229</v>
      </c>
      <c r="M216" s="27" t="s">
        <v>44</v>
      </c>
      <c r="N216" s="27" t="s">
        <v>215</v>
      </c>
      <c r="O216" s="28">
        <v>1</v>
      </c>
      <c r="P216" s="28">
        <v>5356</v>
      </c>
      <c r="Q216" s="27" t="s">
        <v>109</v>
      </c>
      <c r="R216" s="28">
        <f t="shared" si="20"/>
        <v>5356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8">
        <v>0</v>
      </c>
      <c r="Z216" s="28">
        <v>0</v>
      </c>
      <c r="AA216" s="28">
        <v>5356</v>
      </c>
      <c r="AB216" s="25">
        <v>0</v>
      </c>
      <c r="AC216" s="25">
        <v>0</v>
      </c>
      <c r="AD216" s="25">
        <v>0</v>
      </c>
      <c r="AF216" s="5">
        <f t="shared" si="15"/>
        <v>5356</v>
      </c>
      <c r="AG216" s="5">
        <f t="shared" si="16"/>
        <v>5356</v>
      </c>
      <c r="AH216" s="22">
        <f t="shared" si="17"/>
        <v>0</v>
      </c>
      <c r="AI216" s="22">
        <f t="shared" si="18"/>
        <v>0</v>
      </c>
    </row>
    <row r="217" spans="1:35" ht="15" customHeight="1" x14ac:dyDescent="0.35">
      <c r="A217" s="24" t="s">
        <v>31</v>
      </c>
      <c r="B217" s="27" t="s">
        <v>184</v>
      </c>
      <c r="C217" s="27" t="s">
        <v>184</v>
      </c>
      <c r="D217" s="27" t="s">
        <v>36</v>
      </c>
      <c r="E217" s="27" t="s">
        <v>82</v>
      </c>
      <c r="F217" s="27" t="s">
        <v>36</v>
      </c>
      <c r="G217" s="27" t="s">
        <v>219</v>
      </c>
      <c r="H217" s="27" t="s">
        <v>227</v>
      </c>
      <c r="I217" s="27" t="s">
        <v>228</v>
      </c>
      <c r="J217" s="27" t="s">
        <v>212</v>
      </c>
      <c r="K217" s="27" t="s">
        <v>606</v>
      </c>
      <c r="L217" s="27" t="s">
        <v>229</v>
      </c>
      <c r="M217" s="27" t="s">
        <v>44</v>
      </c>
      <c r="N217" s="27" t="s">
        <v>215</v>
      </c>
      <c r="O217" s="28">
        <v>1</v>
      </c>
      <c r="P217" s="28">
        <v>16239</v>
      </c>
      <c r="Q217" s="27" t="s">
        <v>109</v>
      </c>
      <c r="R217" s="28">
        <f t="shared" si="20"/>
        <v>16239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8">
        <v>0</v>
      </c>
      <c r="Z217" s="28">
        <v>0</v>
      </c>
      <c r="AA217" s="28">
        <v>16239</v>
      </c>
      <c r="AB217" s="25">
        <v>0</v>
      </c>
      <c r="AC217" s="25">
        <v>0</v>
      </c>
      <c r="AD217" s="25">
        <v>0</v>
      </c>
      <c r="AF217" s="5">
        <f t="shared" si="15"/>
        <v>16239</v>
      </c>
      <c r="AG217" s="5">
        <f t="shared" si="16"/>
        <v>16239</v>
      </c>
      <c r="AH217" s="22">
        <f t="shared" si="17"/>
        <v>0</v>
      </c>
      <c r="AI217" s="22">
        <f t="shared" si="18"/>
        <v>0</v>
      </c>
    </row>
    <row r="218" spans="1:35" ht="15" customHeight="1" x14ac:dyDescent="0.35">
      <c r="A218" s="24" t="s">
        <v>31</v>
      </c>
      <c r="B218" s="27" t="s">
        <v>187</v>
      </c>
      <c r="C218" s="27" t="s">
        <v>187</v>
      </c>
      <c r="D218" s="27" t="s">
        <v>36</v>
      </c>
      <c r="E218" s="27" t="s">
        <v>52</v>
      </c>
      <c r="F218" s="27" t="s">
        <v>157</v>
      </c>
      <c r="G218" s="27" t="s">
        <v>158</v>
      </c>
      <c r="H218" s="27" t="s">
        <v>230</v>
      </c>
      <c r="I218" s="27" t="s">
        <v>231</v>
      </c>
      <c r="J218" s="27" t="s">
        <v>212</v>
      </c>
      <c r="K218" s="27" t="s">
        <v>607</v>
      </c>
      <c r="L218" s="27" t="s">
        <v>608</v>
      </c>
      <c r="M218" s="27" t="s">
        <v>44</v>
      </c>
      <c r="N218" s="27" t="s">
        <v>215</v>
      </c>
      <c r="O218" s="28">
        <v>1</v>
      </c>
      <c r="P218" s="28">
        <v>235</v>
      </c>
      <c r="Q218" s="27" t="s">
        <v>46</v>
      </c>
      <c r="R218" s="28">
        <f t="shared" si="20"/>
        <v>235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8">
        <v>0</v>
      </c>
      <c r="Z218" s="28">
        <v>0</v>
      </c>
      <c r="AA218" s="28">
        <v>235</v>
      </c>
      <c r="AB218" s="25">
        <v>0</v>
      </c>
      <c r="AC218" s="25">
        <v>0</v>
      </c>
      <c r="AD218" s="25">
        <v>0</v>
      </c>
      <c r="AF218" s="5">
        <f t="shared" si="15"/>
        <v>235</v>
      </c>
      <c r="AG218" s="5">
        <f t="shared" si="16"/>
        <v>235</v>
      </c>
      <c r="AH218" s="22">
        <f t="shared" si="17"/>
        <v>0</v>
      </c>
      <c r="AI218" s="22">
        <f t="shared" si="18"/>
        <v>0</v>
      </c>
    </row>
    <row r="219" spans="1:35" ht="15" customHeight="1" x14ac:dyDescent="0.35">
      <c r="A219" s="24" t="s">
        <v>31</v>
      </c>
      <c r="B219" s="27" t="s">
        <v>187</v>
      </c>
      <c r="C219" s="27" t="s">
        <v>187</v>
      </c>
      <c r="D219" s="27" t="s">
        <v>36</v>
      </c>
      <c r="E219" s="27" t="s">
        <v>82</v>
      </c>
      <c r="F219" s="27" t="s">
        <v>36</v>
      </c>
      <c r="G219" s="27" t="s">
        <v>219</v>
      </c>
      <c r="H219" s="27" t="s">
        <v>210</v>
      </c>
      <c r="I219" s="27" t="s">
        <v>211</v>
      </c>
      <c r="J219" s="27" t="s">
        <v>212</v>
      </c>
      <c r="K219" s="27" t="s">
        <v>609</v>
      </c>
      <c r="L219" s="27" t="s">
        <v>213</v>
      </c>
      <c r="M219" s="27" t="s">
        <v>214</v>
      </c>
      <c r="N219" s="27" t="s">
        <v>215</v>
      </c>
      <c r="O219" s="28">
        <v>1</v>
      </c>
      <c r="P219" s="28">
        <v>817</v>
      </c>
      <c r="Q219" s="27" t="s">
        <v>116</v>
      </c>
      <c r="R219" s="28">
        <f t="shared" si="20"/>
        <v>817</v>
      </c>
      <c r="S219" s="28">
        <v>0</v>
      </c>
      <c r="T219" s="28">
        <v>0</v>
      </c>
      <c r="U219" s="28">
        <v>0</v>
      </c>
      <c r="V219" s="28">
        <v>0</v>
      </c>
      <c r="W219" s="28">
        <v>0</v>
      </c>
      <c r="X219" s="28">
        <v>0</v>
      </c>
      <c r="Y219" s="28">
        <v>0</v>
      </c>
      <c r="Z219" s="28">
        <v>0</v>
      </c>
      <c r="AA219" s="28">
        <v>817</v>
      </c>
      <c r="AB219" s="25">
        <v>0</v>
      </c>
      <c r="AC219" s="25">
        <v>0</v>
      </c>
      <c r="AD219" s="25">
        <v>0</v>
      </c>
      <c r="AF219" s="5">
        <f t="shared" si="15"/>
        <v>817</v>
      </c>
      <c r="AG219" s="5">
        <f t="shared" si="16"/>
        <v>817</v>
      </c>
      <c r="AH219" s="22">
        <f t="shared" si="17"/>
        <v>0</v>
      </c>
      <c r="AI219" s="22">
        <f t="shared" si="18"/>
        <v>0</v>
      </c>
    </row>
    <row r="220" spans="1:35" ht="15" customHeight="1" x14ac:dyDescent="0.35">
      <c r="A220" s="24" t="s">
        <v>31</v>
      </c>
      <c r="B220" s="27" t="s">
        <v>187</v>
      </c>
      <c r="C220" s="27" t="s">
        <v>187</v>
      </c>
      <c r="D220" s="27" t="s">
        <v>36</v>
      </c>
      <c r="E220" s="27" t="s">
        <v>82</v>
      </c>
      <c r="F220" s="27" t="s">
        <v>36</v>
      </c>
      <c r="G220" s="27" t="s">
        <v>38</v>
      </c>
      <c r="H220" s="27" t="s">
        <v>232</v>
      </c>
      <c r="I220" s="27" t="s">
        <v>233</v>
      </c>
      <c r="J220" s="27" t="s">
        <v>212</v>
      </c>
      <c r="K220" s="27" t="s">
        <v>610</v>
      </c>
      <c r="L220" s="27" t="s">
        <v>43</v>
      </c>
      <c r="M220" s="27" t="s">
        <v>44</v>
      </c>
      <c r="N220" s="27" t="s">
        <v>215</v>
      </c>
      <c r="O220" s="28">
        <v>1</v>
      </c>
      <c r="P220" s="28">
        <v>323</v>
      </c>
      <c r="Q220" s="27" t="s">
        <v>46</v>
      </c>
      <c r="R220" s="28">
        <f t="shared" si="20"/>
        <v>323</v>
      </c>
      <c r="S220" s="28">
        <v>0</v>
      </c>
      <c r="T220" s="28">
        <v>0</v>
      </c>
      <c r="U220" s="28">
        <v>0</v>
      </c>
      <c r="V220" s="28">
        <v>0</v>
      </c>
      <c r="W220" s="28">
        <v>0</v>
      </c>
      <c r="X220" s="28">
        <v>0</v>
      </c>
      <c r="Y220" s="28">
        <v>0</v>
      </c>
      <c r="Z220" s="28">
        <v>0</v>
      </c>
      <c r="AA220" s="28">
        <v>323</v>
      </c>
      <c r="AB220" s="25">
        <v>0</v>
      </c>
      <c r="AC220" s="25">
        <v>0</v>
      </c>
      <c r="AD220" s="25">
        <v>0</v>
      </c>
      <c r="AF220" s="5">
        <f t="shared" si="15"/>
        <v>323</v>
      </c>
      <c r="AG220" s="5">
        <f t="shared" si="16"/>
        <v>323</v>
      </c>
      <c r="AH220" s="22">
        <f t="shared" si="17"/>
        <v>0</v>
      </c>
      <c r="AI220" s="22">
        <f t="shared" si="18"/>
        <v>0</v>
      </c>
    </row>
    <row r="221" spans="1:35" ht="15" customHeight="1" x14ac:dyDescent="0.35">
      <c r="A221" s="24" t="s">
        <v>31</v>
      </c>
      <c r="B221" s="27" t="s">
        <v>187</v>
      </c>
      <c r="C221" s="27" t="s">
        <v>187</v>
      </c>
      <c r="D221" s="27" t="s">
        <v>36</v>
      </c>
      <c r="E221" s="27" t="s">
        <v>82</v>
      </c>
      <c r="F221" s="27" t="s">
        <v>36</v>
      </c>
      <c r="G221" s="27" t="s">
        <v>219</v>
      </c>
      <c r="H221" s="27" t="s">
        <v>220</v>
      </c>
      <c r="I221" s="27" t="s">
        <v>221</v>
      </c>
      <c r="J221" s="27" t="s">
        <v>212</v>
      </c>
      <c r="K221" s="27" t="s">
        <v>611</v>
      </c>
      <c r="L221" s="27" t="s">
        <v>193</v>
      </c>
      <c r="M221" s="27" t="s">
        <v>44</v>
      </c>
      <c r="N221" s="27" t="s">
        <v>215</v>
      </c>
      <c r="O221" s="28">
        <v>1</v>
      </c>
      <c r="P221" s="28">
        <v>21158</v>
      </c>
      <c r="Q221" s="27" t="s">
        <v>109</v>
      </c>
      <c r="R221" s="28">
        <f t="shared" si="20"/>
        <v>21158</v>
      </c>
      <c r="S221" s="28">
        <v>0</v>
      </c>
      <c r="T221" s="28">
        <v>0</v>
      </c>
      <c r="U221" s="28">
        <v>0</v>
      </c>
      <c r="V221" s="28">
        <v>0</v>
      </c>
      <c r="W221" s="28">
        <v>0</v>
      </c>
      <c r="X221" s="28">
        <v>0</v>
      </c>
      <c r="Y221" s="28">
        <v>0</v>
      </c>
      <c r="Z221" s="28">
        <v>0</v>
      </c>
      <c r="AA221" s="28">
        <v>21158</v>
      </c>
      <c r="AB221" s="25">
        <v>0</v>
      </c>
      <c r="AC221" s="25">
        <v>0</v>
      </c>
      <c r="AD221" s="25">
        <v>0</v>
      </c>
      <c r="AF221" s="5">
        <f t="shared" si="15"/>
        <v>21158</v>
      </c>
      <c r="AG221" s="5">
        <f t="shared" si="16"/>
        <v>21158</v>
      </c>
      <c r="AH221" s="22">
        <f t="shared" si="17"/>
        <v>0</v>
      </c>
      <c r="AI221" s="22">
        <f t="shared" si="18"/>
        <v>0</v>
      </c>
    </row>
    <row r="222" spans="1:35" ht="15" customHeight="1" x14ac:dyDescent="0.35">
      <c r="A222" s="24" t="s">
        <v>31</v>
      </c>
      <c r="B222" s="27" t="s">
        <v>187</v>
      </c>
      <c r="C222" s="27" t="s">
        <v>187</v>
      </c>
      <c r="D222" s="27" t="s">
        <v>36</v>
      </c>
      <c r="E222" s="27" t="s">
        <v>52</v>
      </c>
      <c r="F222" s="27" t="s">
        <v>157</v>
      </c>
      <c r="G222" s="27" t="s">
        <v>158</v>
      </c>
      <c r="H222" s="27" t="s">
        <v>220</v>
      </c>
      <c r="I222" s="27" t="s">
        <v>221</v>
      </c>
      <c r="J222" s="27" t="s">
        <v>212</v>
      </c>
      <c r="K222" s="27" t="s">
        <v>612</v>
      </c>
      <c r="L222" s="27" t="s">
        <v>193</v>
      </c>
      <c r="M222" s="27" t="s">
        <v>44</v>
      </c>
      <c r="N222" s="27" t="s">
        <v>215</v>
      </c>
      <c r="O222" s="28">
        <v>1</v>
      </c>
      <c r="P222" s="28">
        <v>21158</v>
      </c>
      <c r="Q222" s="27" t="s">
        <v>109</v>
      </c>
      <c r="R222" s="28">
        <f t="shared" si="20"/>
        <v>21158</v>
      </c>
      <c r="S222" s="28">
        <v>0</v>
      </c>
      <c r="T222" s="28">
        <v>0</v>
      </c>
      <c r="U222" s="28">
        <v>0</v>
      </c>
      <c r="V222" s="28">
        <v>0</v>
      </c>
      <c r="W222" s="28">
        <v>0</v>
      </c>
      <c r="X222" s="28">
        <v>0</v>
      </c>
      <c r="Y222" s="28">
        <v>0</v>
      </c>
      <c r="Z222" s="28">
        <v>0</v>
      </c>
      <c r="AA222" s="28">
        <v>21158</v>
      </c>
      <c r="AB222" s="25">
        <v>0</v>
      </c>
      <c r="AC222" s="25">
        <v>0</v>
      </c>
      <c r="AD222" s="25">
        <v>0</v>
      </c>
      <c r="AF222" s="5">
        <f t="shared" si="15"/>
        <v>21158</v>
      </c>
      <c r="AG222" s="5">
        <f t="shared" si="16"/>
        <v>21158</v>
      </c>
      <c r="AH222" s="22">
        <f t="shared" si="17"/>
        <v>0</v>
      </c>
      <c r="AI222" s="22">
        <f t="shared" si="18"/>
        <v>0</v>
      </c>
    </row>
    <row r="223" spans="1:35" ht="15" customHeight="1" x14ac:dyDescent="0.35">
      <c r="A223" s="24" t="s">
        <v>31</v>
      </c>
      <c r="B223" s="27" t="s">
        <v>187</v>
      </c>
      <c r="C223" s="27" t="s">
        <v>187</v>
      </c>
      <c r="D223" s="27" t="s">
        <v>36</v>
      </c>
      <c r="E223" s="27" t="s">
        <v>82</v>
      </c>
      <c r="F223" s="27" t="s">
        <v>36</v>
      </c>
      <c r="G223" s="27" t="s">
        <v>219</v>
      </c>
      <c r="H223" s="27" t="s">
        <v>220</v>
      </c>
      <c r="I223" s="27" t="s">
        <v>221</v>
      </c>
      <c r="J223" s="27" t="s">
        <v>212</v>
      </c>
      <c r="K223" s="27" t="s">
        <v>613</v>
      </c>
      <c r="L223" s="27" t="s">
        <v>43</v>
      </c>
      <c r="M223" s="27" t="s">
        <v>44</v>
      </c>
      <c r="N223" s="27" t="s">
        <v>215</v>
      </c>
      <c r="O223" s="28">
        <v>1</v>
      </c>
      <c r="P223" s="28">
        <v>855</v>
      </c>
      <c r="Q223" s="27" t="s">
        <v>109</v>
      </c>
      <c r="R223" s="28">
        <f t="shared" si="20"/>
        <v>855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8">
        <v>0</v>
      </c>
      <c r="Z223" s="28">
        <v>0</v>
      </c>
      <c r="AA223" s="28">
        <v>855</v>
      </c>
      <c r="AB223" s="25">
        <v>0</v>
      </c>
      <c r="AC223" s="25">
        <v>0</v>
      </c>
      <c r="AD223" s="25">
        <v>0</v>
      </c>
      <c r="AF223" s="5">
        <f t="shared" si="15"/>
        <v>855</v>
      </c>
      <c r="AG223" s="5">
        <f t="shared" si="16"/>
        <v>855</v>
      </c>
      <c r="AH223" s="22">
        <f t="shared" si="17"/>
        <v>0</v>
      </c>
      <c r="AI223" s="22">
        <f t="shared" si="18"/>
        <v>0</v>
      </c>
    </row>
    <row r="224" spans="1:35" ht="15" customHeight="1" x14ac:dyDescent="0.35">
      <c r="A224" s="24" t="s">
        <v>31</v>
      </c>
      <c r="B224" s="27" t="s">
        <v>187</v>
      </c>
      <c r="C224" s="27" t="s">
        <v>187</v>
      </c>
      <c r="D224" s="27" t="s">
        <v>36</v>
      </c>
      <c r="E224" s="27" t="s">
        <v>52</v>
      </c>
      <c r="F224" s="27" t="s">
        <v>157</v>
      </c>
      <c r="G224" s="27" t="s">
        <v>158</v>
      </c>
      <c r="H224" s="27" t="s">
        <v>220</v>
      </c>
      <c r="I224" s="27" t="s">
        <v>221</v>
      </c>
      <c r="J224" s="27" t="s">
        <v>212</v>
      </c>
      <c r="K224" s="27" t="s">
        <v>614</v>
      </c>
      <c r="L224" s="27" t="s">
        <v>43</v>
      </c>
      <c r="M224" s="27" t="s">
        <v>44</v>
      </c>
      <c r="N224" s="27" t="s">
        <v>215</v>
      </c>
      <c r="O224" s="28">
        <v>1</v>
      </c>
      <c r="P224" s="28">
        <v>855</v>
      </c>
      <c r="Q224" s="27" t="s">
        <v>109</v>
      </c>
      <c r="R224" s="28">
        <f t="shared" si="20"/>
        <v>855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8">
        <v>0</v>
      </c>
      <c r="Z224" s="28">
        <v>0</v>
      </c>
      <c r="AA224" s="28">
        <v>855</v>
      </c>
      <c r="AB224" s="25">
        <v>0</v>
      </c>
      <c r="AC224" s="25">
        <v>0</v>
      </c>
      <c r="AD224" s="25">
        <v>0</v>
      </c>
      <c r="AF224" s="5">
        <f t="shared" si="15"/>
        <v>855</v>
      </c>
      <c r="AG224" s="5">
        <f t="shared" si="16"/>
        <v>855</v>
      </c>
      <c r="AH224" s="22">
        <f t="shared" si="17"/>
        <v>0</v>
      </c>
      <c r="AI224" s="22">
        <f t="shared" si="18"/>
        <v>0</v>
      </c>
    </row>
    <row r="225" spans="1:35" ht="15" customHeight="1" x14ac:dyDescent="0.35">
      <c r="A225" s="24" t="s">
        <v>31</v>
      </c>
      <c r="B225" s="27" t="s">
        <v>187</v>
      </c>
      <c r="C225" s="27" t="s">
        <v>187</v>
      </c>
      <c r="D225" s="27" t="s">
        <v>36</v>
      </c>
      <c r="E225" s="27" t="s">
        <v>82</v>
      </c>
      <c r="F225" s="27" t="s">
        <v>36</v>
      </c>
      <c r="G225" s="27" t="s">
        <v>219</v>
      </c>
      <c r="H225" s="27" t="s">
        <v>227</v>
      </c>
      <c r="I225" s="27" t="s">
        <v>228</v>
      </c>
      <c r="J225" s="27" t="s">
        <v>212</v>
      </c>
      <c r="K225" s="27" t="s">
        <v>615</v>
      </c>
      <c r="L225" s="27" t="s">
        <v>245</v>
      </c>
      <c r="M225" s="27" t="s">
        <v>44</v>
      </c>
      <c r="N225" s="27" t="s">
        <v>215</v>
      </c>
      <c r="O225" s="28">
        <v>1</v>
      </c>
      <c r="P225" s="28">
        <v>16239</v>
      </c>
      <c r="Q225" s="27" t="s">
        <v>109</v>
      </c>
      <c r="R225" s="28">
        <f t="shared" si="20"/>
        <v>16239</v>
      </c>
      <c r="S225" s="28">
        <v>0</v>
      </c>
      <c r="T225" s="28">
        <v>0</v>
      </c>
      <c r="U225" s="28">
        <v>0</v>
      </c>
      <c r="V225" s="28">
        <v>0</v>
      </c>
      <c r="W225" s="28">
        <v>0</v>
      </c>
      <c r="X225" s="28">
        <v>0</v>
      </c>
      <c r="Y225" s="28">
        <v>0</v>
      </c>
      <c r="Z225" s="28">
        <v>0</v>
      </c>
      <c r="AA225" s="28">
        <v>16239</v>
      </c>
      <c r="AB225" s="25">
        <v>0</v>
      </c>
      <c r="AC225" s="25">
        <v>0</v>
      </c>
      <c r="AD225" s="25">
        <v>0</v>
      </c>
      <c r="AF225" s="5">
        <f t="shared" si="15"/>
        <v>16239</v>
      </c>
      <c r="AG225" s="5">
        <f t="shared" si="16"/>
        <v>16239</v>
      </c>
      <c r="AH225" s="22">
        <f t="shared" si="17"/>
        <v>0</v>
      </c>
      <c r="AI225" s="22">
        <f t="shared" si="18"/>
        <v>0</v>
      </c>
    </row>
    <row r="226" spans="1:35" ht="15" customHeight="1" x14ac:dyDescent="0.35">
      <c r="A226" s="24" t="s">
        <v>31</v>
      </c>
      <c r="B226" s="27" t="s">
        <v>187</v>
      </c>
      <c r="C226" s="27" t="s">
        <v>187</v>
      </c>
      <c r="D226" s="27" t="s">
        <v>36</v>
      </c>
      <c r="E226" s="27" t="s">
        <v>52</v>
      </c>
      <c r="F226" s="27" t="s">
        <v>157</v>
      </c>
      <c r="G226" s="27" t="s">
        <v>158</v>
      </c>
      <c r="H226" s="27" t="s">
        <v>227</v>
      </c>
      <c r="I226" s="27" t="s">
        <v>228</v>
      </c>
      <c r="J226" s="27" t="s">
        <v>212</v>
      </c>
      <c r="K226" s="27" t="s">
        <v>616</v>
      </c>
      <c r="L226" s="27" t="s">
        <v>244</v>
      </c>
      <c r="M226" s="27" t="s">
        <v>44</v>
      </c>
      <c r="N226" s="27" t="s">
        <v>215</v>
      </c>
      <c r="O226" s="28">
        <v>1</v>
      </c>
      <c r="P226" s="28">
        <v>16239</v>
      </c>
      <c r="Q226" s="27" t="s">
        <v>109</v>
      </c>
      <c r="R226" s="28">
        <f t="shared" si="20"/>
        <v>16239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8">
        <v>0</v>
      </c>
      <c r="Z226" s="28">
        <v>0</v>
      </c>
      <c r="AA226" s="28">
        <v>16239</v>
      </c>
      <c r="AB226" s="25">
        <v>0</v>
      </c>
      <c r="AC226" s="25">
        <v>0</v>
      </c>
      <c r="AD226" s="25">
        <v>0</v>
      </c>
      <c r="AF226" s="5">
        <f t="shared" si="15"/>
        <v>16239</v>
      </c>
      <c r="AG226" s="5">
        <f t="shared" si="16"/>
        <v>16239</v>
      </c>
      <c r="AH226" s="22">
        <f t="shared" si="17"/>
        <v>0</v>
      </c>
      <c r="AI226" s="22">
        <f t="shared" si="18"/>
        <v>0</v>
      </c>
    </row>
    <row r="227" spans="1:35" ht="15" customHeight="1" x14ac:dyDescent="0.35">
      <c r="A227" s="24" t="s">
        <v>31</v>
      </c>
      <c r="B227" s="27" t="s">
        <v>188</v>
      </c>
      <c r="C227" s="27" t="s">
        <v>188</v>
      </c>
      <c r="D227" s="27" t="s">
        <v>36</v>
      </c>
      <c r="E227" s="27" t="s">
        <v>52</v>
      </c>
      <c r="F227" s="27" t="s">
        <v>157</v>
      </c>
      <c r="G227" s="27" t="s">
        <v>158</v>
      </c>
      <c r="H227" s="27" t="s">
        <v>39</v>
      </c>
      <c r="I227" s="27" t="s">
        <v>40</v>
      </c>
      <c r="J227" s="27" t="s">
        <v>332</v>
      </c>
      <c r="K227" s="27" t="s">
        <v>333</v>
      </c>
      <c r="L227" s="27" t="s">
        <v>43</v>
      </c>
      <c r="M227" s="27" t="s">
        <v>44</v>
      </c>
      <c r="N227" s="27" t="s">
        <v>51</v>
      </c>
      <c r="O227" s="28">
        <v>1</v>
      </c>
      <c r="P227" s="28">
        <v>406</v>
      </c>
      <c r="Q227" s="27" t="s">
        <v>46</v>
      </c>
      <c r="R227" s="28">
        <f t="shared" si="20"/>
        <v>406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8">
        <v>0</v>
      </c>
      <c r="Z227" s="28">
        <v>0</v>
      </c>
      <c r="AA227" s="28">
        <v>406</v>
      </c>
      <c r="AB227" s="25">
        <v>0</v>
      </c>
      <c r="AC227" s="25">
        <v>0</v>
      </c>
      <c r="AD227" s="25">
        <v>0</v>
      </c>
      <c r="AF227" s="5">
        <f t="shared" si="15"/>
        <v>406</v>
      </c>
      <c r="AG227" s="5">
        <f t="shared" si="16"/>
        <v>406</v>
      </c>
      <c r="AH227" s="22">
        <f t="shared" si="17"/>
        <v>0</v>
      </c>
      <c r="AI227" s="22">
        <f t="shared" si="18"/>
        <v>0</v>
      </c>
    </row>
    <row r="228" spans="1:35" ht="15" customHeight="1" x14ac:dyDescent="0.35">
      <c r="A228" s="24" t="s">
        <v>31</v>
      </c>
      <c r="B228" s="27" t="s">
        <v>188</v>
      </c>
      <c r="C228" s="27" t="s">
        <v>188</v>
      </c>
      <c r="D228" s="27" t="s">
        <v>36</v>
      </c>
      <c r="E228" s="27" t="s">
        <v>52</v>
      </c>
      <c r="F228" s="27" t="s">
        <v>157</v>
      </c>
      <c r="G228" s="27" t="s">
        <v>158</v>
      </c>
      <c r="H228" s="27" t="s">
        <v>39</v>
      </c>
      <c r="I228" s="27" t="s">
        <v>40</v>
      </c>
      <c r="J228" s="27" t="s">
        <v>470</v>
      </c>
      <c r="K228" s="27" t="s">
        <v>471</v>
      </c>
      <c r="L228" s="27" t="s">
        <v>43</v>
      </c>
      <c r="M228" s="27" t="s">
        <v>44</v>
      </c>
      <c r="N228" s="27" t="s">
        <v>45</v>
      </c>
      <c r="O228" s="28">
        <v>4</v>
      </c>
      <c r="P228" s="28">
        <v>29</v>
      </c>
      <c r="Q228" s="27" t="s">
        <v>46</v>
      </c>
      <c r="R228" s="28">
        <f t="shared" si="20"/>
        <v>116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0</v>
      </c>
      <c r="Z228" s="28">
        <v>0</v>
      </c>
      <c r="AA228" s="28">
        <v>116</v>
      </c>
      <c r="AB228" s="25">
        <v>0</v>
      </c>
      <c r="AC228" s="25">
        <v>0</v>
      </c>
      <c r="AD228" s="25">
        <v>0</v>
      </c>
      <c r="AF228" s="5">
        <f t="shared" si="15"/>
        <v>29</v>
      </c>
      <c r="AG228" s="5">
        <f t="shared" si="16"/>
        <v>116</v>
      </c>
      <c r="AH228" s="22">
        <f t="shared" si="17"/>
        <v>0</v>
      </c>
      <c r="AI228" s="22">
        <f t="shared" si="18"/>
        <v>0</v>
      </c>
    </row>
    <row r="229" spans="1:35" ht="15" customHeight="1" x14ac:dyDescent="0.35">
      <c r="A229" s="24" t="s">
        <v>31</v>
      </c>
      <c r="B229" s="27" t="s">
        <v>188</v>
      </c>
      <c r="C229" s="27" t="s">
        <v>188</v>
      </c>
      <c r="D229" s="27" t="s">
        <v>36</v>
      </c>
      <c r="E229" s="27" t="s">
        <v>52</v>
      </c>
      <c r="F229" s="27" t="s">
        <v>157</v>
      </c>
      <c r="G229" s="27" t="s">
        <v>158</v>
      </c>
      <c r="H229" s="27" t="s">
        <v>39</v>
      </c>
      <c r="I229" s="27" t="s">
        <v>40</v>
      </c>
      <c r="J229" s="27" t="s">
        <v>362</v>
      </c>
      <c r="K229" s="27" t="s">
        <v>363</v>
      </c>
      <c r="L229" s="27" t="s">
        <v>43</v>
      </c>
      <c r="M229" s="27" t="s">
        <v>44</v>
      </c>
      <c r="N229" s="27" t="s">
        <v>45</v>
      </c>
      <c r="O229" s="28">
        <v>2</v>
      </c>
      <c r="P229" s="28">
        <v>58</v>
      </c>
      <c r="Q229" s="27" t="s">
        <v>46</v>
      </c>
      <c r="R229" s="28">
        <f t="shared" si="20"/>
        <v>116</v>
      </c>
      <c r="S229" s="28">
        <v>0</v>
      </c>
      <c r="T229" s="28">
        <v>0</v>
      </c>
      <c r="U229" s="28">
        <v>0</v>
      </c>
      <c r="V229" s="28">
        <v>0</v>
      </c>
      <c r="W229" s="28">
        <v>0</v>
      </c>
      <c r="X229" s="28">
        <v>0</v>
      </c>
      <c r="Y229" s="28">
        <v>0</v>
      </c>
      <c r="Z229" s="28">
        <v>0</v>
      </c>
      <c r="AA229" s="28">
        <v>116</v>
      </c>
      <c r="AB229" s="25">
        <v>0</v>
      </c>
      <c r="AC229" s="25">
        <v>0</v>
      </c>
      <c r="AD229" s="25">
        <v>0</v>
      </c>
      <c r="AF229" s="5">
        <f t="shared" si="15"/>
        <v>58</v>
      </c>
      <c r="AG229" s="5">
        <f t="shared" si="16"/>
        <v>116</v>
      </c>
      <c r="AH229" s="22">
        <f t="shared" si="17"/>
        <v>0</v>
      </c>
      <c r="AI229" s="22">
        <f t="shared" si="18"/>
        <v>0</v>
      </c>
    </row>
    <row r="230" spans="1:35" ht="15" customHeight="1" x14ac:dyDescent="0.35">
      <c r="A230" s="24" t="s">
        <v>31</v>
      </c>
      <c r="B230" s="27" t="s">
        <v>188</v>
      </c>
      <c r="C230" s="27" t="s">
        <v>188</v>
      </c>
      <c r="D230" s="27" t="s">
        <v>36</v>
      </c>
      <c r="E230" s="27" t="s">
        <v>52</v>
      </c>
      <c r="F230" s="27" t="s">
        <v>157</v>
      </c>
      <c r="G230" s="27" t="s">
        <v>158</v>
      </c>
      <c r="H230" s="27" t="s">
        <v>39</v>
      </c>
      <c r="I230" s="27" t="s">
        <v>40</v>
      </c>
      <c r="J230" s="27" t="s">
        <v>121</v>
      </c>
      <c r="K230" s="27" t="s">
        <v>122</v>
      </c>
      <c r="L230" s="27" t="s">
        <v>43</v>
      </c>
      <c r="M230" s="27" t="s">
        <v>44</v>
      </c>
      <c r="N230" s="27" t="s">
        <v>62</v>
      </c>
      <c r="O230" s="28">
        <v>1</v>
      </c>
      <c r="P230" s="28">
        <v>1102</v>
      </c>
      <c r="Q230" s="27" t="s">
        <v>46</v>
      </c>
      <c r="R230" s="28">
        <f t="shared" si="20"/>
        <v>1102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8">
        <v>0</v>
      </c>
      <c r="Z230" s="28">
        <v>0</v>
      </c>
      <c r="AA230" s="28">
        <v>1102</v>
      </c>
      <c r="AB230" s="25">
        <v>0</v>
      </c>
      <c r="AC230" s="25">
        <v>0</v>
      </c>
      <c r="AD230" s="25">
        <v>0</v>
      </c>
      <c r="AF230" s="5">
        <f t="shared" si="15"/>
        <v>1102</v>
      </c>
      <c r="AG230" s="5">
        <f t="shared" si="16"/>
        <v>1102</v>
      </c>
      <c r="AH230" s="22">
        <f t="shared" si="17"/>
        <v>0</v>
      </c>
      <c r="AI230" s="22">
        <f t="shared" si="18"/>
        <v>0</v>
      </c>
    </row>
    <row r="231" spans="1:35" ht="15" customHeight="1" x14ac:dyDescent="0.35">
      <c r="A231" s="24" t="s">
        <v>31</v>
      </c>
      <c r="B231" s="27" t="s">
        <v>188</v>
      </c>
      <c r="C231" s="27" t="s">
        <v>188</v>
      </c>
      <c r="D231" s="27" t="s">
        <v>36</v>
      </c>
      <c r="E231" s="27" t="s">
        <v>52</v>
      </c>
      <c r="F231" s="27" t="s">
        <v>157</v>
      </c>
      <c r="G231" s="27" t="s">
        <v>158</v>
      </c>
      <c r="H231" s="27" t="s">
        <v>39</v>
      </c>
      <c r="I231" s="27" t="s">
        <v>40</v>
      </c>
      <c r="J231" s="27" t="s">
        <v>41</v>
      </c>
      <c r="K231" s="27" t="s">
        <v>42</v>
      </c>
      <c r="L231" s="27" t="s">
        <v>43</v>
      </c>
      <c r="M231" s="27" t="s">
        <v>44</v>
      </c>
      <c r="N231" s="27" t="s">
        <v>45</v>
      </c>
      <c r="O231" s="28">
        <v>3</v>
      </c>
      <c r="P231" s="28">
        <v>46.333333333333336</v>
      </c>
      <c r="Q231" s="27" t="s">
        <v>46</v>
      </c>
      <c r="R231" s="28">
        <f t="shared" si="20"/>
        <v>139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0</v>
      </c>
      <c r="Z231" s="28">
        <v>0</v>
      </c>
      <c r="AA231" s="28">
        <v>139</v>
      </c>
      <c r="AB231" s="25">
        <v>0</v>
      </c>
      <c r="AC231" s="25">
        <v>0</v>
      </c>
      <c r="AD231" s="25">
        <v>0</v>
      </c>
      <c r="AF231" s="5">
        <f t="shared" si="15"/>
        <v>46.333333333333336</v>
      </c>
      <c r="AG231" s="5">
        <f t="shared" si="16"/>
        <v>139</v>
      </c>
      <c r="AH231" s="22">
        <f t="shared" si="17"/>
        <v>0</v>
      </c>
      <c r="AI231" s="22">
        <f t="shared" si="18"/>
        <v>0</v>
      </c>
    </row>
    <row r="232" spans="1:35" ht="15" customHeight="1" x14ac:dyDescent="0.35">
      <c r="A232" s="24" t="s">
        <v>31</v>
      </c>
      <c r="B232" s="27" t="s">
        <v>188</v>
      </c>
      <c r="C232" s="27" t="s">
        <v>188</v>
      </c>
      <c r="D232" s="27" t="s">
        <v>36</v>
      </c>
      <c r="E232" s="27" t="s">
        <v>52</v>
      </c>
      <c r="F232" s="27" t="s">
        <v>157</v>
      </c>
      <c r="G232" s="27" t="s">
        <v>158</v>
      </c>
      <c r="H232" s="27" t="s">
        <v>39</v>
      </c>
      <c r="I232" s="27" t="s">
        <v>40</v>
      </c>
      <c r="J232" s="27" t="s">
        <v>127</v>
      </c>
      <c r="K232" s="27" t="s">
        <v>128</v>
      </c>
      <c r="L232" s="27" t="s">
        <v>43</v>
      </c>
      <c r="M232" s="27" t="s">
        <v>44</v>
      </c>
      <c r="N232" s="27" t="s">
        <v>92</v>
      </c>
      <c r="O232" s="28">
        <v>2</v>
      </c>
      <c r="P232" s="28">
        <v>93</v>
      </c>
      <c r="Q232" s="27" t="s">
        <v>46</v>
      </c>
      <c r="R232" s="28">
        <f t="shared" si="20"/>
        <v>186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8">
        <v>0</v>
      </c>
      <c r="Z232" s="28">
        <v>0</v>
      </c>
      <c r="AA232" s="28">
        <v>186</v>
      </c>
      <c r="AB232" s="25">
        <v>0</v>
      </c>
      <c r="AC232" s="25">
        <v>0</v>
      </c>
      <c r="AD232" s="25">
        <v>0</v>
      </c>
      <c r="AF232" s="5">
        <f t="shared" si="15"/>
        <v>93</v>
      </c>
      <c r="AG232" s="5">
        <f t="shared" si="16"/>
        <v>186</v>
      </c>
      <c r="AH232" s="22">
        <f t="shared" si="17"/>
        <v>0</v>
      </c>
      <c r="AI232" s="22">
        <f t="shared" si="18"/>
        <v>0</v>
      </c>
    </row>
    <row r="233" spans="1:35" ht="15" customHeight="1" x14ac:dyDescent="0.35">
      <c r="A233" s="24" t="s">
        <v>31</v>
      </c>
      <c r="B233" s="27" t="s">
        <v>188</v>
      </c>
      <c r="C233" s="27" t="s">
        <v>188</v>
      </c>
      <c r="D233" s="27" t="s">
        <v>36</v>
      </c>
      <c r="E233" s="27" t="s">
        <v>52</v>
      </c>
      <c r="F233" s="27" t="s">
        <v>157</v>
      </c>
      <c r="G233" s="27" t="s">
        <v>158</v>
      </c>
      <c r="H233" s="27" t="s">
        <v>39</v>
      </c>
      <c r="I233" s="27" t="s">
        <v>40</v>
      </c>
      <c r="J233" s="27" t="s">
        <v>135</v>
      </c>
      <c r="K233" s="27" t="s">
        <v>136</v>
      </c>
      <c r="L233" s="27" t="s">
        <v>43</v>
      </c>
      <c r="M233" s="27" t="s">
        <v>44</v>
      </c>
      <c r="N233" s="27" t="s">
        <v>62</v>
      </c>
      <c r="O233" s="28">
        <v>1</v>
      </c>
      <c r="P233" s="28">
        <v>255</v>
      </c>
      <c r="Q233" s="27" t="s">
        <v>46</v>
      </c>
      <c r="R233" s="28">
        <f t="shared" si="20"/>
        <v>255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8">
        <v>0</v>
      </c>
      <c r="Z233" s="28">
        <v>0</v>
      </c>
      <c r="AA233" s="28">
        <v>255</v>
      </c>
      <c r="AB233" s="25">
        <v>0</v>
      </c>
      <c r="AC233" s="25">
        <v>0</v>
      </c>
      <c r="AD233" s="25">
        <v>0</v>
      </c>
      <c r="AF233" s="5">
        <f t="shared" si="15"/>
        <v>255</v>
      </c>
      <c r="AG233" s="5">
        <f t="shared" si="16"/>
        <v>255</v>
      </c>
      <c r="AH233" s="22">
        <f t="shared" si="17"/>
        <v>0</v>
      </c>
      <c r="AI233" s="22">
        <f t="shared" si="18"/>
        <v>0</v>
      </c>
    </row>
    <row r="234" spans="1:35" ht="15" customHeight="1" x14ac:dyDescent="0.35">
      <c r="A234" s="24" t="s">
        <v>31</v>
      </c>
      <c r="B234" s="27" t="s">
        <v>188</v>
      </c>
      <c r="C234" s="27" t="s">
        <v>188</v>
      </c>
      <c r="D234" s="27" t="s">
        <v>36</v>
      </c>
      <c r="E234" s="27" t="s">
        <v>58</v>
      </c>
      <c r="F234" s="27" t="s">
        <v>59</v>
      </c>
      <c r="G234" s="27" t="s">
        <v>276</v>
      </c>
      <c r="H234" s="27" t="s">
        <v>152</v>
      </c>
      <c r="I234" s="27" t="s">
        <v>153</v>
      </c>
      <c r="J234" s="27" t="s">
        <v>154</v>
      </c>
      <c r="K234" s="27" t="s">
        <v>155</v>
      </c>
      <c r="L234" s="27" t="s">
        <v>107</v>
      </c>
      <c r="M234" s="27" t="s">
        <v>44</v>
      </c>
      <c r="N234" s="27" t="s">
        <v>108</v>
      </c>
      <c r="O234" s="28">
        <v>1</v>
      </c>
      <c r="P234" s="28">
        <v>632</v>
      </c>
      <c r="Q234" s="27" t="s">
        <v>109</v>
      </c>
      <c r="R234" s="28">
        <f t="shared" si="20"/>
        <v>632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0</v>
      </c>
      <c r="Z234" s="28">
        <v>0</v>
      </c>
      <c r="AA234" s="28">
        <v>632</v>
      </c>
      <c r="AB234" s="25">
        <v>0</v>
      </c>
      <c r="AC234" s="25">
        <v>0</v>
      </c>
      <c r="AD234" s="25">
        <v>0</v>
      </c>
      <c r="AF234" s="5">
        <f t="shared" si="15"/>
        <v>632</v>
      </c>
      <c r="AG234" s="5">
        <f t="shared" si="16"/>
        <v>632</v>
      </c>
      <c r="AH234" s="22">
        <f t="shared" si="17"/>
        <v>0</v>
      </c>
      <c r="AI234" s="22">
        <f t="shared" si="18"/>
        <v>0</v>
      </c>
    </row>
    <row r="235" spans="1:35" ht="15" customHeight="1" x14ac:dyDescent="0.35">
      <c r="A235" s="24" t="s">
        <v>31</v>
      </c>
      <c r="B235" s="27" t="s">
        <v>188</v>
      </c>
      <c r="C235" s="27" t="s">
        <v>188</v>
      </c>
      <c r="D235" s="27" t="s">
        <v>36</v>
      </c>
      <c r="E235" s="27" t="s">
        <v>82</v>
      </c>
      <c r="F235" s="27" t="s">
        <v>36</v>
      </c>
      <c r="G235" s="27" t="s">
        <v>38</v>
      </c>
      <c r="H235" s="27" t="s">
        <v>103</v>
      </c>
      <c r="I235" s="27" t="s">
        <v>104</v>
      </c>
      <c r="J235" s="27" t="s">
        <v>105</v>
      </c>
      <c r="K235" s="27" t="s">
        <v>106</v>
      </c>
      <c r="L235" s="27" t="s">
        <v>107</v>
      </c>
      <c r="M235" s="27" t="s">
        <v>44</v>
      </c>
      <c r="N235" s="27" t="s">
        <v>108</v>
      </c>
      <c r="O235" s="28">
        <v>1</v>
      </c>
      <c r="P235" s="28">
        <v>1287</v>
      </c>
      <c r="Q235" s="27" t="s">
        <v>109</v>
      </c>
      <c r="R235" s="28">
        <f t="shared" si="20"/>
        <v>1287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0</v>
      </c>
      <c r="Z235" s="28">
        <v>0</v>
      </c>
      <c r="AA235" s="28">
        <v>1287</v>
      </c>
      <c r="AB235" s="25">
        <v>0</v>
      </c>
      <c r="AC235" s="25">
        <v>0</v>
      </c>
      <c r="AD235" s="25">
        <v>0</v>
      </c>
      <c r="AF235" s="5">
        <f t="shared" si="15"/>
        <v>1287</v>
      </c>
      <c r="AG235" s="5">
        <f t="shared" si="16"/>
        <v>1287</v>
      </c>
      <c r="AH235" s="22">
        <f t="shared" si="17"/>
        <v>0</v>
      </c>
      <c r="AI235" s="22">
        <f t="shared" si="18"/>
        <v>0</v>
      </c>
    </row>
    <row r="236" spans="1:35" ht="15" customHeight="1" x14ac:dyDescent="0.35">
      <c r="A236" s="24" t="s">
        <v>31</v>
      </c>
      <c r="B236" s="27" t="s">
        <v>188</v>
      </c>
      <c r="C236" s="27" t="s">
        <v>188</v>
      </c>
      <c r="D236" s="27" t="s">
        <v>36</v>
      </c>
      <c r="E236" s="27" t="s">
        <v>52</v>
      </c>
      <c r="F236" s="27" t="s">
        <v>157</v>
      </c>
      <c r="G236" s="27" t="s">
        <v>158</v>
      </c>
      <c r="H236" s="27" t="s">
        <v>210</v>
      </c>
      <c r="I236" s="27" t="s">
        <v>211</v>
      </c>
      <c r="J236" s="27" t="s">
        <v>212</v>
      </c>
      <c r="K236" s="27" t="s">
        <v>617</v>
      </c>
      <c r="L236" s="27" t="s">
        <v>213</v>
      </c>
      <c r="M236" s="27" t="s">
        <v>214</v>
      </c>
      <c r="N236" s="27" t="s">
        <v>215</v>
      </c>
      <c r="O236" s="28">
        <v>1</v>
      </c>
      <c r="P236" s="28">
        <v>500</v>
      </c>
      <c r="Q236" s="27" t="s">
        <v>116</v>
      </c>
      <c r="R236" s="28">
        <f t="shared" si="20"/>
        <v>500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0</v>
      </c>
      <c r="Z236" s="28">
        <v>0</v>
      </c>
      <c r="AA236" s="28">
        <v>500</v>
      </c>
      <c r="AB236" s="25">
        <v>0</v>
      </c>
      <c r="AC236" s="25">
        <v>0</v>
      </c>
      <c r="AD236" s="25">
        <v>0</v>
      </c>
      <c r="AF236" s="5">
        <f t="shared" si="15"/>
        <v>500</v>
      </c>
      <c r="AG236" s="5">
        <f t="shared" si="16"/>
        <v>500</v>
      </c>
      <c r="AH236" s="22">
        <f t="shared" si="17"/>
        <v>0</v>
      </c>
      <c r="AI236" s="22">
        <f t="shared" si="18"/>
        <v>0</v>
      </c>
    </row>
    <row r="237" spans="1:35" ht="15" customHeight="1" x14ac:dyDescent="0.35">
      <c r="A237" s="24" t="s">
        <v>31</v>
      </c>
      <c r="B237" s="27" t="s">
        <v>188</v>
      </c>
      <c r="C237" s="27" t="s">
        <v>188</v>
      </c>
      <c r="D237" s="27" t="s">
        <v>36</v>
      </c>
      <c r="E237" s="27" t="s">
        <v>82</v>
      </c>
      <c r="F237" s="27" t="s">
        <v>36</v>
      </c>
      <c r="G237" s="27" t="s">
        <v>219</v>
      </c>
      <c r="H237" s="27" t="s">
        <v>210</v>
      </c>
      <c r="I237" s="27" t="s">
        <v>211</v>
      </c>
      <c r="J237" s="27" t="s">
        <v>212</v>
      </c>
      <c r="K237" s="27" t="s">
        <v>617</v>
      </c>
      <c r="L237" s="27" t="s">
        <v>213</v>
      </c>
      <c r="M237" s="27" t="s">
        <v>214</v>
      </c>
      <c r="N237" s="27" t="s">
        <v>215</v>
      </c>
      <c r="O237" s="28">
        <v>1</v>
      </c>
      <c r="P237" s="28">
        <v>718</v>
      </c>
      <c r="Q237" s="27" t="s">
        <v>116</v>
      </c>
      <c r="R237" s="28">
        <f t="shared" si="20"/>
        <v>718</v>
      </c>
      <c r="S237" s="28">
        <v>0</v>
      </c>
      <c r="T237" s="28">
        <v>0</v>
      </c>
      <c r="U237" s="28">
        <v>0</v>
      </c>
      <c r="V237" s="28">
        <v>0</v>
      </c>
      <c r="W237" s="28">
        <v>0</v>
      </c>
      <c r="X237" s="28">
        <v>0</v>
      </c>
      <c r="Y237" s="28">
        <v>0</v>
      </c>
      <c r="Z237" s="28">
        <v>0</v>
      </c>
      <c r="AA237" s="28">
        <v>718</v>
      </c>
      <c r="AB237" s="25">
        <v>0</v>
      </c>
      <c r="AC237" s="25">
        <v>0</v>
      </c>
      <c r="AD237" s="25">
        <v>0</v>
      </c>
      <c r="AF237" s="5">
        <f t="shared" si="15"/>
        <v>718</v>
      </c>
      <c r="AG237" s="5">
        <f t="shared" si="16"/>
        <v>718</v>
      </c>
      <c r="AH237" s="22">
        <f t="shared" si="17"/>
        <v>0</v>
      </c>
      <c r="AI237" s="22">
        <f t="shared" si="18"/>
        <v>0</v>
      </c>
    </row>
    <row r="238" spans="1:35" ht="15" customHeight="1" x14ac:dyDescent="0.35">
      <c r="A238" s="24" t="s">
        <v>31</v>
      </c>
      <c r="B238" s="27" t="s">
        <v>188</v>
      </c>
      <c r="C238" s="27" t="s">
        <v>188</v>
      </c>
      <c r="D238" s="27" t="s">
        <v>36</v>
      </c>
      <c r="E238" s="27" t="s">
        <v>82</v>
      </c>
      <c r="F238" s="27" t="s">
        <v>36</v>
      </c>
      <c r="G238" s="27" t="s">
        <v>38</v>
      </c>
      <c r="H238" s="27" t="s">
        <v>216</v>
      </c>
      <c r="I238" s="27" t="s">
        <v>217</v>
      </c>
      <c r="J238" s="27" t="s">
        <v>212</v>
      </c>
      <c r="K238" s="27" t="s">
        <v>618</v>
      </c>
      <c r="L238" s="27" t="s">
        <v>350</v>
      </c>
      <c r="M238" s="27" t="s">
        <v>44</v>
      </c>
      <c r="N238" s="27" t="s">
        <v>215</v>
      </c>
      <c r="O238" s="28">
        <v>1</v>
      </c>
      <c r="P238" s="28">
        <v>684</v>
      </c>
      <c r="Q238" s="27" t="s">
        <v>116</v>
      </c>
      <c r="R238" s="28">
        <f t="shared" si="20"/>
        <v>684</v>
      </c>
      <c r="S238" s="28">
        <v>0</v>
      </c>
      <c r="T238" s="28">
        <v>0</v>
      </c>
      <c r="U238" s="28">
        <v>0</v>
      </c>
      <c r="V238" s="28">
        <v>0</v>
      </c>
      <c r="W238" s="28">
        <v>0</v>
      </c>
      <c r="X238" s="28">
        <v>0</v>
      </c>
      <c r="Y238" s="28">
        <v>0</v>
      </c>
      <c r="Z238" s="28">
        <v>0</v>
      </c>
      <c r="AA238" s="28">
        <v>684</v>
      </c>
      <c r="AB238" s="25">
        <v>0</v>
      </c>
      <c r="AC238" s="25">
        <v>0</v>
      </c>
      <c r="AD238" s="25">
        <v>0</v>
      </c>
      <c r="AF238" s="5">
        <f t="shared" si="15"/>
        <v>684</v>
      </c>
      <c r="AG238" s="5">
        <f t="shared" si="16"/>
        <v>684</v>
      </c>
      <c r="AH238" s="22">
        <f t="shared" si="17"/>
        <v>0</v>
      </c>
      <c r="AI238" s="22">
        <f t="shared" si="18"/>
        <v>0</v>
      </c>
    </row>
    <row r="239" spans="1:35" ht="15" customHeight="1" x14ac:dyDescent="0.35">
      <c r="A239" s="24" t="s">
        <v>31</v>
      </c>
      <c r="B239" s="27" t="s">
        <v>188</v>
      </c>
      <c r="C239" s="27" t="s">
        <v>188</v>
      </c>
      <c r="D239" s="27" t="s">
        <v>36</v>
      </c>
      <c r="E239" s="27" t="s">
        <v>82</v>
      </c>
      <c r="F239" s="27" t="s">
        <v>36</v>
      </c>
      <c r="G239" s="27" t="s">
        <v>38</v>
      </c>
      <c r="H239" s="27" t="s">
        <v>216</v>
      </c>
      <c r="I239" s="27" t="s">
        <v>217</v>
      </c>
      <c r="J239" s="27" t="s">
        <v>212</v>
      </c>
      <c r="K239" s="27" t="s">
        <v>619</v>
      </c>
      <c r="L239" s="27" t="s">
        <v>350</v>
      </c>
      <c r="M239" s="27" t="s">
        <v>44</v>
      </c>
      <c r="N239" s="27" t="s">
        <v>215</v>
      </c>
      <c r="O239" s="28">
        <v>1</v>
      </c>
      <c r="P239" s="28">
        <v>669</v>
      </c>
      <c r="Q239" s="27" t="s">
        <v>116</v>
      </c>
      <c r="R239" s="28">
        <f t="shared" si="20"/>
        <v>669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669</v>
      </c>
      <c r="AB239" s="25">
        <v>0</v>
      </c>
      <c r="AC239" s="25">
        <v>0</v>
      </c>
      <c r="AD239" s="25">
        <v>0</v>
      </c>
      <c r="AF239" s="5">
        <f t="shared" si="15"/>
        <v>669</v>
      </c>
      <c r="AG239" s="5">
        <f t="shared" si="16"/>
        <v>669</v>
      </c>
      <c r="AH239" s="22">
        <f t="shared" si="17"/>
        <v>0</v>
      </c>
      <c r="AI239" s="22">
        <f t="shared" si="18"/>
        <v>0</v>
      </c>
    </row>
    <row r="240" spans="1:35" ht="15" customHeight="1" x14ac:dyDescent="0.35">
      <c r="A240" s="24" t="s">
        <v>31</v>
      </c>
      <c r="B240" s="27" t="s">
        <v>188</v>
      </c>
      <c r="C240" s="27" t="s">
        <v>188</v>
      </c>
      <c r="D240" s="27" t="s">
        <v>36</v>
      </c>
      <c r="E240" s="27" t="s">
        <v>82</v>
      </c>
      <c r="F240" s="27" t="s">
        <v>36</v>
      </c>
      <c r="G240" s="27" t="s">
        <v>219</v>
      </c>
      <c r="H240" s="27" t="s">
        <v>227</v>
      </c>
      <c r="I240" s="27" t="s">
        <v>228</v>
      </c>
      <c r="J240" s="27" t="s">
        <v>212</v>
      </c>
      <c r="K240" s="27" t="s">
        <v>620</v>
      </c>
      <c r="L240" s="27" t="s">
        <v>229</v>
      </c>
      <c r="M240" s="27" t="s">
        <v>44</v>
      </c>
      <c r="N240" s="27" t="s">
        <v>215</v>
      </c>
      <c r="O240" s="28">
        <v>1</v>
      </c>
      <c r="P240" s="28">
        <v>16239</v>
      </c>
      <c r="Q240" s="27" t="s">
        <v>109</v>
      </c>
      <c r="R240" s="28">
        <f t="shared" si="20"/>
        <v>16239</v>
      </c>
      <c r="S240" s="28">
        <v>0</v>
      </c>
      <c r="T240" s="28">
        <v>0</v>
      </c>
      <c r="U240" s="28">
        <v>0</v>
      </c>
      <c r="V240" s="28">
        <v>0</v>
      </c>
      <c r="W240" s="28">
        <v>0</v>
      </c>
      <c r="X240" s="28">
        <v>0</v>
      </c>
      <c r="Y240" s="28">
        <v>0</v>
      </c>
      <c r="Z240" s="28">
        <v>0</v>
      </c>
      <c r="AA240" s="28">
        <v>16239</v>
      </c>
      <c r="AB240" s="25">
        <v>0</v>
      </c>
      <c r="AC240" s="25">
        <v>0</v>
      </c>
      <c r="AD240" s="25">
        <v>0</v>
      </c>
      <c r="AF240" s="5">
        <f t="shared" si="15"/>
        <v>16239</v>
      </c>
      <c r="AG240" s="5">
        <f t="shared" si="16"/>
        <v>16239</v>
      </c>
      <c r="AH240" s="22">
        <f t="shared" si="17"/>
        <v>0</v>
      </c>
      <c r="AI240" s="22">
        <f t="shared" si="18"/>
        <v>0</v>
      </c>
    </row>
    <row r="241" spans="1:35" ht="15" customHeight="1" x14ac:dyDescent="0.35">
      <c r="A241" s="24" t="s">
        <v>31</v>
      </c>
      <c r="B241" s="27" t="s">
        <v>188</v>
      </c>
      <c r="C241" s="27" t="s">
        <v>188</v>
      </c>
      <c r="D241" s="27" t="s">
        <v>36</v>
      </c>
      <c r="E241" s="27" t="s">
        <v>52</v>
      </c>
      <c r="F241" s="27" t="s">
        <v>157</v>
      </c>
      <c r="G241" s="27" t="s">
        <v>158</v>
      </c>
      <c r="H241" s="27" t="s">
        <v>227</v>
      </c>
      <c r="I241" s="27" t="s">
        <v>228</v>
      </c>
      <c r="J241" s="27" t="s">
        <v>212</v>
      </c>
      <c r="K241" s="27" t="s">
        <v>621</v>
      </c>
      <c r="L241" s="27" t="s">
        <v>229</v>
      </c>
      <c r="M241" s="27" t="s">
        <v>44</v>
      </c>
      <c r="N241" s="27" t="s">
        <v>215</v>
      </c>
      <c r="O241" s="28">
        <v>1</v>
      </c>
      <c r="P241" s="28">
        <v>16239</v>
      </c>
      <c r="Q241" s="27" t="s">
        <v>109</v>
      </c>
      <c r="R241" s="28">
        <f t="shared" si="20"/>
        <v>16239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8">
        <v>0</v>
      </c>
      <c r="Z241" s="28">
        <v>0</v>
      </c>
      <c r="AA241" s="28">
        <v>16239</v>
      </c>
      <c r="AB241" s="25">
        <v>0</v>
      </c>
      <c r="AC241" s="25">
        <v>0</v>
      </c>
      <c r="AD241" s="25">
        <v>0</v>
      </c>
      <c r="AF241" s="5">
        <f t="shared" si="15"/>
        <v>16239</v>
      </c>
      <c r="AG241" s="5">
        <f t="shared" si="16"/>
        <v>16239</v>
      </c>
      <c r="AH241" s="22">
        <f t="shared" si="17"/>
        <v>0</v>
      </c>
      <c r="AI241" s="22">
        <f t="shared" si="18"/>
        <v>0</v>
      </c>
    </row>
    <row r="242" spans="1:35" ht="15" customHeight="1" x14ac:dyDescent="0.35">
      <c r="A242" s="24" t="s">
        <v>31</v>
      </c>
      <c r="B242" s="27" t="s">
        <v>189</v>
      </c>
      <c r="C242" s="27" t="s">
        <v>189</v>
      </c>
      <c r="D242" s="27" t="s">
        <v>36</v>
      </c>
      <c r="E242" s="27" t="s">
        <v>52</v>
      </c>
      <c r="F242" s="27" t="s">
        <v>157</v>
      </c>
      <c r="G242" s="27" t="s">
        <v>158</v>
      </c>
      <c r="H242" s="27" t="s">
        <v>39</v>
      </c>
      <c r="I242" s="27" t="s">
        <v>40</v>
      </c>
      <c r="J242" s="27" t="s">
        <v>78</v>
      </c>
      <c r="K242" s="27" t="s">
        <v>79</v>
      </c>
      <c r="L242" s="27" t="s">
        <v>331</v>
      </c>
      <c r="M242" s="27" t="s">
        <v>44</v>
      </c>
      <c r="N242" s="27" t="s">
        <v>62</v>
      </c>
      <c r="O242" s="28">
        <v>4</v>
      </c>
      <c r="P242" s="28">
        <v>1508</v>
      </c>
      <c r="Q242" s="27" t="s">
        <v>116</v>
      </c>
      <c r="R242" s="28">
        <f t="shared" si="20"/>
        <v>6032</v>
      </c>
      <c r="S242" s="28">
        <v>0</v>
      </c>
      <c r="T242" s="28">
        <v>0</v>
      </c>
      <c r="U242" s="28">
        <v>0</v>
      </c>
      <c r="V242" s="28">
        <v>0</v>
      </c>
      <c r="W242" s="28">
        <v>0</v>
      </c>
      <c r="X242" s="28">
        <v>0</v>
      </c>
      <c r="Y242" s="28">
        <v>0</v>
      </c>
      <c r="Z242" s="28">
        <v>0</v>
      </c>
      <c r="AA242" s="28">
        <v>6032</v>
      </c>
      <c r="AB242" s="25">
        <v>0</v>
      </c>
      <c r="AC242" s="25">
        <v>0</v>
      </c>
      <c r="AD242" s="25">
        <v>0</v>
      </c>
      <c r="AF242" s="5">
        <f t="shared" si="15"/>
        <v>1508</v>
      </c>
      <c r="AG242" s="5">
        <f t="shared" si="16"/>
        <v>6032</v>
      </c>
      <c r="AH242" s="22">
        <f t="shared" si="17"/>
        <v>0</v>
      </c>
      <c r="AI242" s="22">
        <f t="shared" si="18"/>
        <v>0</v>
      </c>
    </row>
    <row r="243" spans="1:35" ht="15" customHeight="1" x14ac:dyDescent="0.35">
      <c r="A243" s="24" t="s">
        <v>31</v>
      </c>
      <c r="B243" s="27" t="s">
        <v>189</v>
      </c>
      <c r="C243" s="27" t="s">
        <v>189</v>
      </c>
      <c r="D243" s="27" t="s">
        <v>36</v>
      </c>
      <c r="E243" s="27" t="s">
        <v>52</v>
      </c>
      <c r="F243" s="27" t="s">
        <v>157</v>
      </c>
      <c r="G243" s="27" t="s">
        <v>158</v>
      </c>
      <c r="H243" s="27" t="s">
        <v>39</v>
      </c>
      <c r="I243" s="27" t="s">
        <v>40</v>
      </c>
      <c r="J243" s="27" t="s">
        <v>135</v>
      </c>
      <c r="K243" s="27" t="s">
        <v>136</v>
      </c>
      <c r="L243" s="27" t="s">
        <v>331</v>
      </c>
      <c r="M243" s="27" t="s">
        <v>44</v>
      </c>
      <c r="N243" s="27" t="s">
        <v>62</v>
      </c>
      <c r="O243" s="28">
        <v>1</v>
      </c>
      <c r="P243" s="28">
        <v>302</v>
      </c>
      <c r="Q243" s="27" t="s">
        <v>116</v>
      </c>
      <c r="R243" s="28">
        <f t="shared" si="20"/>
        <v>302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8">
        <v>0</v>
      </c>
      <c r="Z243" s="28">
        <v>0</v>
      </c>
      <c r="AA243" s="28">
        <v>302</v>
      </c>
      <c r="AB243" s="25">
        <v>0</v>
      </c>
      <c r="AC243" s="25">
        <v>0</v>
      </c>
      <c r="AD243" s="25">
        <v>0</v>
      </c>
      <c r="AF243" s="5">
        <f t="shared" si="15"/>
        <v>302</v>
      </c>
      <c r="AG243" s="5">
        <f t="shared" si="16"/>
        <v>302</v>
      </c>
      <c r="AH243" s="22">
        <f t="shared" si="17"/>
        <v>0</v>
      </c>
      <c r="AI243" s="22">
        <f t="shared" si="18"/>
        <v>0</v>
      </c>
    </row>
    <row r="244" spans="1:35" ht="15" customHeight="1" x14ac:dyDescent="0.35">
      <c r="A244" s="24" t="s">
        <v>31</v>
      </c>
      <c r="B244" s="27" t="s">
        <v>189</v>
      </c>
      <c r="C244" s="27" t="s">
        <v>189</v>
      </c>
      <c r="D244" s="27" t="s">
        <v>36</v>
      </c>
      <c r="E244" s="27" t="s">
        <v>82</v>
      </c>
      <c r="F244" s="27" t="s">
        <v>36</v>
      </c>
      <c r="G244" s="27" t="s">
        <v>38</v>
      </c>
      <c r="H244" s="27" t="s">
        <v>39</v>
      </c>
      <c r="I244" s="27" t="s">
        <v>40</v>
      </c>
      <c r="J244" s="27" t="s">
        <v>133</v>
      </c>
      <c r="K244" s="27" t="s">
        <v>134</v>
      </c>
      <c r="L244" s="27" t="s">
        <v>331</v>
      </c>
      <c r="M244" s="27" t="s">
        <v>44</v>
      </c>
      <c r="N244" s="27" t="s">
        <v>62</v>
      </c>
      <c r="O244" s="28">
        <v>3</v>
      </c>
      <c r="P244" s="28">
        <v>29</v>
      </c>
      <c r="Q244" s="27" t="s">
        <v>116</v>
      </c>
      <c r="R244" s="28">
        <f t="shared" si="20"/>
        <v>87</v>
      </c>
      <c r="S244" s="28">
        <v>0</v>
      </c>
      <c r="T244" s="28">
        <v>0</v>
      </c>
      <c r="U244" s="28">
        <v>0</v>
      </c>
      <c r="V244" s="28">
        <v>0</v>
      </c>
      <c r="W244" s="28">
        <v>0</v>
      </c>
      <c r="X244" s="28">
        <v>0</v>
      </c>
      <c r="Y244" s="28">
        <v>0</v>
      </c>
      <c r="Z244" s="28">
        <v>0</v>
      </c>
      <c r="AA244" s="28">
        <v>87</v>
      </c>
      <c r="AB244" s="25">
        <v>0</v>
      </c>
      <c r="AC244" s="25">
        <v>0</v>
      </c>
      <c r="AD244" s="25">
        <v>0</v>
      </c>
      <c r="AF244" s="5">
        <f t="shared" si="15"/>
        <v>29</v>
      </c>
      <c r="AG244" s="5">
        <f t="shared" si="16"/>
        <v>87</v>
      </c>
      <c r="AH244" s="22">
        <f t="shared" si="17"/>
        <v>0</v>
      </c>
      <c r="AI244" s="22">
        <f t="shared" si="18"/>
        <v>0</v>
      </c>
    </row>
    <row r="245" spans="1:35" ht="15" customHeight="1" x14ac:dyDescent="0.35">
      <c r="A245" s="24" t="s">
        <v>31</v>
      </c>
      <c r="B245" s="27" t="s">
        <v>189</v>
      </c>
      <c r="C245" s="27" t="s">
        <v>189</v>
      </c>
      <c r="D245" s="27" t="s">
        <v>36</v>
      </c>
      <c r="E245" s="27" t="s">
        <v>52</v>
      </c>
      <c r="F245" s="27" t="s">
        <v>157</v>
      </c>
      <c r="G245" s="27" t="s">
        <v>158</v>
      </c>
      <c r="H245" s="27" t="s">
        <v>39</v>
      </c>
      <c r="I245" s="27" t="s">
        <v>40</v>
      </c>
      <c r="J245" s="27" t="s">
        <v>123</v>
      </c>
      <c r="K245" s="27" t="s">
        <v>124</v>
      </c>
      <c r="L245" s="27" t="s">
        <v>331</v>
      </c>
      <c r="M245" s="27" t="s">
        <v>44</v>
      </c>
      <c r="N245" s="27" t="s">
        <v>62</v>
      </c>
      <c r="O245" s="28">
        <v>3</v>
      </c>
      <c r="P245" s="28">
        <v>162.33333333333334</v>
      </c>
      <c r="Q245" s="27" t="s">
        <v>116</v>
      </c>
      <c r="R245" s="28">
        <f t="shared" si="20"/>
        <v>487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8">
        <v>0</v>
      </c>
      <c r="Z245" s="28">
        <v>0</v>
      </c>
      <c r="AA245" s="28">
        <v>487</v>
      </c>
      <c r="AB245" s="25">
        <v>0</v>
      </c>
      <c r="AC245" s="25">
        <v>0</v>
      </c>
      <c r="AD245" s="25">
        <v>0</v>
      </c>
      <c r="AF245" s="5">
        <f t="shared" si="15"/>
        <v>162.33333333333334</v>
      </c>
      <c r="AG245" s="5">
        <f t="shared" si="16"/>
        <v>487</v>
      </c>
      <c r="AH245" s="22">
        <f t="shared" si="17"/>
        <v>0</v>
      </c>
      <c r="AI245" s="22">
        <f t="shared" si="18"/>
        <v>0</v>
      </c>
    </row>
    <row r="246" spans="1:35" ht="15" customHeight="1" x14ac:dyDescent="0.35">
      <c r="A246" s="24" t="s">
        <v>31</v>
      </c>
      <c r="B246" s="27" t="s">
        <v>189</v>
      </c>
      <c r="C246" s="27" t="s">
        <v>189</v>
      </c>
      <c r="D246" s="27" t="s">
        <v>36</v>
      </c>
      <c r="E246" s="27" t="s">
        <v>82</v>
      </c>
      <c r="F246" s="27" t="s">
        <v>36</v>
      </c>
      <c r="G246" s="27" t="s">
        <v>38</v>
      </c>
      <c r="H246" s="27" t="s">
        <v>39</v>
      </c>
      <c r="I246" s="27" t="s">
        <v>40</v>
      </c>
      <c r="J246" s="27" t="s">
        <v>121</v>
      </c>
      <c r="K246" s="27" t="s">
        <v>122</v>
      </c>
      <c r="L246" s="27" t="s">
        <v>331</v>
      </c>
      <c r="M246" s="27" t="s">
        <v>44</v>
      </c>
      <c r="N246" s="27" t="s">
        <v>62</v>
      </c>
      <c r="O246" s="28">
        <v>2</v>
      </c>
      <c r="P246" s="28">
        <v>2088</v>
      </c>
      <c r="Q246" s="27" t="s">
        <v>116</v>
      </c>
      <c r="R246" s="28">
        <f t="shared" si="20"/>
        <v>4176</v>
      </c>
      <c r="S246" s="28">
        <v>0</v>
      </c>
      <c r="T246" s="28">
        <v>0</v>
      </c>
      <c r="U246" s="28">
        <v>0</v>
      </c>
      <c r="V246" s="28">
        <v>0</v>
      </c>
      <c r="W246" s="28">
        <v>0</v>
      </c>
      <c r="X246" s="28">
        <v>0</v>
      </c>
      <c r="Y246" s="28">
        <v>0</v>
      </c>
      <c r="Z246" s="28">
        <v>0</v>
      </c>
      <c r="AA246" s="28">
        <v>4176</v>
      </c>
      <c r="AB246" s="25">
        <v>0</v>
      </c>
      <c r="AC246" s="25">
        <v>0</v>
      </c>
      <c r="AD246" s="25">
        <v>0</v>
      </c>
      <c r="AF246" s="5">
        <f t="shared" si="15"/>
        <v>2088</v>
      </c>
      <c r="AG246" s="5">
        <f t="shared" si="16"/>
        <v>4176</v>
      </c>
      <c r="AH246" s="22">
        <f t="shared" si="17"/>
        <v>0</v>
      </c>
      <c r="AI246" s="22">
        <f t="shared" si="18"/>
        <v>0</v>
      </c>
    </row>
    <row r="247" spans="1:35" ht="15" customHeight="1" x14ac:dyDescent="0.35">
      <c r="A247" s="24" t="s">
        <v>31</v>
      </c>
      <c r="B247" s="27" t="s">
        <v>189</v>
      </c>
      <c r="C247" s="27" t="s">
        <v>189</v>
      </c>
      <c r="D247" s="27" t="s">
        <v>36</v>
      </c>
      <c r="E247" s="27" t="s">
        <v>52</v>
      </c>
      <c r="F247" s="27" t="s">
        <v>157</v>
      </c>
      <c r="G247" s="27" t="s">
        <v>158</v>
      </c>
      <c r="H247" s="27" t="s">
        <v>39</v>
      </c>
      <c r="I247" s="27" t="s">
        <v>40</v>
      </c>
      <c r="J247" s="27" t="s">
        <v>121</v>
      </c>
      <c r="K247" s="27" t="s">
        <v>122</v>
      </c>
      <c r="L247" s="27" t="s">
        <v>331</v>
      </c>
      <c r="M247" s="27" t="s">
        <v>44</v>
      </c>
      <c r="N247" s="27" t="s">
        <v>62</v>
      </c>
      <c r="O247" s="28">
        <v>3</v>
      </c>
      <c r="P247" s="28">
        <v>2088</v>
      </c>
      <c r="Q247" s="27" t="s">
        <v>116</v>
      </c>
      <c r="R247" s="28">
        <f t="shared" si="20"/>
        <v>6264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8">
        <v>0</v>
      </c>
      <c r="Z247" s="28">
        <v>0</v>
      </c>
      <c r="AA247" s="28">
        <v>6264</v>
      </c>
      <c r="AB247" s="25">
        <v>0</v>
      </c>
      <c r="AC247" s="25">
        <v>0</v>
      </c>
      <c r="AD247" s="25">
        <v>0</v>
      </c>
      <c r="AF247" s="5">
        <f t="shared" si="15"/>
        <v>2088</v>
      </c>
      <c r="AG247" s="5">
        <f t="shared" si="16"/>
        <v>6264</v>
      </c>
      <c r="AH247" s="22">
        <f t="shared" si="17"/>
        <v>0</v>
      </c>
      <c r="AI247" s="22">
        <f t="shared" si="18"/>
        <v>0</v>
      </c>
    </row>
    <row r="248" spans="1:35" ht="15" customHeight="1" x14ac:dyDescent="0.35">
      <c r="A248" s="24" t="s">
        <v>31</v>
      </c>
      <c r="B248" s="27" t="s">
        <v>189</v>
      </c>
      <c r="C248" s="27" t="s">
        <v>189</v>
      </c>
      <c r="D248" s="27" t="s">
        <v>36</v>
      </c>
      <c r="E248" s="27" t="s">
        <v>82</v>
      </c>
      <c r="F248" s="27" t="s">
        <v>36</v>
      </c>
      <c r="G248" s="27" t="s">
        <v>38</v>
      </c>
      <c r="H248" s="27" t="s">
        <v>39</v>
      </c>
      <c r="I248" s="27" t="s">
        <v>40</v>
      </c>
      <c r="J248" s="27" t="s">
        <v>78</v>
      </c>
      <c r="K248" s="27" t="s">
        <v>79</v>
      </c>
      <c r="L248" s="27" t="s">
        <v>331</v>
      </c>
      <c r="M248" s="27" t="s">
        <v>44</v>
      </c>
      <c r="N248" s="27" t="s">
        <v>62</v>
      </c>
      <c r="O248" s="28">
        <v>5</v>
      </c>
      <c r="P248" s="28">
        <v>1508</v>
      </c>
      <c r="Q248" s="27" t="s">
        <v>116</v>
      </c>
      <c r="R248" s="28">
        <f t="shared" si="20"/>
        <v>7540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8">
        <v>0</v>
      </c>
      <c r="Z248" s="28">
        <v>0</v>
      </c>
      <c r="AA248" s="28">
        <v>7540</v>
      </c>
      <c r="AB248" s="25">
        <v>0</v>
      </c>
      <c r="AC248" s="25">
        <v>0</v>
      </c>
      <c r="AD248" s="25">
        <v>0</v>
      </c>
      <c r="AF248" s="5">
        <f t="shared" si="15"/>
        <v>1508</v>
      </c>
      <c r="AG248" s="5">
        <f t="shared" si="16"/>
        <v>7540</v>
      </c>
      <c r="AH248" s="22">
        <f t="shared" si="17"/>
        <v>0</v>
      </c>
      <c r="AI248" s="22">
        <f t="shared" si="18"/>
        <v>0</v>
      </c>
    </row>
    <row r="249" spans="1:35" ht="15" customHeight="1" x14ac:dyDescent="0.35">
      <c r="A249" s="24" t="s">
        <v>31</v>
      </c>
      <c r="B249" s="27" t="s">
        <v>189</v>
      </c>
      <c r="C249" s="27" t="s">
        <v>189</v>
      </c>
      <c r="D249" s="27" t="s">
        <v>36</v>
      </c>
      <c r="E249" s="27" t="s">
        <v>52</v>
      </c>
      <c r="F249" s="27" t="s">
        <v>157</v>
      </c>
      <c r="G249" s="27" t="s">
        <v>158</v>
      </c>
      <c r="H249" s="27" t="s">
        <v>142</v>
      </c>
      <c r="I249" s="27" t="s">
        <v>143</v>
      </c>
      <c r="J249" s="27" t="s">
        <v>472</v>
      </c>
      <c r="K249" s="27" t="s">
        <v>473</v>
      </c>
      <c r="L249" s="27" t="s">
        <v>43</v>
      </c>
      <c r="M249" s="27" t="s">
        <v>44</v>
      </c>
      <c r="N249" s="27" t="s">
        <v>51</v>
      </c>
      <c r="O249" s="28">
        <v>1</v>
      </c>
      <c r="P249" s="28">
        <v>41</v>
      </c>
      <c r="Q249" s="27" t="s">
        <v>116</v>
      </c>
      <c r="R249" s="28">
        <f t="shared" si="20"/>
        <v>41</v>
      </c>
      <c r="S249" s="28">
        <v>0</v>
      </c>
      <c r="T249" s="28">
        <v>0</v>
      </c>
      <c r="U249" s="28">
        <v>0</v>
      </c>
      <c r="V249" s="28">
        <v>0</v>
      </c>
      <c r="W249" s="28">
        <v>0</v>
      </c>
      <c r="X249" s="28">
        <v>0</v>
      </c>
      <c r="Y249" s="28">
        <v>0</v>
      </c>
      <c r="Z249" s="28">
        <v>0</v>
      </c>
      <c r="AA249" s="28">
        <v>41</v>
      </c>
      <c r="AB249" s="25">
        <v>0</v>
      </c>
      <c r="AC249" s="25">
        <v>0</v>
      </c>
      <c r="AD249" s="25">
        <v>0</v>
      </c>
      <c r="AF249" s="5">
        <f t="shared" si="15"/>
        <v>41</v>
      </c>
      <c r="AG249" s="5">
        <f t="shared" si="16"/>
        <v>41</v>
      </c>
      <c r="AH249" s="22">
        <f t="shared" si="17"/>
        <v>0</v>
      </c>
      <c r="AI249" s="22">
        <f t="shared" si="18"/>
        <v>0</v>
      </c>
    </row>
    <row r="250" spans="1:35" ht="15" customHeight="1" x14ac:dyDescent="0.35">
      <c r="A250" s="24" t="s">
        <v>31</v>
      </c>
      <c r="B250" s="27" t="s">
        <v>189</v>
      </c>
      <c r="C250" s="27" t="s">
        <v>189</v>
      </c>
      <c r="D250" s="27" t="s">
        <v>36</v>
      </c>
      <c r="E250" s="27" t="s">
        <v>52</v>
      </c>
      <c r="F250" s="27" t="s">
        <v>157</v>
      </c>
      <c r="G250" s="27" t="s">
        <v>158</v>
      </c>
      <c r="H250" s="27" t="s">
        <v>142</v>
      </c>
      <c r="I250" s="27" t="s">
        <v>143</v>
      </c>
      <c r="J250" s="27" t="s">
        <v>474</v>
      </c>
      <c r="K250" s="27" t="s">
        <v>475</v>
      </c>
      <c r="L250" s="27" t="s">
        <v>43</v>
      </c>
      <c r="M250" s="27" t="s">
        <v>44</v>
      </c>
      <c r="N250" s="27" t="s">
        <v>51</v>
      </c>
      <c r="O250" s="28">
        <v>2</v>
      </c>
      <c r="P250" s="28">
        <v>1600</v>
      </c>
      <c r="Q250" s="27" t="s">
        <v>116</v>
      </c>
      <c r="R250" s="28">
        <f t="shared" si="20"/>
        <v>3200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8">
        <v>0</v>
      </c>
      <c r="Z250" s="28">
        <v>0</v>
      </c>
      <c r="AA250" s="28">
        <v>3200</v>
      </c>
      <c r="AB250" s="25">
        <v>0</v>
      </c>
      <c r="AC250" s="25">
        <v>0</v>
      </c>
      <c r="AD250" s="25">
        <v>0</v>
      </c>
      <c r="AF250" s="5">
        <f t="shared" si="15"/>
        <v>1600</v>
      </c>
      <c r="AG250" s="5">
        <f t="shared" si="16"/>
        <v>3200</v>
      </c>
      <c r="AH250" s="22">
        <f t="shared" si="17"/>
        <v>0</v>
      </c>
      <c r="AI250" s="22">
        <f t="shared" si="18"/>
        <v>0</v>
      </c>
    </row>
    <row r="251" spans="1:35" ht="15" customHeight="1" x14ac:dyDescent="0.35">
      <c r="A251" s="24" t="s">
        <v>31</v>
      </c>
      <c r="B251" s="27" t="s">
        <v>189</v>
      </c>
      <c r="C251" s="27" t="s">
        <v>189</v>
      </c>
      <c r="D251" s="27" t="s">
        <v>36</v>
      </c>
      <c r="E251" s="27" t="s">
        <v>52</v>
      </c>
      <c r="F251" s="27" t="s">
        <v>157</v>
      </c>
      <c r="G251" s="27" t="s">
        <v>158</v>
      </c>
      <c r="H251" s="27" t="s">
        <v>142</v>
      </c>
      <c r="I251" s="27" t="s">
        <v>143</v>
      </c>
      <c r="J251" s="27" t="s">
        <v>474</v>
      </c>
      <c r="K251" s="27" t="s">
        <v>475</v>
      </c>
      <c r="L251" s="27" t="s">
        <v>43</v>
      </c>
      <c r="M251" s="27" t="s">
        <v>44</v>
      </c>
      <c r="N251" s="27" t="s">
        <v>51</v>
      </c>
      <c r="O251" s="28">
        <v>1</v>
      </c>
      <c r="P251" s="28">
        <v>512</v>
      </c>
      <c r="Q251" s="27" t="s">
        <v>116</v>
      </c>
      <c r="R251" s="28">
        <f t="shared" si="20"/>
        <v>512</v>
      </c>
      <c r="S251" s="28">
        <v>0</v>
      </c>
      <c r="T251" s="28">
        <v>0</v>
      </c>
      <c r="U251" s="28">
        <v>0</v>
      </c>
      <c r="V251" s="28">
        <v>0</v>
      </c>
      <c r="W251" s="28">
        <v>0</v>
      </c>
      <c r="X251" s="28">
        <v>0</v>
      </c>
      <c r="Y251" s="28">
        <v>0</v>
      </c>
      <c r="Z251" s="28">
        <v>0</v>
      </c>
      <c r="AA251" s="28">
        <v>512</v>
      </c>
      <c r="AB251" s="25">
        <v>0</v>
      </c>
      <c r="AC251" s="25">
        <v>0</v>
      </c>
      <c r="AD251" s="25">
        <v>0</v>
      </c>
      <c r="AF251" s="5">
        <f t="shared" si="15"/>
        <v>512</v>
      </c>
      <c r="AG251" s="5">
        <f t="shared" si="16"/>
        <v>512</v>
      </c>
      <c r="AH251" s="22">
        <f t="shared" si="17"/>
        <v>0</v>
      </c>
      <c r="AI251" s="22">
        <f t="shared" si="18"/>
        <v>0</v>
      </c>
    </row>
    <row r="252" spans="1:35" ht="15" customHeight="1" x14ac:dyDescent="0.35">
      <c r="A252" s="24" t="s">
        <v>31</v>
      </c>
      <c r="B252" s="27" t="s">
        <v>189</v>
      </c>
      <c r="C252" s="27" t="s">
        <v>189</v>
      </c>
      <c r="D252" s="27" t="s">
        <v>36</v>
      </c>
      <c r="E252" s="27" t="s">
        <v>52</v>
      </c>
      <c r="F252" s="27" t="s">
        <v>157</v>
      </c>
      <c r="G252" s="27" t="s">
        <v>158</v>
      </c>
      <c r="H252" s="27" t="s">
        <v>142</v>
      </c>
      <c r="I252" s="27" t="s">
        <v>143</v>
      </c>
      <c r="J252" s="27" t="s">
        <v>472</v>
      </c>
      <c r="K252" s="27" t="s">
        <v>473</v>
      </c>
      <c r="L252" s="27" t="s">
        <v>43</v>
      </c>
      <c r="M252" s="27" t="s">
        <v>44</v>
      </c>
      <c r="N252" s="27" t="s">
        <v>51</v>
      </c>
      <c r="O252" s="28">
        <v>2</v>
      </c>
      <c r="P252" s="28">
        <v>129</v>
      </c>
      <c r="Q252" s="27" t="s">
        <v>116</v>
      </c>
      <c r="R252" s="28">
        <f t="shared" si="20"/>
        <v>258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28">
        <v>0</v>
      </c>
      <c r="Y252" s="28">
        <v>0</v>
      </c>
      <c r="Z252" s="28">
        <v>0</v>
      </c>
      <c r="AA252" s="28">
        <v>258</v>
      </c>
      <c r="AB252" s="25">
        <v>0</v>
      </c>
      <c r="AC252" s="25">
        <v>0</v>
      </c>
      <c r="AD252" s="25">
        <v>0</v>
      </c>
      <c r="AF252" s="5">
        <f t="shared" si="15"/>
        <v>129</v>
      </c>
      <c r="AG252" s="5">
        <f t="shared" si="16"/>
        <v>258</v>
      </c>
      <c r="AH252" s="22">
        <f t="shared" si="17"/>
        <v>0</v>
      </c>
      <c r="AI252" s="22">
        <f t="shared" si="18"/>
        <v>0</v>
      </c>
    </row>
    <row r="253" spans="1:35" ht="15" customHeight="1" x14ac:dyDescent="0.35">
      <c r="A253" s="24" t="s">
        <v>31</v>
      </c>
      <c r="B253" s="27" t="s">
        <v>189</v>
      </c>
      <c r="C253" s="27" t="s">
        <v>189</v>
      </c>
      <c r="D253" s="27" t="s">
        <v>36</v>
      </c>
      <c r="E253" s="27" t="s">
        <v>52</v>
      </c>
      <c r="F253" s="27" t="s">
        <v>157</v>
      </c>
      <c r="G253" s="27" t="s">
        <v>158</v>
      </c>
      <c r="H253" s="27" t="s">
        <v>142</v>
      </c>
      <c r="I253" s="27" t="s">
        <v>143</v>
      </c>
      <c r="J253" s="27" t="s">
        <v>476</v>
      </c>
      <c r="K253" s="27" t="s">
        <v>477</v>
      </c>
      <c r="L253" s="27" t="s">
        <v>43</v>
      </c>
      <c r="M253" s="27" t="s">
        <v>44</v>
      </c>
      <c r="N253" s="27" t="s">
        <v>51</v>
      </c>
      <c r="O253" s="28">
        <v>1</v>
      </c>
      <c r="P253" s="28">
        <v>720</v>
      </c>
      <c r="Q253" s="27" t="s">
        <v>116</v>
      </c>
      <c r="R253" s="28">
        <f t="shared" si="20"/>
        <v>720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0</v>
      </c>
      <c r="Z253" s="28">
        <v>0</v>
      </c>
      <c r="AA253" s="28">
        <v>720</v>
      </c>
      <c r="AB253" s="25">
        <v>0</v>
      </c>
      <c r="AC253" s="25">
        <v>0</v>
      </c>
      <c r="AD253" s="25">
        <v>0</v>
      </c>
      <c r="AF253" s="5">
        <f t="shared" si="15"/>
        <v>720</v>
      </c>
      <c r="AG253" s="5">
        <f t="shared" si="16"/>
        <v>720</v>
      </c>
      <c r="AH253" s="22">
        <f t="shared" si="17"/>
        <v>0</v>
      </c>
      <c r="AI253" s="22">
        <f t="shared" si="18"/>
        <v>0</v>
      </c>
    </row>
    <row r="254" spans="1:35" ht="15" customHeight="1" x14ac:dyDescent="0.35">
      <c r="A254" s="24" t="s">
        <v>31</v>
      </c>
      <c r="B254" s="27" t="s">
        <v>189</v>
      </c>
      <c r="C254" s="27" t="s">
        <v>189</v>
      </c>
      <c r="D254" s="27" t="s">
        <v>36</v>
      </c>
      <c r="E254" s="27" t="s">
        <v>52</v>
      </c>
      <c r="F254" s="27" t="s">
        <v>157</v>
      </c>
      <c r="G254" s="27" t="s">
        <v>158</v>
      </c>
      <c r="H254" s="27" t="s">
        <v>142</v>
      </c>
      <c r="I254" s="27" t="s">
        <v>143</v>
      </c>
      <c r="J254" s="27" t="s">
        <v>478</v>
      </c>
      <c r="K254" s="27" t="s">
        <v>479</v>
      </c>
      <c r="L254" s="27" t="s">
        <v>43</v>
      </c>
      <c r="M254" s="27" t="s">
        <v>44</v>
      </c>
      <c r="N254" s="27" t="s">
        <v>51</v>
      </c>
      <c r="O254" s="28">
        <v>2</v>
      </c>
      <c r="P254" s="28">
        <v>2450</v>
      </c>
      <c r="Q254" s="27" t="s">
        <v>116</v>
      </c>
      <c r="R254" s="28">
        <f t="shared" si="20"/>
        <v>4900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8">
        <v>0</v>
      </c>
      <c r="Z254" s="28">
        <v>0</v>
      </c>
      <c r="AA254" s="28">
        <v>4900</v>
      </c>
      <c r="AB254" s="25">
        <v>0</v>
      </c>
      <c r="AC254" s="25">
        <v>0</v>
      </c>
      <c r="AD254" s="25">
        <v>0</v>
      </c>
      <c r="AF254" s="5">
        <f t="shared" si="15"/>
        <v>2450</v>
      </c>
      <c r="AG254" s="5">
        <f t="shared" si="16"/>
        <v>4900</v>
      </c>
      <c r="AH254" s="22">
        <f t="shared" si="17"/>
        <v>0</v>
      </c>
      <c r="AI254" s="22">
        <f t="shared" si="18"/>
        <v>0</v>
      </c>
    </row>
    <row r="255" spans="1:35" ht="15" customHeight="1" x14ac:dyDescent="0.35">
      <c r="A255" s="24" t="s">
        <v>31</v>
      </c>
      <c r="B255" s="27" t="s">
        <v>189</v>
      </c>
      <c r="C255" s="27" t="s">
        <v>189</v>
      </c>
      <c r="D255" s="27" t="s">
        <v>36</v>
      </c>
      <c r="E255" s="27" t="s">
        <v>52</v>
      </c>
      <c r="F255" s="27" t="s">
        <v>157</v>
      </c>
      <c r="G255" s="27" t="s">
        <v>158</v>
      </c>
      <c r="H255" s="27" t="s">
        <v>142</v>
      </c>
      <c r="I255" s="27" t="s">
        <v>143</v>
      </c>
      <c r="J255" s="27" t="s">
        <v>478</v>
      </c>
      <c r="K255" s="27" t="s">
        <v>479</v>
      </c>
      <c r="L255" s="27" t="s">
        <v>43</v>
      </c>
      <c r="M255" s="27" t="s">
        <v>44</v>
      </c>
      <c r="N255" s="27" t="s">
        <v>51</v>
      </c>
      <c r="O255" s="28">
        <v>1</v>
      </c>
      <c r="P255" s="28">
        <v>784</v>
      </c>
      <c r="Q255" s="27" t="s">
        <v>116</v>
      </c>
      <c r="R255" s="28">
        <f t="shared" si="20"/>
        <v>784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0</v>
      </c>
      <c r="Z255" s="28">
        <v>0</v>
      </c>
      <c r="AA255" s="28">
        <v>784</v>
      </c>
      <c r="AB255" s="25">
        <v>0</v>
      </c>
      <c r="AC255" s="25">
        <v>0</v>
      </c>
      <c r="AD255" s="25">
        <v>0</v>
      </c>
      <c r="AF255" s="5">
        <f t="shared" ref="AF255:AF311" si="21">R255/O255</f>
        <v>784</v>
      </c>
      <c r="AG255" s="5">
        <f t="shared" ref="AG255:AG311" si="22">O255*P255</f>
        <v>784</v>
      </c>
      <c r="AH255" s="22">
        <f t="shared" ref="AH255:AH311" si="23">AA255-AG255</f>
        <v>0</v>
      </c>
      <c r="AI255" s="22">
        <f t="shared" ref="AI255:AI311" si="24">AG255-R255</f>
        <v>0</v>
      </c>
    </row>
    <row r="256" spans="1:35" ht="15" customHeight="1" x14ac:dyDescent="0.35">
      <c r="A256" s="24" t="s">
        <v>31</v>
      </c>
      <c r="B256" s="27" t="s">
        <v>189</v>
      </c>
      <c r="C256" s="27" t="s">
        <v>189</v>
      </c>
      <c r="D256" s="27" t="s">
        <v>36</v>
      </c>
      <c r="E256" s="27" t="s">
        <v>52</v>
      </c>
      <c r="F256" s="27" t="s">
        <v>157</v>
      </c>
      <c r="G256" s="27" t="s">
        <v>158</v>
      </c>
      <c r="H256" s="27" t="s">
        <v>142</v>
      </c>
      <c r="I256" s="27" t="s">
        <v>143</v>
      </c>
      <c r="J256" s="27" t="s">
        <v>476</v>
      </c>
      <c r="K256" s="27" t="s">
        <v>477</v>
      </c>
      <c r="L256" s="27" t="s">
        <v>43</v>
      </c>
      <c r="M256" s="27" t="s">
        <v>44</v>
      </c>
      <c r="N256" s="27" t="s">
        <v>51</v>
      </c>
      <c r="O256" s="28">
        <v>1</v>
      </c>
      <c r="P256" s="28">
        <v>4500</v>
      </c>
      <c r="Q256" s="27" t="s">
        <v>116</v>
      </c>
      <c r="R256" s="28">
        <f t="shared" si="20"/>
        <v>4500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8">
        <v>0</v>
      </c>
      <c r="Z256" s="28">
        <v>0</v>
      </c>
      <c r="AA256" s="28">
        <v>4500</v>
      </c>
      <c r="AB256" s="25">
        <v>0</v>
      </c>
      <c r="AC256" s="25">
        <v>0</v>
      </c>
      <c r="AD256" s="25">
        <v>0</v>
      </c>
      <c r="AF256" s="5">
        <f t="shared" si="21"/>
        <v>4500</v>
      </c>
      <c r="AG256" s="5">
        <f t="shared" si="22"/>
        <v>4500</v>
      </c>
      <c r="AH256" s="22">
        <f t="shared" si="23"/>
        <v>0</v>
      </c>
      <c r="AI256" s="22">
        <f t="shared" si="24"/>
        <v>0</v>
      </c>
    </row>
    <row r="257" spans="1:35" ht="15" customHeight="1" x14ac:dyDescent="0.35">
      <c r="A257" s="24" t="s">
        <v>31</v>
      </c>
      <c r="B257" s="27" t="s">
        <v>189</v>
      </c>
      <c r="C257" s="27" t="s">
        <v>189</v>
      </c>
      <c r="D257" s="27" t="s">
        <v>36</v>
      </c>
      <c r="E257" s="27" t="s">
        <v>82</v>
      </c>
      <c r="F257" s="27" t="s">
        <v>36</v>
      </c>
      <c r="G257" s="27" t="s">
        <v>219</v>
      </c>
      <c r="H257" s="27" t="s">
        <v>230</v>
      </c>
      <c r="I257" s="27" t="s">
        <v>231</v>
      </c>
      <c r="J257" s="27" t="s">
        <v>212</v>
      </c>
      <c r="K257" s="27" t="s">
        <v>622</v>
      </c>
      <c r="L257" s="27" t="s">
        <v>623</v>
      </c>
      <c r="M257" s="27" t="s">
        <v>44</v>
      </c>
      <c r="N257" s="27" t="s">
        <v>215</v>
      </c>
      <c r="O257" s="28">
        <v>1</v>
      </c>
      <c r="P257" s="28">
        <v>756</v>
      </c>
      <c r="Q257" s="27" t="s">
        <v>46</v>
      </c>
      <c r="R257" s="28">
        <f t="shared" si="20"/>
        <v>756</v>
      </c>
      <c r="S257" s="28">
        <v>0</v>
      </c>
      <c r="T257" s="28">
        <v>0</v>
      </c>
      <c r="U257" s="28">
        <v>0</v>
      </c>
      <c r="V257" s="28">
        <v>0</v>
      </c>
      <c r="W257" s="28">
        <v>0</v>
      </c>
      <c r="X257" s="28">
        <v>0</v>
      </c>
      <c r="Y257" s="28">
        <v>0</v>
      </c>
      <c r="Z257" s="28">
        <v>0</v>
      </c>
      <c r="AA257" s="28">
        <v>756</v>
      </c>
      <c r="AB257" s="25">
        <v>0</v>
      </c>
      <c r="AC257" s="25">
        <v>0</v>
      </c>
      <c r="AD257" s="25">
        <v>0</v>
      </c>
      <c r="AF257" s="5">
        <f t="shared" si="21"/>
        <v>756</v>
      </c>
      <c r="AG257" s="5">
        <f t="shared" si="22"/>
        <v>756</v>
      </c>
      <c r="AH257" s="22">
        <f t="shared" si="23"/>
        <v>0</v>
      </c>
      <c r="AI257" s="22">
        <f t="shared" si="24"/>
        <v>0</v>
      </c>
    </row>
    <row r="258" spans="1:35" ht="15" customHeight="1" x14ac:dyDescent="0.35">
      <c r="A258" s="24" t="s">
        <v>31</v>
      </c>
      <c r="B258" s="27" t="s">
        <v>189</v>
      </c>
      <c r="C258" s="27" t="s">
        <v>189</v>
      </c>
      <c r="D258" s="27" t="s">
        <v>36</v>
      </c>
      <c r="E258" s="27" t="s">
        <v>52</v>
      </c>
      <c r="F258" s="27" t="s">
        <v>157</v>
      </c>
      <c r="G258" s="27" t="s">
        <v>158</v>
      </c>
      <c r="H258" s="27" t="s">
        <v>230</v>
      </c>
      <c r="I258" s="27" t="s">
        <v>231</v>
      </c>
      <c r="J258" s="27" t="s">
        <v>212</v>
      </c>
      <c r="K258" s="27" t="s">
        <v>624</v>
      </c>
      <c r="L258" s="27" t="s">
        <v>625</v>
      </c>
      <c r="M258" s="27" t="s">
        <v>44</v>
      </c>
      <c r="N258" s="27" t="s">
        <v>215</v>
      </c>
      <c r="O258" s="28">
        <v>1</v>
      </c>
      <c r="P258" s="28">
        <v>3983</v>
      </c>
      <c r="Q258" s="27" t="s">
        <v>46</v>
      </c>
      <c r="R258" s="28">
        <f t="shared" si="20"/>
        <v>3983</v>
      </c>
      <c r="S258" s="28">
        <v>0</v>
      </c>
      <c r="T258" s="28">
        <v>0</v>
      </c>
      <c r="U258" s="28">
        <v>0</v>
      </c>
      <c r="V258" s="28">
        <v>0</v>
      </c>
      <c r="W258" s="28">
        <v>0</v>
      </c>
      <c r="X258" s="28">
        <v>0</v>
      </c>
      <c r="Y258" s="28">
        <v>0</v>
      </c>
      <c r="Z258" s="28">
        <v>0</v>
      </c>
      <c r="AA258" s="28">
        <v>3983</v>
      </c>
      <c r="AB258" s="25">
        <v>0</v>
      </c>
      <c r="AC258" s="25">
        <v>0</v>
      </c>
      <c r="AD258" s="25">
        <v>0</v>
      </c>
      <c r="AF258" s="5">
        <f t="shared" si="21"/>
        <v>3983</v>
      </c>
      <c r="AG258" s="5">
        <f t="shared" si="22"/>
        <v>3983</v>
      </c>
      <c r="AH258" s="22">
        <f t="shared" si="23"/>
        <v>0</v>
      </c>
      <c r="AI258" s="22">
        <f t="shared" si="24"/>
        <v>0</v>
      </c>
    </row>
    <row r="259" spans="1:35" ht="15" customHeight="1" x14ac:dyDescent="0.35">
      <c r="A259" s="24" t="s">
        <v>31</v>
      </c>
      <c r="B259" s="27" t="s">
        <v>189</v>
      </c>
      <c r="C259" s="27" t="s">
        <v>189</v>
      </c>
      <c r="D259" s="27" t="s">
        <v>36</v>
      </c>
      <c r="E259" s="27" t="s">
        <v>52</v>
      </c>
      <c r="F259" s="27" t="s">
        <v>157</v>
      </c>
      <c r="G259" s="27" t="s">
        <v>158</v>
      </c>
      <c r="H259" s="27" t="s">
        <v>230</v>
      </c>
      <c r="I259" s="27" t="s">
        <v>231</v>
      </c>
      <c r="J259" s="27" t="s">
        <v>212</v>
      </c>
      <c r="K259" s="27" t="s">
        <v>626</v>
      </c>
      <c r="L259" s="27" t="s">
        <v>627</v>
      </c>
      <c r="M259" s="27" t="s">
        <v>44</v>
      </c>
      <c r="N259" s="27" t="s">
        <v>215</v>
      </c>
      <c r="O259" s="28">
        <v>1</v>
      </c>
      <c r="P259" s="28">
        <v>3983</v>
      </c>
      <c r="Q259" s="27" t="s">
        <v>46</v>
      </c>
      <c r="R259" s="28">
        <f t="shared" si="20"/>
        <v>3983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28">
        <v>0</v>
      </c>
      <c r="Y259" s="28">
        <v>0</v>
      </c>
      <c r="Z259" s="28">
        <v>0</v>
      </c>
      <c r="AA259" s="28">
        <v>3983</v>
      </c>
      <c r="AB259" s="25">
        <v>0</v>
      </c>
      <c r="AC259" s="25">
        <v>0</v>
      </c>
      <c r="AD259" s="25">
        <v>0</v>
      </c>
      <c r="AF259" s="5">
        <f t="shared" si="21"/>
        <v>3983</v>
      </c>
      <c r="AG259" s="5">
        <f t="shared" si="22"/>
        <v>3983</v>
      </c>
      <c r="AH259" s="22">
        <f t="shared" si="23"/>
        <v>0</v>
      </c>
      <c r="AI259" s="22">
        <f t="shared" si="24"/>
        <v>0</v>
      </c>
    </row>
    <row r="260" spans="1:35" ht="15" customHeight="1" x14ac:dyDescent="0.35">
      <c r="A260" s="24" t="s">
        <v>31</v>
      </c>
      <c r="B260" s="27" t="s">
        <v>189</v>
      </c>
      <c r="C260" s="27" t="s">
        <v>189</v>
      </c>
      <c r="D260" s="27" t="s">
        <v>36</v>
      </c>
      <c r="E260" s="27" t="s">
        <v>82</v>
      </c>
      <c r="F260" s="27" t="s">
        <v>36</v>
      </c>
      <c r="G260" s="27" t="s">
        <v>38</v>
      </c>
      <c r="H260" s="27" t="s">
        <v>210</v>
      </c>
      <c r="I260" s="27" t="s">
        <v>211</v>
      </c>
      <c r="J260" s="27" t="s">
        <v>212</v>
      </c>
      <c r="K260" s="27" t="s">
        <v>628</v>
      </c>
      <c r="L260" s="27" t="s">
        <v>213</v>
      </c>
      <c r="M260" s="27" t="s">
        <v>214</v>
      </c>
      <c r="N260" s="27" t="s">
        <v>215</v>
      </c>
      <c r="O260" s="28">
        <v>1</v>
      </c>
      <c r="P260" s="28">
        <v>1450</v>
      </c>
      <c r="Q260" s="27" t="s">
        <v>116</v>
      </c>
      <c r="R260" s="28">
        <f t="shared" si="20"/>
        <v>1450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0</v>
      </c>
      <c r="Z260" s="28">
        <v>0</v>
      </c>
      <c r="AA260" s="28">
        <v>1450</v>
      </c>
      <c r="AB260" s="25">
        <v>0</v>
      </c>
      <c r="AC260" s="25">
        <v>0</v>
      </c>
      <c r="AD260" s="25">
        <v>0</v>
      </c>
      <c r="AF260" s="5">
        <f t="shared" si="21"/>
        <v>1450</v>
      </c>
      <c r="AG260" s="5">
        <f t="shared" si="22"/>
        <v>1450</v>
      </c>
      <c r="AH260" s="22">
        <f t="shared" si="23"/>
        <v>0</v>
      </c>
      <c r="AI260" s="22">
        <f t="shared" si="24"/>
        <v>0</v>
      </c>
    </row>
    <row r="261" spans="1:35" ht="15" customHeight="1" x14ac:dyDescent="0.35">
      <c r="A261" s="24" t="s">
        <v>31</v>
      </c>
      <c r="B261" s="27" t="s">
        <v>189</v>
      </c>
      <c r="C261" s="27" t="s">
        <v>189</v>
      </c>
      <c r="D261" s="27" t="s">
        <v>36</v>
      </c>
      <c r="E261" s="27" t="s">
        <v>52</v>
      </c>
      <c r="F261" s="27" t="s">
        <v>157</v>
      </c>
      <c r="G261" s="27" t="s">
        <v>158</v>
      </c>
      <c r="H261" s="27" t="s">
        <v>232</v>
      </c>
      <c r="I261" s="27" t="s">
        <v>233</v>
      </c>
      <c r="J261" s="27" t="s">
        <v>212</v>
      </c>
      <c r="K261" s="27" t="s">
        <v>629</v>
      </c>
      <c r="L261" s="27" t="s">
        <v>43</v>
      </c>
      <c r="M261" s="27" t="s">
        <v>44</v>
      </c>
      <c r="N261" s="27" t="s">
        <v>215</v>
      </c>
      <c r="O261" s="28">
        <v>1</v>
      </c>
      <c r="P261" s="28">
        <v>5500</v>
      </c>
      <c r="Q261" s="27" t="s">
        <v>116</v>
      </c>
      <c r="R261" s="28">
        <f t="shared" si="20"/>
        <v>5500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5500</v>
      </c>
      <c r="AB261" s="25">
        <v>0</v>
      </c>
      <c r="AC261" s="25">
        <v>0</v>
      </c>
      <c r="AD261" s="25">
        <v>0</v>
      </c>
      <c r="AF261" s="5">
        <f t="shared" si="21"/>
        <v>5500</v>
      </c>
      <c r="AG261" s="5">
        <f t="shared" si="22"/>
        <v>5500</v>
      </c>
      <c r="AH261" s="22">
        <f t="shared" si="23"/>
        <v>0</v>
      </c>
      <c r="AI261" s="22">
        <f t="shared" si="24"/>
        <v>0</v>
      </c>
    </row>
    <row r="262" spans="1:35" ht="15" customHeight="1" x14ac:dyDescent="0.35">
      <c r="A262" s="24" t="s">
        <v>31</v>
      </c>
      <c r="B262" s="27" t="s">
        <v>189</v>
      </c>
      <c r="C262" s="27" t="s">
        <v>189</v>
      </c>
      <c r="D262" s="27" t="s">
        <v>36</v>
      </c>
      <c r="E262" s="27" t="s">
        <v>52</v>
      </c>
      <c r="F262" s="27" t="s">
        <v>157</v>
      </c>
      <c r="G262" s="27" t="s">
        <v>158</v>
      </c>
      <c r="H262" s="27" t="s">
        <v>220</v>
      </c>
      <c r="I262" s="27" t="s">
        <v>221</v>
      </c>
      <c r="J262" s="27" t="s">
        <v>212</v>
      </c>
      <c r="K262" s="27" t="s">
        <v>630</v>
      </c>
      <c r="L262" s="27" t="s">
        <v>246</v>
      </c>
      <c r="M262" s="27" t="s">
        <v>44</v>
      </c>
      <c r="N262" s="27" t="s">
        <v>215</v>
      </c>
      <c r="O262" s="28">
        <v>1</v>
      </c>
      <c r="P262" s="28">
        <v>21158</v>
      </c>
      <c r="Q262" s="27" t="s">
        <v>109</v>
      </c>
      <c r="R262" s="28">
        <f t="shared" si="20"/>
        <v>21158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0</v>
      </c>
      <c r="Z262" s="28">
        <v>0</v>
      </c>
      <c r="AA262" s="28">
        <v>21158</v>
      </c>
      <c r="AB262" s="25">
        <v>0</v>
      </c>
      <c r="AC262" s="25">
        <v>0</v>
      </c>
      <c r="AD262" s="25">
        <v>0</v>
      </c>
      <c r="AF262" s="5">
        <f t="shared" si="21"/>
        <v>21158</v>
      </c>
      <c r="AG262" s="5">
        <f t="shared" si="22"/>
        <v>21158</v>
      </c>
      <c r="AH262" s="22">
        <f t="shared" si="23"/>
        <v>0</v>
      </c>
      <c r="AI262" s="22">
        <f t="shared" si="24"/>
        <v>0</v>
      </c>
    </row>
    <row r="263" spans="1:35" ht="15" customHeight="1" x14ac:dyDescent="0.35">
      <c r="A263" s="24" t="s">
        <v>31</v>
      </c>
      <c r="B263" s="27" t="s">
        <v>189</v>
      </c>
      <c r="C263" s="27" t="s">
        <v>189</v>
      </c>
      <c r="D263" s="27" t="s">
        <v>36</v>
      </c>
      <c r="E263" s="27" t="s">
        <v>52</v>
      </c>
      <c r="F263" s="27" t="s">
        <v>157</v>
      </c>
      <c r="G263" s="27" t="s">
        <v>158</v>
      </c>
      <c r="H263" s="27" t="s">
        <v>220</v>
      </c>
      <c r="I263" s="27" t="s">
        <v>221</v>
      </c>
      <c r="J263" s="27" t="s">
        <v>212</v>
      </c>
      <c r="K263" s="27" t="s">
        <v>631</v>
      </c>
      <c r="L263" s="27" t="s">
        <v>246</v>
      </c>
      <c r="M263" s="27" t="s">
        <v>44</v>
      </c>
      <c r="N263" s="27" t="s">
        <v>215</v>
      </c>
      <c r="O263" s="28">
        <v>1</v>
      </c>
      <c r="P263" s="28">
        <v>21158</v>
      </c>
      <c r="Q263" s="27" t="s">
        <v>109</v>
      </c>
      <c r="R263" s="28">
        <f t="shared" si="20"/>
        <v>21158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0</v>
      </c>
      <c r="Z263" s="28">
        <v>0</v>
      </c>
      <c r="AA263" s="28">
        <v>21158</v>
      </c>
      <c r="AB263" s="25">
        <v>0</v>
      </c>
      <c r="AC263" s="25">
        <v>0</v>
      </c>
      <c r="AD263" s="25">
        <v>0</v>
      </c>
      <c r="AF263" s="5">
        <f t="shared" si="21"/>
        <v>21158</v>
      </c>
      <c r="AG263" s="5">
        <f t="shared" si="22"/>
        <v>21158</v>
      </c>
      <c r="AH263" s="22">
        <f t="shared" si="23"/>
        <v>0</v>
      </c>
      <c r="AI263" s="22">
        <f t="shared" si="24"/>
        <v>0</v>
      </c>
    </row>
    <row r="264" spans="1:35" ht="15" customHeight="1" x14ac:dyDescent="0.35">
      <c r="A264" s="24" t="s">
        <v>31</v>
      </c>
      <c r="B264" s="27" t="s">
        <v>189</v>
      </c>
      <c r="C264" s="27" t="s">
        <v>189</v>
      </c>
      <c r="D264" s="27" t="s">
        <v>36</v>
      </c>
      <c r="E264" s="27" t="s">
        <v>82</v>
      </c>
      <c r="F264" s="27" t="s">
        <v>36</v>
      </c>
      <c r="G264" s="27" t="s">
        <v>219</v>
      </c>
      <c r="H264" s="27" t="s">
        <v>220</v>
      </c>
      <c r="I264" s="27" t="s">
        <v>221</v>
      </c>
      <c r="J264" s="27" t="s">
        <v>212</v>
      </c>
      <c r="K264" s="27" t="s">
        <v>632</v>
      </c>
      <c r="L264" s="27" t="s">
        <v>281</v>
      </c>
      <c r="M264" s="27" t="s">
        <v>44</v>
      </c>
      <c r="N264" s="27" t="s">
        <v>215</v>
      </c>
      <c r="O264" s="28">
        <v>1</v>
      </c>
      <c r="P264" s="28">
        <v>855</v>
      </c>
      <c r="Q264" s="27" t="s">
        <v>116</v>
      </c>
      <c r="R264" s="28">
        <f t="shared" si="20"/>
        <v>855</v>
      </c>
      <c r="S264" s="28">
        <v>0</v>
      </c>
      <c r="T264" s="28">
        <v>0</v>
      </c>
      <c r="U264" s="28">
        <v>0</v>
      </c>
      <c r="V264" s="28">
        <v>0</v>
      </c>
      <c r="W264" s="28">
        <v>0</v>
      </c>
      <c r="X264" s="28">
        <v>0</v>
      </c>
      <c r="Y264" s="28">
        <v>0</v>
      </c>
      <c r="Z264" s="28">
        <v>0</v>
      </c>
      <c r="AA264" s="28">
        <v>855</v>
      </c>
      <c r="AB264" s="25">
        <v>0</v>
      </c>
      <c r="AC264" s="25">
        <v>0</v>
      </c>
      <c r="AD264" s="25">
        <v>0</v>
      </c>
      <c r="AF264" s="5">
        <f t="shared" si="21"/>
        <v>855</v>
      </c>
      <c r="AG264" s="5">
        <f t="shared" si="22"/>
        <v>855</v>
      </c>
      <c r="AH264" s="22">
        <f t="shared" si="23"/>
        <v>0</v>
      </c>
      <c r="AI264" s="22">
        <f t="shared" si="24"/>
        <v>0</v>
      </c>
    </row>
    <row r="265" spans="1:35" ht="15" customHeight="1" x14ac:dyDescent="0.35">
      <c r="A265" s="24" t="s">
        <v>31</v>
      </c>
      <c r="B265" s="27" t="s">
        <v>189</v>
      </c>
      <c r="C265" s="27" t="s">
        <v>189</v>
      </c>
      <c r="D265" s="27" t="s">
        <v>36</v>
      </c>
      <c r="E265" s="27" t="s">
        <v>82</v>
      </c>
      <c r="F265" s="27" t="s">
        <v>36</v>
      </c>
      <c r="G265" s="27" t="s">
        <v>219</v>
      </c>
      <c r="H265" s="27" t="s">
        <v>220</v>
      </c>
      <c r="I265" s="27" t="s">
        <v>221</v>
      </c>
      <c r="J265" s="27" t="s">
        <v>212</v>
      </c>
      <c r="K265" s="27" t="s">
        <v>633</v>
      </c>
      <c r="L265" s="27" t="s">
        <v>246</v>
      </c>
      <c r="M265" s="27" t="s">
        <v>44</v>
      </c>
      <c r="N265" s="27" t="s">
        <v>215</v>
      </c>
      <c r="O265" s="28">
        <v>1</v>
      </c>
      <c r="P265" s="28">
        <v>21158</v>
      </c>
      <c r="Q265" s="27" t="s">
        <v>109</v>
      </c>
      <c r="R265" s="28">
        <f t="shared" si="20"/>
        <v>21158</v>
      </c>
      <c r="S265" s="28">
        <v>0</v>
      </c>
      <c r="T265" s="28">
        <v>0</v>
      </c>
      <c r="U265" s="28">
        <v>0</v>
      </c>
      <c r="V265" s="28">
        <v>0</v>
      </c>
      <c r="W265" s="28">
        <v>0</v>
      </c>
      <c r="X265" s="28">
        <v>0</v>
      </c>
      <c r="Y265" s="28">
        <v>0</v>
      </c>
      <c r="Z265" s="28">
        <v>0</v>
      </c>
      <c r="AA265" s="28">
        <v>21158</v>
      </c>
      <c r="AB265" s="25">
        <v>0</v>
      </c>
      <c r="AC265" s="25">
        <v>0</v>
      </c>
      <c r="AD265" s="25">
        <v>0</v>
      </c>
      <c r="AF265" s="5">
        <f t="shared" si="21"/>
        <v>21158</v>
      </c>
      <c r="AG265" s="5">
        <f t="shared" si="22"/>
        <v>21158</v>
      </c>
      <c r="AH265" s="22">
        <f t="shared" si="23"/>
        <v>0</v>
      </c>
      <c r="AI265" s="22">
        <f t="shared" si="24"/>
        <v>0</v>
      </c>
    </row>
    <row r="266" spans="1:35" ht="15" customHeight="1" x14ac:dyDescent="0.35">
      <c r="A266" s="24" t="s">
        <v>31</v>
      </c>
      <c r="B266" s="27" t="s">
        <v>189</v>
      </c>
      <c r="C266" s="27" t="s">
        <v>189</v>
      </c>
      <c r="D266" s="27" t="s">
        <v>36</v>
      </c>
      <c r="E266" s="27" t="s">
        <v>52</v>
      </c>
      <c r="F266" s="27" t="s">
        <v>157</v>
      </c>
      <c r="G266" s="27" t="s">
        <v>158</v>
      </c>
      <c r="H266" s="27" t="s">
        <v>220</v>
      </c>
      <c r="I266" s="27" t="s">
        <v>221</v>
      </c>
      <c r="J266" s="27" t="s">
        <v>212</v>
      </c>
      <c r="K266" s="27" t="s">
        <v>634</v>
      </c>
      <c r="L266" s="27" t="s">
        <v>222</v>
      </c>
      <c r="M266" s="27" t="s">
        <v>44</v>
      </c>
      <c r="N266" s="27" t="s">
        <v>215</v>
      </c>
      <c r="O266" s="28">
        <v>1</v>
      </c>
      <c r="P266" s="28">
        <v>855</v>
      </c>
      <c r="Q266" s="27" t="s">
        <v>116</v>
      </c>
      <c r="R266" s="28">
        <f t="shared" si="20"/>
        <v>855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855</v>
      </c>
      <c r="AB266" s="25">
        <v>0</v>
      </c>
      <c r="AC266" s="25">
        <v>0</v>
      </c>
      <c r="AD266" s="25">
        <v>0</v>
      </c>
      <c r="AF266" s="5">
        <f t="shared" si="21"/>
        <v>855</v>
      </c>
      <c r="AG266" s="5">
        <f t="shared" si="22"/>
        <v>855</v>
      </c>
      <c r="AH266" s="22">
        <f t="shared" si="23"/>
        <v>0</v>
      </c>
      <c r="AI266" s="22">
        <f t="shared" si="24"/>
        <v>0</v>
      </c>
    </row>
    <row r="267" spans="1:35" ht="15" customHeight="1" x14ac:dyDescent="0.35">
      <c r="A267" s="24" t="s">
        <v>31</v>
      </c>
      <c r="B267" s="27" t="s">
        <v>189</v>
      </c>
      <c r="C267" s="27" t="s">
        <v>189</v>
      </c>
      <c r="D267" s="27" t="s">
        <v>36</v>
      </c>
      <c r="E267" s="27" t="s">
        <v>82</v>
      </c>
      <c r="F267" s="27" t="s">
        <v>36</v>
      </c>
      <c r="G267" s="27" t="s">
        <v>219</v>
      </c>
      <c r="H267" s="27" t="s">
        <v>227</v>
      </c>
      <c r="I267" s="27" t="s">
        <v>228</v>
      </c>
      <c r="J267" s="27" t="s">
        <v>212</v>
      </c>
      <c r="K267" s="27" t="s">
        <v>635</v>
      </c>
      <c r="L267" s="27" t="s">
        <v>229</v>
      </c>
      <c r="M267" s="27" t="s">
        <v>44</v>
      </c>
      <c r="N267" s="27" t="s">
        <v>215</v>
      </c>
      <c r="O267" s="28">
        <v>1</v>
      </c>
      <c r="P267" s="28">
        <v>16239</v>
      </c>
      <c r="Q267" s="27" t="s">
        <v>109</v>
      </c>
      <c r="R267" s="28">
        <f t="shared" si="20"/>
        <v>16239</v>
      </c>
      <c r="S267" s="28">
        <v>0</v>
      </c>
      <c r="T267" s="28">
        <v>0</v>
      </c>
      <c r="U267" s="28">
        <v>0</v>
      </c>
      <c r="V267" s="28">
        <v>0</v>
      </c>
      <c r="W267" s="28">
        <v>0</v>
      </c>
      <c r="X267" s="28">
        <v>0</v>
      </c>
      <c r="Y267" s="28">
        <v>0</v>
      </c>
      <c r="Z267" s="28">
        <v>0</v>
      </c>
      <c r="AA267" s="28">
        <v>16239</v>
      </c>
      <c r="AB267" s="25">
        <v>0</v>
      </c>
      <c r="AC267" s="25">
        <v>0</v>
      </c>
      <c r="AD267" s="25">
        <v>0</v>
      </c>
      <c r="AF267" s="5">
        <f t="shared" si="21"/>
        <v>16239</v>
      </c>
      <c r="AG267" s="5">
        <f t="shared" si="22"/>
        <v>16239</v>
      </c>
      <c r="AH267" s="22">
        <f t="shared" si="23"/>
        <v>0</v>
      </c>
      <c r="AI267" s="22">
        <f t="shared" si="24"/>
        <v>0</v>
      </c>
    </row>
    <row r="268" spans="1:35" ht="15" customHeight="1" x14ac:dyDescent="0.35">
      <c r="A268" s="24" t="s">
        <v>31</v>
      </c>
      <c r="B268" s="27" t="s">
        <v>189</v>
      </c>
      <c r="C268" s="27" t="s">
        <v>189</v>
      </c>
      <c r="D268" s="27" t="s">
        <v>36</v>
      </c>
      <c r="E268" s="27" t="s">
        <v>52</v>
      </c>
      <c r="F268" s="27" t="s">
        <v>157</v>
      </c>
      <c r="G268" s="27" t="s">
        <v>158</v>
      </c>
      <c r="H268" s="27" t="s">
        <v>227</v>
      </c>
      <c r="I268" s="27" t="s">
        <v>228</v>
      </c>
      <c r="J268" s="27" t="s">
        <v>212</v>
      </c>
      <c r="K268" s="27" t="s">
        <v>636</v>
      </c>
      <c r="L268" s="27" t="s">
        <v>229</v>
      </c>
      <c r="M268" s="27" t="s">
        <v>44</v>
      </c>
      <c r="N268" s="27" t="s">
        <v>215</v>
      </c>
      <c r="O268" s="28">
        <v>1</v>
      </c>
      <c r="P268" s="28">
        <v>16239</v>
      </c>
      <c r="Q268" s="27" t="s">
        <v>109</v>
      </c>
      <c r="R268" s="28">
        <f t="shared" si="20"/>
        <v>16239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16239</v>
      </c>
      <c r="AB268" s="25">
        <v>0</v>
      </c>
      <c r="AC268" s="25">
        <v>0</v>
      </c>
      <c r="AD268" s="25">
        <v>0</v>
      </c>
      <c r="AF268" s="5">
        <f t="shared" si="21"/>
        <v>16239</v>
      </c>
      <c r="AG268" s="5">
        <f t="shared" si="22"/>
        <v>16239</v>
      </c>
      <c r="AH268" s="22">
        <f t="shared" si="23"/>
        <v>0</v>
      </c>
      <c r="AI268" s="22">
        <f t="shared" si="24"/>
        <v>0</v>
      </c>
    </row>
    <row r="269" spans="1:35" ht="15" customHeight="1" x14ac:dyDescent="0.35">
      <c r="A269" s="24" t="s">
        <v>31</v>
      </c>
      <c r="B269" s="27" t="s">
        <v>189</v>
      </c>
      <c r="C269" s="27" t="s">
        <v>189</v>
      </c>
      <c r="D269" s="27" t="s">
        <v>36</v>
      </c>
      <c r="E269" s="27" t="s">
        <v>52</v>
      </c>
      <c r="F269" s="27" t="s">
        <v>157</v>
      </c>
      <c r="G269" s="27" t="s">
        <v>158</v>
      </c>
      <c r="H269" s="27" t="s">
        <v>227</v>
      </c>
      <c r="I269" s="27" t="s">
        <v>228</v>
      </c>
      <c r="J269" s="27" t="s">
        <v>212</v>
      </c>
      <c r="K269" s="27" t="s">
        <v>637</v>
      </c>
      <c r="L269" s="27" t="s">
        <v>229</v>
      </c>
      <c r="M269" s="27" t="s">
        <v>44</v>
      </c>
      <c r="N269" s="27" t="s">
        <v>215</v>
      </c>
      <c r="O269" s="28">
        <v>1</v>
      </c>
      <c r="P269" s="28">
        <v>16239</v>
      </c>
      <c r="Q269" s="27" t="s">
        <v>109</v>
      </c>
      <c r="R269" s="28">
        <f t="shared" si="20"/>
        <v>16239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0</v>
      </c>
      <c r="Z269" s="28">
        <v>0</v>
      </c>
      <c r="AA269" s="28">
        <v>16239</v>
      </c>
      <c r="AB269" s="25">
        <v>0</v>
      </c>
      <c r="AC269" s="25">
        <v>0</v>
      </c>
      <c r="AD269" s="25">
        <v>0</v>
      </c>
      <c r="AF269" s="5">
        <f t="shared" si="21"/>
        <v>16239</v>
      </c>
      <c r="AG269" s="5">
        <f t="shared" si="22"/>
        <v>16239</v>
      </c>
      <c r="AH269" s="22">
        <f t="shared" si="23"/>
        <v>0</v>
      </c>
      <c r="AI269" s="22">
        <f t="shared" si="24"/>
        <v>0</v>
      </c>
    </row>
    <row r="270" spans="1:35" ht="15" customHeight="1" x14ac:dyDescent="0.35">
      <c r="A270" s="24" t="s">
        <v>31</v>
      </c>
      <c r="B270" s="27" t="s">
        <v>190</v>
      </c>
      <c r="C270" s="27" t="s">
        <v>190</v>
      </c>
      <c r="D270" s="27" t="s">
        <v>36</v>
      </c>
      <c r="E270" s="27" t="s">
        <v>82</v>
      </c>
      <c r="F270" s="27" t="s">
        <v>36</v>
      </c>
      <c r="G270" s="27" t="s">
        <v>38</v>
      </c>
      <c r="H270" s="27" t="s">
        <v>171</v>
      </c>
      <c r="I270" s="27" t="s">
        <v>172</v>
      </c>
      <c r="J270" s="27" t="s">
        <v>337</v>
      </c>
      <c r="K270" s="27" t="s">
        <v>338</v>
      </c>
      <c r="L270" s="27" t="s">
        <v>336</v>
      </c>
      <c r="M270" s="27" t="s">
        <v>44</v>
      </c>
      <c r="N270" s="27" t="s">
        <v>51</v>
      </c>
      <c r="O270" s="28">
        <v>3</v>
      </c>
      <c r="P270" s="28">
        <v>1700</v>
      </c>
      <c r="Q270" s="27" t="s">
        <v>116</v>
      </c>
      <c r="R270" s="28">
        <f t="shared" si="20"/>
        <v>5100</v>
      </c>
      <c r="S270" s="28">
        <v>0</v>
      </c>
      <c r="T270" s="28">
        <v>0</v>
      </c>
      <c r="U270" s="28">
        <v>0</v>
      </c>
      <c r="V270" s="28">
        <v>0</v>
      </c>
      <c r="W270" s="28">
        <v>0</v>
      </c>
      <c r="X270" s="28">
        <v>0</v>
      </c>
      <c r="Y270" s="28">
        <v>0</v>
      </c>
      <c r="Z270" s="28">
        <v>0</v>
      </c>
      <c r="AA270" s="28">
        <v>5100</v>
      </c>
      <c r="AB270" s="25">
        <v>0</v>
      </c>
      <c r="AC270" s="25">
        <v>0</v>
      </c>
      <c r="AD270" s="25">
        <v>0</v>
      </c>
      <c r="AF270" s="5">
        <f t="shared" si="21"/>
        <v>1700</v>
      </c>
      <c r="AG270" s="5">
        <f t="shared" si="22"/>
        <v>5100</v>
      </c>
      <c r="AH270" s="22">
        <f t="shared" si="23"/>
        <v>0</v>
      </c>
      <c r="AI270" s="22">
        <f t="shared" si="24"/>
        <v>0</v>
      </c>
    </row>
    <row r="271" spans="1:35" ht="15" customHeight="1" x14ac:dyDescent="0.35">
      <c r="A271" s="24" t="s">
        <v>31</v>
      </c>
      <c r="B271" s="27" t="s">
        <v>190</v>
      </c>
      <c r="C271" s="27" t="s">
        <v>190</v>
      </c>
      <c r="D271" s="27" t="s">
        <v>36</v>
      </c>
      <c r="E271" s="27" t="s">
        <v>82</v>
      </c>
      <c r="F271" s="27" t="s">
        <v>36</v>
      </c>
      <c r="G271" s="27" t="s">
        <v>38</v>
      </c>
      <c r="H271" s="27" t="s">
        <v>171</v>
      </c>
      <c r="I271" s="27" t="s">
        <v>172</v>
      </c>
      <c r="J271" s="27" t="s">
        <v>337</v>
      </c>
      <c r="K271" s="27" t="s">
        <v>338</v>
      </c>
      <c r="L271" s="27" t="s">
        <v>336</v>
      </c>
      <c r="M271" s="27" t="s">
        <v>44</v>
      </c>
      <c r="N271" s="27" t="s">
        <v>51</v>
      </c>
      <c r="O271" s="28">
        <v>1</v>
      </c>
      <c r="P271" s="28">
        <v>816</v>
      </c>
      <c r="Q271" s="27" t="s">
        <v>116</v>
      </c>
      <c r="R271" s="28">
        <f t="shared" si="20"/>
        <v>816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28">
        <v>0</v>
      </c>
      <c r="Y271" s="28">
        <v>0</v>
      </c>
      <c r="Z271" s="28">
        <v>0</v>
      </c>
      <c r="AA271" s="28">
        <v>816</v>
      </c>
      <c r="AB271" s="25">
        <v>0</v>
      </c>
      <c r="AC271" s="25">
        <v>0</v>
      </c>
      <c r="AD271" s="25">
        <v>0</v>
      </c>
      <c r="AF271" s="5">
        <f t="shared" si="21"/>
        <v>816</v>
      </c>
      <c r="AG271" s="5">
        <f t="shared" si="22"/>
        <v>816</v>
      </c>
      <c r="AH271" s="22">
        <f t="shared" si="23"/>
        <v>0</v>
      </c>
      <c r="AI271" s="22">
        <f t="shared" si="24"/>
        <v>0</v>
      </c>
    </row>
    <row r="272" spans="1:35" ht="15" customHeight="1" x14ac:dyDescent="0.35">
      <c r="A272" s="24" t="s">
        <v>31</v>
      </c>
      <c r="B272" s="27" t="s">
        <v>190</v>
      </c>
      <c r="C272" s="27" t="s">
        <v>190</v>
      </c>
      <c r="D272" s="27" t="s">
        <v>36</v>
      </c>
      <c r="E272" s="27" t="s">
        <v>82</v>
      </c>
      <c r="F272" s="27" t="s">
        <v>36</v>
      </c>
      <c r="G272" s="27" t="s">
        <v>38</v>
      </c>
      <c r="H272" s="27" t="s">
        <v>152</v>
      </c>
      <c r="I272" s="27" t="s">
        <v>153</v>
      </c>
      <c r="J272" s="27" t="s">
        <v>154</v>
      </c>
      <c r="K272" s="27" t="s">
        <v>155</v>
      </c>
      <c r="L272" s="27" t="s">
        <v>107</v>
      </c>
      <c r="M272" s="27" t="s">
        <v>44</v>
      </c>
      <c r="N272" s="27" t="s">
        <v>108</v>
      </c>
      <c r="O272" s="28">
        <v>960</v>
      </c>
      <c r="P272" s="28">
        <v>1</v>
      </c>
      <c r="Q272" s="27" t="s">
        <v>109</v>
      </c>
      <c r="R272" s="28">
        <f t="shared" si="20"/>
        <v>960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0</v>
      </c>
      <c r="Z272" s="28">
        <v>0</v>
      </c>
      <c r="AA272" s="28">
        <v>960</v>
      </c>
      <c r="AB272" s="25">
        <v>0</v>
      </c>
      <c r="AC272" s="25">
        <v>0</v>
      </c>
      <c r="AD272" s="25">
        <v>0</v>
      </c>
      <c r="AF272" s="5">
        <f t="shared" si="21"/>
        <v>1</v>
      </c>
      <c r="AG272" s="5">
        <f t="shared" si="22"/>
        <v>960</v>
      </c>
      <c r="AH272" s="22">
        <f t="shared" si="23"/>
        <v>0</v>
      </c>
      <c r="AI272" s="22">
        <f t="shared" si="24"/>
        <v>0</v>
      </c>
    </row>
    <row r="273" spans="1:35" ht="15" customHeight="1" x14ac:dyDescent="0.35">
      <c r="A273" s="24" t="s">
        <v>31</v>
      </c>
      <c r="B273" s="27" t="s">
        <v>190</v>
      </c>
      <c r="C273" s="27" t="s">
        <v>190</v>
      </c>
      <c r="D273" s="27" t="s">
        <v>36</v>
      </c>
      <c r="E273" s="27" t="s">
        <v>82</v>
      </c>
      <c r="F273" s="27" t="s">
        <v>36</v>
      </c>
      <c r="G273" s="27" t="s">
        <v>219</v>
      </c>
      <c r="H273" s="27" t="s">
        <v>230</v>
      </c>
      <c r="I273" s="27" t="s">
        <v>231</v>
      </c>
      <c r="J273" s="27" t="s">
        <v>212</v>
      </c>
      <c r="K273" s="27" t="s">
        <v>638</v>
      </c>
      <c r="L273" s="27" t="s">
        <v>43</v>
      </c>
      <c r="M273" s="27" t="s">
        <v>44</v>
      </c>
      <c r="N273" s="27" t="s">
        <v>215</v>
      </c>
      <c r="O273" s="28">
        <v>1</v>
      </c>
      <c r="P273" s="28">
        <v>2915</v>
      </c>
      <c r="Q273" s="27" t="s">
        <v>209</v>
      </c>
      <c r="R273" s="28">
        <f t="shared" si="20"/>
        <v>2915</v>
      </c>
      <c r="S273" s="28">
        <v>0</v>
      </c>
      <c r="T273" s="28">
        <v>0</v>
      </c>
      <c r="U273" s="28">
        <v>0</v>
      </c>
      <c r="V273" s="28">
        <v>0</v>
      </c>
      <c r="W273" s="28">
        <v>0</v>
      </c>
      <c r="X273" s="28">
        <v>0</v>
      </c>
      <c r="Y273" s="28">
        <v>0</v>
      </c>
      <c r="Z273" s="28">
        <v>0</v>
      </c>
      <c r="AA273" s="28">
        <v>2915</v>
      </c>
      <c r="AB273" s="25">
        <v>0</v>
      </c>
      <c r="AC273" s="25">
        <v>0</v>
      </c>
      <c r="AD273" s="25">
        <v>0</v>
      </c>
      <c r="AF273" s="5">
        <f t="shared" si="21"/>
        <v>2915</v>
      </c>
      <c r="AG273" s="5">
        <f t="shared" si="22"/>
        <v>2915</v>
      </c>
      <c r="AH273" s="22">
        <f t="shared" si="23"/>
        <v>0</v>
      </c>
      <c r="AI273" s="22">
        <f t="shared" si="24"/>
        <v>0</v>
      </c>
    </row>
    <row r="274" spans="1:35" ht="15" customHeight="1" x14ac:dyDescent="0.35">
      <c r="A274" s="24" t="s">
        <v>31</v>
      </c>
      <c r="B274" s="27" t="s">
        <v>190</v>
      </c>
      <c r="C274" s="27" t="s">
        <v>190</v>
      </c>
      <c r="D274" s="27" t="s">
        <v>36</v>
      </c>
      <c r="E274" s="27" t="s">
        <v>82</v>
      </c>
      <c r="F274" s="27" t="s">
        <v>36</v>
      </c>
      <c r="G274" s="27" t="s">
        <v>38</v>
      </c>
      <c r="H274" s="27" t="s">
        <v>210</v>
      </c>
      <c r="I274" s="27" t="s">
        <v>211</v>
      </c>
      <c r="J274" s="27" t="s">
        <v>212</v>
      </c>
      <c r="K274" s="27" t="s">
        <v>639</v>
      </c>
      <c r="L274" s="27" t="s">
        <v>213</v>
      </c>
      <c r="M274" s="27" t="s">
        <v>214</v>
      </c>
      <c r="N274" s="27" t="s">
        <v>215</v>
      </c>
      <c r="O274" s="28">
        <v>1</v>
      </c>
      <c r="P274" s="28">
        <v>890</v>
      </c>
      <c r="Q274" s="27" t="s">
        <v>116</v>
      </c>
      <c r="R274" s="28">
        <f t="shared" si="20"/>
        <v>890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0</v>
      </c>
      <c r="Z274" s="28">
        <v>0</v>
      </c>
      <c r="AA274" s="28">
        <v>890</v>
      </c>
      <c r="AB274" s="25">
        <v>0</v>
      </c>
      <c r="AC274" s="25">
        <v>0</v>
      </c>
      <c r="AD274" s="25">
        <v>0</v>
      </c>
      <c r="AF274" s="5">
        <f t="shared" si="21"/>
        <v>890</v>
      </c>
      <c r="AG274" s="5">
        <f t="shared" si="22"/>
        <v>890</v>
      </c>
      <c r="AH274" s="22">
        <f t="shared" si="23"/>
        <v>0</v>
      </c>
      <c r="AI274" s="22">
        <f t="shared" si="24"/>
        <v>0</v>
      </c>
    </row>
    <row r="275" spans="1:35" ht="15" customHeight="1" x14ac:dyDescent="0.35">
      <c r="A275" s="24" t="s">
        <v>31</v>
      </c>
      <c r="B275" s="27" t="s">
        <v>190</v>
      </c>
      <c r="C275" s="27" t="s">
        <v>190</v>
      </c>
      <c r="D275" s="27" t="s">
        <v>36</v>
      </c>
      <c r="E275" s="27" t="s">
        <v>82</v>
      </c>
      <c r="F275" s="27" t="s">
        <v>36</v>
      </c>
      <c r="G275" s="27" t="s">
        <v>38</v>
      </c>
      <c r="H275" s="27" t="s">
        <v>216</v>
      </c>
      <c r="I275" s="27" t="s">
        <v>217</v>
      </c>
      <c r="J275" s="27" t="s">
        <v>212</v>
      </c>
      <c r="K275" s="27" t="s">
        <v>293</v>
      </c>
      <c r="L275" s="27" t="s">
        <v>640</v>
      </c>
      <c r="M275" s="27" t="s">
        <v>44</v>
      </c>
      <c r="N275" s="27" t="s">
        <v>215</v>
      </c>
      <c r="O275" s="28">
        <v>1</v>
      </c>
      <c r="P275" s="28">
        <v>450</v>
      </c>
      <c r="Q275" s="27" t="s">
        <v>116</v>
      </c>
      <c r="R275" s="28">
        <f t="shared" si="20"/>
        <v>450</v>
      </c>
      <c r="S275" s="28">
        <v>0</v>
      </c>
      <c r="T275" s="28">
        <v>0</v>
      </c>
      <c r="U275" s="28">
        <v>0</v>
      </c>
      <c r="V275" s="28">
        <v>0</v>
      </c>
      <c r="W275" s="28">
        <v>0</v>
      </c>
      <c r="X275" s="28">
        <v>0</v>
      </c>
      <c r="Y275" s="28">
        <v>0</v>
      </c>
      <c r="Z275" s="28">
        <v>0</v>
      </c>
      <c r="AA275" s="28">
        <v>450</v>
      </c>
      <c r="AB275" s="25">
        <v>0</v>
      </c>
      <c r="AC275" s="25">
        <v>0</v>
      </c>
      <c r="AD275" s="25">
        <v>0</v>
      </c>
      <c r="AF275" s="5">
        <f t="shared" si="21"/>
        <v>450</v>
      </c>
      <c r="AG275" s="5">
        <f t="shared" si="22"/>
        <v>450</v>
      </c>
      <c r="AH275" s="22">
        <f t="shared" si="23"/>
        <v>0</v>
      </c>
      <c r="AI275" s="22">
        <f t="shared" si="24"/>
        <v>0</v>
      </c>
    </row>
    <row r="276" spans="1:35" ht="15" customHeight="1" x14ac:dyDescent="0.35">
      <c r="A276" s="24" t="s">
        <v>31</v>
      </c>
      <c r="B276" s="27" t="s">
        <v>190</v>
      </c>
      <c r="C276" s="27" t="s">
        <v>190</v>
      </c>
      <c r="D276" s="27" t="s">
        <v>36</v>
      </c>
      <c r="E276" s="27" t="s">
        <v>82</v>
      </c>
      <c r="F276" s="27" t="s">
        <v>36</v>
      </c>
      <c r="G276" s="27" t="s">
        <v>219</v>
      </c>
      <c r="H276" s="27" t="s">
        <v>220</v>
      </c>
      <c r="I276" s="27" t="s">
        <v>221</v>
      </c>
      <c r="J276" s="27" t="s">
        <v>212</v>
      </c>
      <c r="K276" s="27" t="s">
        <v>641</v>
      </c>
      <c r="L276" s="27" t="s">
        <v>193</v>
      </c>
      <c r="M276" s="27" t="s">
        <v>44</v>
      </c>
      <c r="N276" s="27" t="s">
        <v>215</v>
      </c>
      <c r="O276" s="28">
        <v>1</v>
      </c>
      <c r="P276" s="28">
        <v>21158</v>
      </c>
      <c r="Q276" s="27" t="s">
        <v>109</v>
      </c>
      <c r="R276" s="28">
        <f t="shared" si="20"/>
        <v>21158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21158</v>
      </c>
      <c r="AB276" s="25">
        <v>0</v>
      </c>
      <c r="AC276" s="25">
        <v>0</v>
      </c>
      <c r="AD276" s="25">
        <v>0</v>
      </c>
      <c r="AF276" s="5">
        <f t="shared" si="21"/>
        <v>21158</v>
      </c>
      <c r="AG276" s="5">
        <f t="shared" si="22"/>
        <v>21158</v>
      </c>
      <c r="AH276" s="22">
        <f t="shared" si="23"/>
        <v>0</v>
      </c>
      <c r="AI276" s="22">
        <f t="shared" si="24"/>
        <v>0</v>
      </c>
    </row>
    <row r="277" spans="1:35" ht="15" customHeight="1" x14ac:dyDescent="0.35">
      <c r="A277" s="24" t="s">
        <v>31</v>
      </c>
      <c r="B277" s="27" t="s">
        <v>190</v>
      </c>
      <c r="C277" s="27" t="s">
        <v>190</v>
      </c>
      <c r="D277" s="27" t="s">
        <v>36</v>
      </c>
      <c r="E277" s="27" t="s">
        <v>52</v>
      </c>
      <c r="F277" s="27" t="s">
        <v>157</v>
      </c>
      <c r="G277" s="27" t="s">
        <v>158</v>
      </c>
      <c r="H277" s="27" t="s">
        <v>220</v>
      </c>
      <c r="I277" s="27" t="s">
        <v>221</v>
      </c>
      <c r="J277" s="27" t="s">
        <v>212</v>
      </c>
      <c r="K277" s="27" t="s">
        <v>641</v>
      </c>
      <c r="L277" s="27" t="s">
        <v>193</v>
      </c>
      <c r="M277" s="27" t="s">
        <v>44</v>
      </c>
      <c r="N277" s="27" t="s">
        <v>215</v>
      </c>
      <c r="O277" s="28">
        <v>1</v>
      </c>
      <c r="P277" s="28">
        <v>21158</v>
      </c>
      <c r="Q277" s="27" t="s">
        <v>109</v>
      </c>
      <c r="R277" s="28">
        <f t="shared" ref="R277:R340" si="25">(AA277)</f>
        <v>21158</v>
      </c>
      <c r="S277" s="28">
        <v>0</v>
      </c>
      <c r="T277" s="28">
        <v>0</v>
      </c>
      <c r="U277" s="28">
        <v>0</v>
      </c>
      <c r="V277" s="28">
        <v>0</v>
      </c>
      <c r="W277" s="28">
        <v>0</v>
      </c>
      <c r="X277" s="28">
        <v>0</v>
      </c>
      <c r="Y277" s="28">
        <v>0</v>
      </c>
      <c r="Z277" s="28">
        <v>0</v>
      </c>
      <c r="AA277" s="28">
        <v>21158</v>
      </c>
      <c r="AB277" s="25">
        <v>0</v>
      </c>
      <c r="AC277" s="25">
        <v>0</v>
      </c>
      <c r="AD277" s="25">
        <v>0</v>
      </c>
      <c r="AF277" s="5">
        <f t="shared" si="21"/>
        <v>21158</v>
      </c>
      <c r="AG277" s="5">
        <f t="shared" si="22"/>
        <v>21158</v>
      </c>
      <c r="AH277" s="22">
        <f t="shared" si="23"/>
        <v>0</v>
      </c>
      <c r="AI277" s="22">
        <f t="shared" si="24"/>
        <v>0</v>
      </c>
    </row>
    <row r="278" spans="1:35" ht="15" customHeight="1" x14ac:dyDescent="0.35">
      <c r="A278" s="24" t="s">
        <v>31</v>
      </c>
      <c r="B278" s="27" t="s">
        <v>190</v>
      </c>
      <c r="C278" s="27" t="s">
        <v>190</v>
      </c>
      <c r="D278" s="27" t="s">
        <v>36</v>
      </c>
      <c r="E278" s="27" t="s">
        <v>52</v>
      </c>
      <c r="F278" s="27" t="s">
        <v>157</v>
      </c>
      <c r="G278" s="27" t="s">
        <v>158</v>
      </c>
      <c r="H278" s="27" t="s">
        <v>225</v>
      </c>
      <c r="I278" s="27" t="s">
        <v>226</v>
      </c>
      <c r="J278" s="27" t="s">
        <v>212</v>
      </c>
      <c r="K278" s="27" t="s">
        <v>642</v>
      </c>
      <c r="L278" s="27" t="s">
        <v>643</v>
      </c>
      <c r="M278" s="27" t="s">
        <v>44</v>
      </c>
      <c r="N278" s="27" t="s">
        <v>215</v>
      </c>
      <c r="O278" s="28">
        <v>1</v>
      </c>
      <c r="P278" s="28">
        <v>22000</v>
      </c>
      <c r="Q278" s="27" t="s">
        <v>116</v>
      </c>
      <c r="R278" s="28">
        <f t="shared" si="25"/>
        <v>22000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28">
        <v>0</v>
      </c>
      <c r="Y278" s="28">
        <v>0</v>
      </c>
      <c r="Z278" s="28">
        <v>0</v>
      </c>
      <c r="AA278" s="28">
        <v>22000</v>
      </c>
      <c r="AB278" s="25">
        <v>0</v>
      </c>
      <c r="AC278" s="25">
        <v>0</v>
      </c>
      <c r="AD278" s="25">
        <v>0</v>
      </c>
      <c r="AF278" s="5">
        <f t="shared" si="21"/>
        <v>22000</v>
      </c>
      <c r="AG278" s="5">
        <f t="shared" si="22"/>
        <v>22000</v>
      </c>
      <c r="AH278" s="22">
        <f t="shared" si="23"/>
        <v>0</v>
      </c>
      <c r="AI278" s="22">
        <f t="shared" si="24"/>
        <v>0</v>
      </c>
    </row>
    <row r="279" spans="1:35" ht="15" customHeight="1" x14ac:dyDescent="0.35">
      <c r="A279" s="24" t="s">
        <v>31</v>
      </c>
      <c r="B279" s="27" t="s">
        <v>190</v>
      </c>
      <c r="C279" s="27" t="s">
        <v>190</v>
      </c>
      <c r="D279" s="27" t="s">
        <v>36</v>
      </c>
      <c r="E279" s="27" t="s">
        <v>82</v>
      </c>
      <c r="F279" s="27" t="s">
        <v>36</v>
      </c>
      <c r="G279" s="27" t="s">
        <v>219</v>
      </c>
      <c r="H279" s="27" t="s">
        <v>227</v>
      </c>
      <c r="I279" s="27" t="s">
        <v>228</v>
      </c>
      <c r="J279" s="27" t="s">
        <v>212</v>
      </c>
      <c r="K279" s="27" t="s">
        <v>644</v>
      </c>
      <c r="L279" s="27" t="s">
        <v>229</v>
      </c>
      <c r="M279" s="27" t="s">
        <v>44</v>
      </c>
      <c r="N279" s="27" t="s">
        <v>215</v>
      </c>
      <c r="O279" s="28">
        <v>1</v>
      </c>
      <c r="P279" s="28">
        <v>16239</v>
      </c>
      <c r="Q279" s="27" t="s">
        <v>109</v>
      </c>
      <c r="R279" s="28">
        <f t="shared" si="25"/>
        <v>16239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16239</v>
      </c>
      <c r="AB279" s="25">
        <v>0</v>
      </c>
      <c r="AC279" s="25">
        <v>0</v>
      </c>
      <c r="AD279" s="25">
        <v>0</v>
      </c>
      <c r="AF279" s="5">
        <f t="shared" si="21"/>
        <v>16239</v>
      </c>
      <c r="AG279" s="5">
        <f t="shared" si="22"/>
        <v>16239</v>
      </c>
      <c r="AH279" s="22">
        <f t="shared" si="23"/>
        <v>0</v>
      </c>
      <c r="AI279" s="22">
        <f t="shared" si="24"/>
        <v>0</v>
      </c>
    </row>
    <row r="280" spans="1:35" ht="15" customHeight="1" x14ac:dyDescent="0.35">
      <c r="A280" s="24" t="s">
        <v>31</v>
      </c>
      <c r="B280" s="27" t="s">
        <v>190</v>
      </c>
      <c r="C280" s="27" t="s">
        <v>190</v>
      </c>
      <c r="D280" s="27" t="s">
        <v>36</v>
      </c>
      <c r="E280" s="27" t="s">
        <v>52</v>
      </c>
      <c r="F280" s="27" t="s">
        <v>157</v>
      </c>
      <c r="G280" s="27" t="s">
        <v>158</v>
      </c>
      <c r="H280" s="27" t="s">
        <v>227</v>
      </c>
      <c r="I280" s="27" t="s">
        <v>228</v>
      </c>
      <c r="J280" s="27" t="s">
        <v>212</v>
      </c>
      <c r="K280" s="27" t="s">
        <v>644</v>
      </c>
      <c r="L280" s="27" t="s">
        <v>229</v>
      </c>
      <c r="M280" s="27" t="s">
        <v>44</v>
      </c>
      <c r="N280" s="27" t="s">
        <v>215</v>
      </c>
      <c r="O280" s="28">
        <v>1</v>
      </c>
      <c r="P280" s="28">
        <v>16239</v>
      </c>
      <c r="Q280" s="27" t="s">
        <v>109</v>
      </c>
      <c r="R280" s="28">
        <f t="shared" si="25"/>
        <v>16239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28">
        <v>0</v>
      </c>
      <c r="AA280" s="28">
        <v>16239</v>
      </c>
      <c r="AB280" s="25">
        <v>0</v>
      </c>
      <c r="AC280" s="25">
        <v>0</v>
      </c>
      <c r="AD280" s="25">
        <v>0</v>
      </c>
      <c r="AF280" s="5">
        <f t="shared" si="21"/>
        <v>16239</v>
      </c>
      <c r="AG280" s="5">
        <f t="shared" si="22"/>
        <v>16239</v>
      </c>
      <c r="AH280" s="22">
        <f t="shared" si="23"/>
        <v>0</v>
      </c>
      <c r="AI280" s="22">
        <f t="shared" si="24"/>
        <v>0</v>
      </c>
    </row>
    <row r="281" spans="1:35" ht="15" customHeight="1" x14ac:dyDescent="0.35">
      <c r="A281" s="24" t="s">
        <v>31</v>
      </c>
      <c r="B281" s="27" t="s">
        <v>191</v>
      </c>
      <c r="C281" s="27" t="s">
        <v>191</v>
      </c>
      <c r="D281" s="27" t="s">
        <v>36</v>
      </c>
      <c r="E281" s="27" t="s">
        <v>37</v>
      </c>
      <c r="F281" s="27" t="s">
        <v>36</v>
      </c>
      <c r="G281" s="27" t="s">
        <v>38</v>
      </c>
      <c r="H281" s="27" t="s">
        <v>83</v>
      </c>
      <c r="I281" s="27" t="s">
        <v>84</v>
      </c>
      <c r="J281" s="27" t="s">
        <v>169</v>
      </c>
      <c r="K281" s="27" t="s">
        <v>170</v>
      </c>
      <c r="L281" s="27" t="s">
        <v>43</v>
      </c>
      <c r="M281" s="27" t="s">
        <v>44</v>
      </c>
      <c r="N281" s="27" t="s">
        <v>51</v>
      </c>
      <c r="O281" s="28">
        <v>5</v>
      </c>
      <c r="P281" s="28">
        <v>59</v>
      </c>
      <c r="Q281" s="27" t="s">
        <v>46</v>
      </c>
      <c r="R281" s="28">
        <f t="shared" si="25"/>
        <v>295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28">
        <v>0</v>
      </c>
      <c r="Y281" s="28">
        <v>0</v>
      </c>
      <c r="Z281" s="28">
        <v>0</v>
      </c>
      <c r="AA281" s="28">
        <v>295</v>
      </c>
      <c r="AB281" s="25">
        <v>0</v>
      </c>
      <c r="AC281" s="25">
        <v>0</v>
      </c>
      <c r="AD281" s="25">
        <v>0</v>
      </c>
      <c r="AF281" s="5">
        <f t="shared" si="21"/>
        <v>59</v>
      </c>
      <c r="AG281" s="5">
        <f t="shared" si="22"/>
        <v>295</v>
      </c>
      <c r="AH281" s="22">
        <f t="shared" si="23"/>
        <v>0</v>
      </c>
      <c r="AI281" s="22">
        <f t="shared" si="24"/>
        <v>0</v>
      </c>
    </row>
    <row r="282" spans="1:35" ht="15" customHeight="1" x14ac:dyDescent="0.35">
      <c r="A282" s="24" t="s">
        <v>31</v>
      </c>
      <c r="B282" s="27" t="s">
        <v>191</v>
      </c>
      <c r="C282" s="27" t="s">
        <v>191</v>
      </c>
      <c r="D282" s="27" t="s">
        <v>36</v>
      </c>
      <c r="E282" s="27" t="s">
        <v>37</v>
      </c>
      <c r="F282" s="27" t="s">
        <v>36</v>
      </c>
      <c r="G282" s="27" t="s">
        <v>38</v>
      </c>
      <c r="H282" s="27" t="s">
        <v>83</v>
      </c>
      <c r="I282" s="27" t="s">
        <v>84</v>
      </c>
      <c r="J282" s="27" t="s">
        <v>169</v>
      </c>
      <c r="K282" s="27" t="s">
        <v>170</v>
      </c>
      <c r="L282" s="27" t="s">
        <v>43</v>
      </c>
      <c r="M282" s="27" t="s">
        <v>44</v>
      </c>
      <c r="N282" s="27" t="s">
        <v>51</v>
      </c>
      <c r="O282" s="28">
        <v>10</v>
      </c>
      <c r="P282" s="28">
        <v>59</v>
      </c>
      <c r="Q282" s="27" t="s">
        <v>46</v>
      </c>
      <c r="R282" s="28">
        <f t="shared" si="25"/>
        <v>590</v>
      </c>
      <c r="S282" s="28">
        <v>0</v>
      </c>
      <c r="T282" s="28">
        <v>0</v>
      </c>
      <c r="U282" s="28">
        <v>0</v>
      </c>
      <c r="V282" s="28">
        <v>0</v>
      </c>
      <c r="W282" s="28">
        <v>0</v>
      </c>
      <c r="X282" s="28">
        <v>0</v>
      </c>
      <c r="Y282" s="28">
        <v>0</v>
      </c>
      <c r="Z282" s="28">
        <v>0</v>
      </c>
      <c r="AA282" s="28">
        <v>590</v>
      </c>
      <c r="AB282" s="25">
        <v>0</v>
      </c>
      <c r="AC282" s="25">
        <v>0</v>
      </c>
      <c r="AD282" s="25">
        <v>0</v>
      </c>
      <c r="AF282" s="5">
        <f t="shared" si="21"/>
        <v>59</v>
      </c>
      <c r="AG282" s="5">
        <f t="shared" si="22"/>
        <v>590</v>
      </c>
      <c r="AH282" s="22">
        <f t="shared" si="23"/>
        <v>0</v>
      </c>
      <c r="AI282" s="22">
        <f t="shared" si="24"/>
        <v>0</v>
      </c>
    </row>
    <row r="283" spans="1:35" ht="15" customHeight="1" x14ac:dyDescent="0.35">
      <c r="A283" s="24" t="s">
        <v>31</v>
      </c>
      <c r="B283" s="27" t="s">
        <v>191</v>
      </c>
      <c r="C283" s="27" t="s">
        <v>191</v>
      </c>
      <c r="D283" s="27" t="s">
        <v>36</v>
      </c>
      <c r="E283" s="27" t="s">
        <v>37</v>
      </c>
      <c r="F283" s="27" t="s">
        <v>36</v>
      </c>
      <c r="G283" s="27" t="s">
        <v>38</v>
      </c>
      <c r="H283" s="27" t="s">
        <v>103</v>
      </c>
      <c r="I283" s="27" t="s">
        <v>104</v>
      </c>
      <c r="J283" s="27" t="s">
        <v>105</v>
      </c>
      <c r="K283" s="27" t="s">
        <v>106</v>
      </c>
      <c r="L283" s="27" t="s">
        <v>107</v>
      </c>
      <c r="M283" s="27" t="s">
        <v>44</v>
      </c>
      <c r="N283" s="27" t="s">
        <v>108</v>
      </c>
      <c r="O283" s="28">
        <v>960</v>
      </c>
      <c r="P283" s="28">
        <v>1</v>
      </c>
      <c r="Q283" s="27" t="s">
        <v>109</v>
      </c>
      <c r="R283" s="28">
        <f t="shared" si="25"/>
        <v>960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0</v>
      </c>
      <c r="Z283" s="28">
        <v>0</v>
      </c>
      <c r="AA283" s="28">
        <v>960</v>
      </c>
      <c r="AB283" s="25">
        <v>0</v>
      </c>
      <c r="AC283" s="25">
        <v>0</v>
      </c>
      <c r="AD283" s="25">
        <v>0</v>
      </c>
      <c r="AF283" s="5">
        <f t="shared" si="21"/>
        <v>1</v>
      </c>
      <c r="AG283" s="5">
        <f t="shared" si="22"/>
        <v>960</v>
      </c>
      <c r="AH283" s="22">
        <f t="shared" si="23"/>
        <v>0</v>
      </c>
      <c r="AI283" s="22">
        <f t="shared" si="24"/>
        <v>0</v>
      </c>
    </row>
    <row r="284" spans="1:35" ht="15" customHeight="1" x14ac:dyDescent="0.35">
      <c r="A284" s="24" t="s">
        <v>31</v>
      </c>
      <c r="B284" s="27" t="s">
        <v>191</v>
      </c>
      <c r="C284" s="27" t="s">
        <v>191</v>
      </c>
      <c r="D284" s="27" t="s">
        <v>36</v>
      </c>
      <c r="E284" s="27" t="s">
        <v>82</v>
      </c>
      <c r="F284" s="27" t="s">
        <v>36</v>
      </c>
      <c r="G284" s="27" t="s">
        <v>219</v>
      </c>
      <c r="H284" s="27" t="s">
        <v>230</v>
      </c>
      <c r="I284" s="27" t="s">
        <v>231</v>
      </c>
      <c r="J284" s="27" t="s">
        <v>212</v>
      </c>
      <c r="K284" s="27" t="s">
        <v>645</v>
      </c>
      <c r="L284" s="27" t="s">
        <v>43</v>
      </c>
      <c r="M284" s="27" t="s">
        <v>44</v>
      </c>
      <c r="N284" s="27" t="s">
        <v>215</v>
      </c>
      <c r="O284" s="28">
        <v>1</v>
      </c>
      <c r="P284" s="28">
        <v>7717</v>
      </c>
      <c r="Q284" s="27" t="s">
        <v>209</v>
      </c>
      <c r="R284" s="28">
        <f t="shared" si="25"/>
        <v>7717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7717</v>
      </c>
      <c r="AB284" s="25">
        <v>0</v>
      </c>
      <c r="AC284" s="25">
        <v>0</v>
      </c>
      <c r="AD284" s="25">
        <v>0</v>
      </c>
      <c r="AF284" s="5">
        <f t="shared" si="21"/>
        <v>7717</v>
      </c>
      <c r="AG284" s="5">
        <f t="shared" si="22"/>
        <v>7717</v>
      </c>
      <c r="AH284" s="22">
        <f t="shared" si="23"/>
        <v>0</v>
      </c>
      <c r="AI284" s="22">
        <f t="shared" si="24"/>
        <v>0</v>
      </c>
    </row>
    <row r="285" spans="1:35" ht="15" customHeight="1" x14ac:dyDescent="0.35">
      <c r="A285" s="24" t="s">
        <v>31</v>
      </c>
      <c r="B285" s="27" t="s">
        <v>191</v>
      </c>
      <c r="C285" s="27" t="s">
        <v>191</v>
      </c>
      <c r="D285" s="27" t="s">
        <v>36</v>
      </c>
      <c r="E285" s="27" t="s">
        <v>82</v>
      </c>
      <c r="F285" s="27" t="s">
        <v>36</v>
      </c>
      <c r="G285" s="27" t="s">
        <v>219</v>
      </c>
      <c r="H285" s="27" t="s">
        <v>210</v>
      </c>
      <c r="I285" s="27" t="s">
        <v>211</v>
      </c>
      <c r="J285" s="27" t="s">
        <v>212</v>
      </c>
      <c r="K285" s="27" t="s">
        <v>646</v>
      </c>
      <c r="L285" s="27" t="s">
        <v>213</v>
      </c>
      <c r="M285" s="27" t="s">
        <v>214</v>
      </c>
      <c r="N285" s="27" t="s">
        <v>215</v>
      </c>
      <c r="O285" s="28">
        <v>1</v>
      </c>
      <c r="P285" s="28">
        <v>1066</v>
      </c>
      <c r="Q285" s="27" t="s">
        <v>116</v>
      </c>
      <c r="R285" s="28">
        <f t="shared" si="25"/>
        <v>1066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0</v>
      </c>
      <c r="Z285" s="28">
        <v>0</v>
      </c>
      <c r="AA285" s="28">
        <v>1066</v>
      </c>
      <c r="AB285" s="25">
        <v>0</v>
      </c>
      <c r="AC285" s="25">
        <v>0</v>
      </c>
      <c r="AD285" s="25">
        <v>0</v>
      </c>
      <c r="AF285" s="5">
        <f t="shared" si="21"/>
        <v>1066</v>
      </c>
      <c r="AG285" s="5">
        <f t="shared" si="22"/>
        <v>1066</v>
      </c>
      <c r="AH285" s="22">
        <f t="shared" si="23"/>
        <v>0</v>
      </c>
      <c r="AI285" s="22">
        <f t="shared" si="24"/>
        <v>0</v>
      </c>
    </row>
    <row r="286" spans="1:35" ht="15" customHeight="1" x14ac:dyDescent="0.35">
      <c r="A286" s="24" t="s">
        <v>31</v>
      </c>
      <c r="B286" s="27" t="s">
        <v>191</v>
      </c>
      <c r="C286" s="27" t="s">
        <v>191</v>
      </c>
      <c r="D286" s="27" t="s">
        <v>36</v>
      </c>
      <c r="E286" s="27" t="s">
        <v>82</v>
      </c>
      <c r="F286" s="27" t="s">
        <v>36</v>
      </c>
      <c r="G286" s="27" t="s">
        <v>219</v>
      </c>
      <c r="H286" s="27" t="s">
        <v>238</v>
      </c>
      <c r="I286" s="27" t="s">
        <v>239</v>
      </c>
      <c r="J286" s="27" t="s">
        <v>212</v>
      </c>
      <c r="K286" s="27" t="s">
        <v>647</v>
      </c>
      <c r="L286" s="27" t="s">
        <v>43</v>
      </c>
      <c r="M286" s="27" t="s">
        <v>44</v>
      </c>
      <c r="N286" s="27" t="s">
        <v>215</v>
      </c>
      <c r="O286" s="28">
        <v>1</v>
      </c>
      <c r="P286" s="28">
        <v>44080</v>
      </c>
      <c r="Q286" s="27" t="s">
        <v>46</v>
      </c>
      <c r="R286" s="28">
        <f t="shared" si="25"/>
        <v>44080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0</v>
      </c>
      <c r="Z286" s="28">
        <v>0</v>
      </c>
      <c r="AA286" s="28">
        <v>44080</v>
      </c>
      <c r="AB286" s="25">
        <v>0</v>
      </c>
      <c r="AC286" s="25">
        <v>0</v>
      </c>
      <c r="AD286" s="25">
        <v>0</v>
      </c>
      <c r="AF286" s="5">
        <f t="shared" si="21"/>
        <v>44080</v>
      </c>
      <c r="AG286" s="5">
        <f t="shared" si="22"/>
        <v>44080</v>
      </c>
      <c r="AH286" s="22">
        <f t="shared" si="23"/>
        <v>0</v>
      </c>
      <c r="AI286" s="22">
        <f t="shared" si="24"/>
        <v>0</v>
      </c>
    </row>
    <row r="287" spans="1:35" ht="15" customHeight="1" x14ac:dyDescent="0.35">
      <c r="A287" s="24" t="s">
        <v>31</v>
      </c>
      <c r="B287" s="27" t="s">
        <v>191</v>
      </c>
      <c r="C287" s="27" t="s">
        <v>191</v>
      </c>
      <c r="D287" s="27" t="s">
        <v>36</v>
      </c>
      <c r="E287" s="27" t="s">
        <v>82</v>
      </c>
      <c r="F287" s="27" t="s">
        <v>36</v>
      </c>
      <c r="G287" s="27" t="s">
        <v>219</v>
      </c>
      <c r="H287" s="27" t="s">
        <v>220</v>
      </c>
      <c r="I287" s="27" t="s">
        <v>221</v>
      </c>
      <c r="J287" s="27" t="s">
        <v>212</v>
      </c>
      <c r="K287" s="27" t="s">
        <v>648</v>
      </c>
      <c r="L287" s="27" t="s">
        <v>222</v>
      </c>
      <c r="M287" s="27" t="s">
        <v>44</v>
      </c>
      <c r="N287" s="27" t="s">
        <v>215</v>
      </c>
      <c r="O287" s="28">
        <v>1</v>
      </c>
      <c r="P287" s="28">
        <v>4940</v>
      </c>
      <c r="Q287" s="27" t="s">
        <v>234</v>
      </c>
      <c r="R287" s="28">
        <f t="shared" si="25"/>
        <v>4940</v>
      </c>
      <c r="S287" s="28">
        <v>0</v>
      </c>
      <c r="T287" s="28">
        <v>0</v>
      </c>
      <c r="U287" s="28">
        <v>0</v>
      </c>
      <c r="V287" s="28">
        <v>0</v>
      </c>
      <c r="W287" s="28">
        <v>0</v>
      </c>
      <c r="X287" s="28">
        <v>0</v>
      </c>
      <c r="Y287" s="28">
        <v>0</v>
      </c>
      <c r="Z287" s="28">
        <v>0</v>
      </c>
      <c r="AA287" s="28">
        <v>4940</v>
      </c>
      <c r="AB287" s="25">
        <v>0</v>
      </c>
      <c r="AC287" s="25">
        <v>0</v>
      </c>
      <c r="AD287" s="25">
        <v>0</v>
      </c>
      <c r="AF287" s="5">
        <f t="shared" si="21"/>
        <v>4940</v>
      </c>
      <c r="AG287" s="5">
        <f t="shared" si="22"/>
        <v>4940</v>
      </c>
      <c r="AH287" s="22">
        <f t="shared" si="23"/>
        <v>0</v>
      </c>
      <c r="AI287" s="22">
        <f t="shared" si="24"/>
        <v>0</v>
      </c>
    </row>
    <row r="288" spans="1:35" ht="15" customHeight="1" x14ac:dyDescent="0.35">
      <c r="A288" s="24" t="s">
        <v>31</v>
      </c>
      <c r="B288" s="27" t="s">
        <v>191</v>
      </c>
      <c r="C288" s="27" t="s">
        <v>191</v>
      </c>
      <c r="D288" s="27" t="s">
        <v>36</v>
      </c>
      <c r="E288" s="27" t="s">
        <v>82</v>
      </c>
      <c r="F288" s="27" t="s">
        <v>36</v>
      </c>
      <c r="G288" s="27" t="s">
        <v>219</v>
      </c>
      <c r="H288" s="27" t="s">
        <v>220</v>
      </c>
      <c r="I288" s="27" t="s">
        <v>221</v>
      </c>
      <c r="J288" s="27" t="s">
        <v>212</v>
      </c>
      <c r="K288" s="27" t="s">
        <v>649</v>
      </c>
      <c r="L288" s="27" t="s">
        <v>222</v>
      </c>
      <c r="M288" s="27" t="s">
        <v>44</v>
      </c>
      <c r="N288" s="27" t="s">
        <v>215</v>
      </c>
      <c r="O288" s="28">
        <v>1</v>
      </c>
      <c r="P288" s="28">
        <v>855</v>
      </c>
      <c r="Q288" s="27" t="s">
        <v>234</v>
      </c>
      <c r="R288" s="28">
        <f t="shared" si="25"/>
        <v>855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0</v>
      </c>
      <c r="Z288" s="28">
        <v>0</v>
      </c>
      <c r="AA288" s="28">
        <v>855</v>
      </c>
      <c r="AB288" s="25">
        <v>0</v>
      </c>
      <c r="AC288" s="25">
        <v>0</v>
      </c>
      <c r="AD288" s="25">
        <v>0</v>
      </c>
      <c r="AF288" s="5">
        <f t="shared" si="21"/>
        <v>855</v>
      </c>
      <c r="AG288" s="5">
        <f t="shared" si="22"/>
        <v>855</v>
      </c>
      <c r="AH288" s="22">
        <f t="shared" si="23"/>
        <v>0</v>
      </c>
      <c r="AI288" s="22">
        <f t="shared" si="24"/>
        <v>0</v>
      </c>
    </row>
    <row r="289" spans="1:35" ht="15" customHeight="1" x14ac:dyDescent="0.35">
      <c r="A289" s="24" t="s">
        <v>31</v>
      </c>
      <c r="B289" s="27" t="s">
        <v>191</v>
      </c>
      <c r="C289" s="27" t="s">
        <v>191</v>
      </c>
      <c r="D289" s="27" t="s">
        <v>36</v>
      </c>
      <c r="E289" s="27" t="s">
        <v>82</v>
      </c>
      <c r="F289" s="27" t="s">
        <v>36</v>
      </c>
      <c r="G289" s="27" t="s">
        <v>219</v>
      </c>
      <c r="H289" s="27" t="s">
        <v>220</v>
      </c>
      <c r="I289" s="27" t="s">
        <v>221</v>
      </c>
      <c r="J289" s="27" t="s">
        <v>212</v>
      </c>
      <c r="K289" s="27" t="s">
        <v>650</v>
      </c>
      <c r="L289" s="27" t="s">
        <v>193</v>
      </c>
      <c r="M289" s="27" t="s">
        <v>44</v>
      </c>
      <c r="N289" s="27" t="s">
        <v>215</v>
      </c>
      <c r="O289" s="28">
        <v>1</v>
      </c>
      <c r="P289" s="28">
        <v>42317</v>
      </c>
      <c r="Q289" s="27" t="s">
        <v>109</v>
      </c>
      <c r="R289" s="28">
        <f t="shared" si="25"/>
        <v>42317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42317</v>
      </c>
      <c r="AB289" s="25">
        <v>0</v>
      </c>
      <c r="AC289" s="25">
        <v>0</v>
      </c>
      <c r="AD289" s="25">
        <v>0</v>
      </c>
      <c r="AF289" s="5">
        <f t="shared" si="21"/>
        <v>42317</v>
      </c>
      <c r="AG289" s="5">
        <f t="shared" si="22"/>
        <v>42317</v>
      </c>
      <c r="AH289" s="22">
        <f t="shared" si="23"/>
        <v>0</v>
      </c>
      <c r="AI289" s="22">
        <f t="shared" si="24"/>
        <v>0</v>
      </c>
    </row>
    <row r="290" spans="1:35" ht="15" customHeight="1" x14ac:dyDescent="0.35">
      <c r="A290" s="24" t="s">
        <v>31</v>
      </c>
      <c r="B290" s="27" t="s">
        <v>191</v>
      </c>
      <c r="C290" s="27" t="s">
        <v>191</v>
      </c>
      <c r="D290" s="27" t="s">
        <v>36</v>
      </c>
      <c r="E290" s="27" t="s">
        <v>82</v>
      </c>
      <c r="F290" s="27" t="s">
        <v>36</v>
      </c>
      <c r="G290" s="27" t="s">
        <v>219</v>
      </c>
      <c r="H290" s="27" t="s">
        <v>227</v>
      </c>
      <c r="I290" s="27" t="s">
        <v>228</v>
      </c>
      <c r="J290" s="27" t="s">
        <v>212</v>
      </c>
      <c r="K290" s="27" t="s">
        <v>651</v>
      </c>
      <c r="L290" s="27" t="s">
        <v>229</v>
      </c>
      <c r="M290" s="27" t="s">
        <v>44</v>
      </c>
      <c r="N290" s="27" t="s">
        <v>215</v>
      </c>
      <c r="O290" s="28">
        <v>1</v>
      </c>
      <c r="P290" s="28">
        <v>32478</v>
      </c>
      <c r="Q290" s="27" t="s">
        <v>109</v>
      </c>
      <c r="R290" s="28">
        <f t="shared" si="25"/>
        <v>32478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0</v>
      </c>
      <c r="Z290" s="28">
        <v>0</v>
      </c>
      <c r="AA290" s="28">
        <v>32478</v>
      </c>
      <c r="AB290" s="25">
        <v>0</v>
      </c>
      <c r="AC290" s="25">
        <v>0</v>
      </c>
      <c r="AD290" s="25">
        <v>0</v>
      </c>
      <c r="AF290" s="5">
        <f t="shared" si="21"/>
        <v>32478</v>
      </c>
      <c r="AG290" s="5">
        <f t="shared" si="22"/>
        <v>32478</v>
      </c>
      <c r="AH290" s="22">
        <f t="shared" si="23"/>
        <v>0</v>
      </c>
      <c r="AI290" s="22">
        <f t="shared" si="24"/>
        <v>0</v>
      </c>
    </row>
    <row r="291" spans="1:35" ht="15" customHeight="1" x14ac:dyDescent="0.35">
      <c r="A291" s="24" t="s">
        <v>31</v>
      </c>
      <c r="B291" s="27" t="s">
        <v>191</v>
      </c>
      <c r="C291" s="27" t="s">
        <v>191</v>
      </c>
      <c r="D291" s="27" t="s">
        <v>36</v>
      </c>
      <c r="E291" s="27" t="s">
        <v>82</v>
      </c>
      <c r="F291" s="27" t="s">
        <v>36</v>
      </c>
      <c r="G291" s="27" t="s">
        <v>219</v>
      </c>
      <c r="H291" s="27" t="s">
        <v>242</v>
      </c>
      <c r="I291" s="27" t="s">
        <v>243</v>
      </c>
      <c r="J291" s="27" t="s">
        <v>212</v>
      </c>
      <c r="K291" s="27" t="s">
        <v>652</v>
      </c>
      <c r="L291" s="27" t="s">
        <v>43</v>
      </c>
      <c r="M291" s="27" t="s">
        <v>44</v>
      </c>
      <c r="N291" s="27" t="s">
        <v>215</v>
      </c>
      <c r="O291" s="28">
        <v>1</v>
      </c>
      <c r="P291" s="28">
        <v>1972</v>
      </c>
      <c r="Q291" s="27" t="s">
        <v>46</v>
      </c>
      <c r="R291" s="28">
        <f t="shared" si="25"/>
        <v>1972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0</v>
      </c>
      <c r="Z291" s="28">
        <v>0</v>
      </c>
      <c r="AA291" s="28">
        <v>1972</v>
      </c>
      <c r="AB291" s="25">
        <v>0</v>
      </c>
      <c r="AC291" s="25">
        <v>0</v>
      </c>
      <c r="AD291" s="25">
        <v>0</v>
      </c>
      <c r="AF291" s="5">
        <f t="shared" si="21"/>
        <v>1972</v>
      </c>
      <c r="AG291" s="5">
        <f t="shared" si="22"/>
        <v>1972</v>
      </c>
      <c r="AH291" s="22">
        <f t="shared" si="23"/>
        <v>0</v>
      </c>
      <c r="AI291" s="22">
        <f t="shared" si="24"/>
        <v>0</v>
      </c>
    </row>
    <row r="292" spans="1:35" ht="15" customHeight="1" x14ac:dyDescent="0.35">
      <c r="A292" s="24" t="s">
        <v>31</v>
      </c>
      <c r="B292" s="27" t="s">
        <v>192</v>
      </c>
      <c r="C292" s="27" t="s">
        <v>192</v>
      </c>
      <c r="D292" s="27" t="s">
        <v>36</v>
      </c>
      <c r="E292" s="27" t="s">
        <v>52</v>
      </c>
      <c r="F292" s="27" t="s">
        <v>53</v>
      </c>
      <c r="G292" s="27" t="s">
        <v>38</v>
      </c>
      <c r="H292" s="27" t="s">
        <v>39</v>
      </c>
      <c r="I292" s="27" t="s">
        <v>40</v>
      </c>
      <c r="J292" s="27" t="s">
        <v>480</v>
      </c>
      <c r="K292" s="27" t="s">
        <v>481</v>
      </c>
      <c r="L292" s="27" t="s">
        <v>482</v>
      </c>
      <c r="M292" s="27" t="s">
        <v>44</v>
      </c>
      <c r="N292" s="27" t="s">
        <v>69</v>
      </c>
      <c r="O292" s="28">
        <v>7</v>
      </c>
      <c r="P292" s="28">
        <v>35.428571428571431</v>
      </c>
      <c r="Q292" s="27" t="s">
        <v>46</v>
      </c>
      <c r="R292" s="28">
        <f t="shared" si="25"/>
        <v>248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248</v>
      </c>
      <c r="AB292" s="25">
        <v>0</v>
      </c>
      <c r="AC292" s="25">
        <v>0</v>
      </c>
      <c r="AD292" s="25">
        <v>0</v>
      </c>
      <c r="AF292" s="5">
        <f t="shared" si="21"/>
        <v>35.428571428571431</v>
      </c>
      <c r="AG292" s="5">
        <f t="shared" si="22"/>
        <v>248</v>
      </c>
      <c r="AH292" s="22">
        <f t="shared" si="23"/>
        <v>0</v>
      </c>
      <c r="AI292" s="22">
        <f t="shared" si="24"/>
        <v>0</v>
      </c>
    </row>
    <row r="293" spans="1:35" ht="15" customHeight="1" x14ac:dyDescent="0.35">
      <c r="A293" s="24" t="s">
        <v>31</v>
      </c>
      <c r="B293" s="27" t="s">
        <v>192</v>
      </c>
      <c r="C293" s="27" t="s">
        <v>192</v>
      </c>
      <c r="D293" s="27" t="s">
        <v>36</v>
      </c>
      <c r="E293" s="27" t="s">
        <v>52</v>
      </c>
      <c r="F293" s="27" t="s">
        <v>53</v>
      </c>
      <c r="G293" s="27" t="s">
        <v>38</v>
      </c>
      <c r="H293" s="27" t="s">
        <v>39</v>
      </c>
      <c r="I293" s="27" t="s">
        <v>40</v>
      </c>
      <c r="J293" s="27" t="s">
        <v>343</v>
      </c>
      <c r="K293" s="27" t="s">
        <v>344</v>
      </c>
      <c r="L293" s="27" t="s">
        <v>482</v>
      </c>
      <c r="M293" s="27" t="s">
        <v>44</v>
      </c>
      <c r="N293" s="27" t="s">
        <v>51</v>
      </c>
      <c r="O293" s="28">
        <v>7</v>
      </c>
      <c r="P293" s="28">
        <v>22</v>
      </c>
      <c r="Q293" s="27" t="s">
        <v>46</v>
      </c>
      <c r="R293" s="28">
        <f t="shared" si="25"/>
        <v>154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0</v>
      </c>
      <c r="Z293" s="28">
        <v>0</v>
      </c>
      <c r="AA293" s="28">
        <v>154</v>
      </c>
      <c r="AB293" s="25">
        <v>0</v>
      </c>
      <c r="AC293" s="25">
        <v>0</v>
      </c>
      <c r="AD293" s="25">
        <v>0</v>
      </c>
      <c r="AF293" s="5">
        <f t="shared" si="21"/>
        <v>22</v>
      </c>
      <c r="AG293" s="5">
        <f t="shared" si="22"/>
        <v>154</v>
      </c>
      <c r="AH293" s="22">
        <f t="shared" si="23"/>
        <v>0</v>
      </c>
      <c r="AI293" s="22">
        <f t="shared" si="24"/>
        <v>0</v>
      </c>
    </row>
    <row r="294" spans="1:35" ht="15" customHeight="1" x14ac:dyDescent="0.35">
      <c r="A294" s="24" t="s">
        <v>31</v>
      </c>
      <c r="B294" s="27" t="s">
        <v>192</v>
      </c>
      <c r="C294" s="27" t="s">
        <v>192</v>
      </c>
      <c r="D294" s="27" t="s">
        <v>36</v>
      </c>
      <c r="E294" s="27" t="s">
        <v>52</v>
      </c>
      <c r="F294" s="27" t="s">
        <v>53</v>
      </c>
      <c r="G294" s="27" t="s">
        <v>38</v>
      </c>
      <c r="H294" s="27" t="s">
        <v>39</v>
      </c>
      <c r="I294" s="27" t="s">
        <v>40</v>
      </c>
      <c r="J294" s="27" t="s">
        <v>483</v>
      </c>
      <c r="K294" s="27" t="s">
        <v>484</v>
      </c>
      <c r="L294" s="27" t="s">
        <v>485</v>
      </c>
      <c r="M294" s="27" t="s">
        <v>44</v>
      </c>
      <c r="N294" s="27" t="s">
        <v>51</v>
      </c>
      <c r="O294" s="28">
        <v>1</v>
      </c>
      <c r="P294" s="28">
        <v>6</v>
      </c>
      <c r="Q294" s="27" t="s">
        <v>46</v>
      </c>
      <c r="R294" s="28">
        <f t="shared" si="25"/>
        <v>6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0</v>
      </c>
      <c r="Z294" s="28">
        <v>0</v>
      </c>
      <c r="AA294" s="28">
        <v>6</v>
      </c>
      <c r="AB294" s="25">
        <v>0</v>
      </c>
      <c r="AC294" s="25">
        <v>0</v>
      </c>
      <c r="AD294" s="25">
        <v>0</v>
      </c>
      <c r="AF294" s="5">
        <f t="shared" si="21"/>
        <v>6</v>
      </c>
      <c r="AG294" s="5">
        <f t="shared" si="22"/>
        <v>6</v>
      </c>
      <c r="AH294" s="22">
        <f t="shared" si="23"/>
        <v>0</v>
      </c>
      <c r="AI294" s="22">
        <f t="shared" si="24"/>
        <v>0</v>
      </c>
    </row>
    <row r="295" spans="1:35" ht="15" customHeight="1" x14ac:dyDescent="0.35">
      <c r="A295" s="24" t="s">
        <v>31</v>
      </c>
      <c r="B295" s="27" t="s">
        <v>192</v>
      </c>
      <c r="C295" s="27" t="s">
        <v>192</v>
      </c>
      <c r="D295" s="27" t="s">
        <v>36</v>
      </c>
      <c r="E295" s="27" t="s">
        <v>52</v>
      </c>
      <c r="F295" s="27" t="s">
        <v>157</v>
      </c>
      <c r="G295" s="27" t="s">
        <v>158</v>
      </c>
      <c r="H295" s="27" t="s">
        <v>39</v>
      </c>
      <c r="I295" s="27" t="s">
        <v>40</v>
      </c>
      <c r="J295" s="27" t="s">
        <v>264</v>
      </c>
      <c r="K295" s="27" t="s">
        <v>61</v>
      </c>
      <c r="L295" s="27" t="s">
        <v>485</v>
      </c>
      <c r="M295" s="27" t="s">
        <v>44</v>
      </c>
      <c r="N295" s="27" t="s">
        <v>51</v>
      </c>
      <c r="O295" s="28">
        <v>1</v>
      </c>
      <c r="P295" s="28">
        <v>17</v>
      </c>
      <c r="Q295" s="27" t="s">
        <v>46</v>
      </c>
      <c r="R295" s="28">
        <f t="shared" si="25"/>
        <v>17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17</v>
      </c>
      <c r="AB295" s="25">
        <v>0</v>
      </c>
      <c r="AC295" s="25">
        <v>0</v>
      </c>
      <c r="AD295" s="25">
        <v>0</v>
      </c>
      <c r="AF295" s="5">
        <f t="shared" si="21"/>
        <v>17</v>
      </c>
      <c r="AG295" s="5">
        <f t="shared" si="22"/>
        <v>17</v>
      </c>
      <c r="AH295" s="22">
        <f t="shared" si="23"/>
        <v>0</v>
      </c>
      <c r="AI295" s="22">
        <f t="shared" si="24"/>
        <v>0</v>
      </c>
    </row>
    <row r="296" spans="1:35" ht="15" customHeight="1" x14ac:dyDescent="0.35">
      <c r="A296" s="24" t="s">
        <v>31</v>
      </c>
      <c r="B296" s="27" t="s">
        <v>192</v>
      </c>
      <c r="C296" s="27" t="s">
        <v>192</v>
      </c>
      <c r="D296" s="27" t="s">
        <v>36</v>
      </c>
      <c r="E296" s="27" t="s">
        <v>52</v>
      </c>
      <c r="F296" s="27" t="s">
        <v>157</v>
      </c>
      <c r="G296" s="27" t="s">
        <v>158</v>
      </c>
      <c r="H296" s="27" t="s">
        <v>39</v>
      </c>
      <c r="I296" s="27" t="s">
        <v>40</v>
      </c>
      <c r="J296" s="27" t="s">
        <v>74</v>
      </c>
      <c r="K296" s="27" t="s">
        <v>75</v>
      </c>
      <c r="L296" s="27" t="s">
        <v>482</v>
      </c>
      <c r="M296" s="27" t="s">
        <v>44</v>
      </c>
      <c r="N296" s="27" t="s">
        <v>51</v>
      </c>
      <c r="O296" s="28">
        <v>7</v>
      </c>
      <c r="P296" s="28">
        <v>21.571428571428573</v>
      </c>
      <c r="Q296" s="27" t="s">
        <v>46</v>
      </c>
      <c r="R296" s="28">
        <f t="shared" si="25"/>
        <v>151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151</v>
      </c>
      <c r="AB296" s="25">
        <v>0</v>
      </c>
      <c r="AC296" s="25">
        <v>0</v>
      </c>
      <c r="AD296" s="25">
        <v>0</v>
      </c>
      <c r="AF296" s="5">
        <f t="shared" si="21"/>
        <v>21.571428571428573</v>
      </c>
      <c r="AG296" s="5">
        <f t="shared" si="22"/>
        <v>151</v>
      </c>
      <c r="AH296" s="22">
        <f t="shared" si="23"/>
        <v>0</v>
      </c>
      <c r="AI296" s="22">
        <f t="shared" si="24"/>
        <v>0</v>
      </c>
    </row>
    <row r="297" spans="1:35" ht="15" customHeight="1" x14ac:dyDescent="0.35">
      <c r="A297" s="24" t="s">
        <v>31</v>
      </c>
      <c r="B297" s="27" t="s">
        <v>192</v>
      </c>
      <c r="C297" s="27" t="s">
        <v>192</v>
      </c>
      <c r="D297" s="27" t="s">
        <v>36</v>
      </c>
      <c r="E297" s="27" t="s">
        <v>52</v>
      </c>
      <c r="F297" s="27" t="s">
        <v>157</v>
      </c>
      <c r="G297" s="27" t="s">
        <v>158</v>
      </c>
      <c r="H297" s="27" t="s">
        <v>39</v>
      </c>
      <c r="I297" s="27" t="s">
        <v>40</v>
      </c>
      <c r="J297" s="27" t="s">
        <v>343</v>
      </c>
      <c r="K297" s="27" t="s">
        <v>344</v>
      </c>
      <c r="L297" s="27" t="s">
        <v>482</v>
      </c>
      <c r="M297" s="27" t="s">
        <v>44</v>
      </c>
      <c r="N297" s="27" t="s">
        <v>51</v>
      </c>
      <c r="O297" s="28">
        <v>6</v>
      </c>
      <c r="P297" s="28">
        <v>160</v>
      </c>
      <c r="Q297" s="27" t="s">
        <v>46</v>
      </c>
      <c r="R297" s="28">
        <f t="shared" si="25"/>
        <v>960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960</v>
      </c>
      <c r="AB297" s="25">
        <v>0</v>
      </c>
      <c r="AC297" s="25">
        <v>0</v>
      </c>
      <c r="AD297" s="25">
        <v>0</v>
      </c>
      <c r="AF297" s="5">
        <f t="shared" si="21"/>
        <v>160</v>
      </c>
      <c r="AG297" s="5">
        <f t="shared" si="22"/>
        <v>960</v>
      </c>
      <c r="AH297" s="22">
        <f t="shared" si="23"/>
        <v>0</v>
      </c>
      <c r="AI297" s="22">
        <f t="shared" si="24"/>
        <v>0</v>
      </c>
    </row>
    <row r="298" spans="1:35" ht="15" customHeight="1" x14ac:dyDescent="0.35">
      <c r="A298" s="24" t="s">
        <v>31</v>
      </c>
      <c r="B298" s="27" t="s">
        <v>192</v>
      </c>
      <c r="C298" s="27" t="s">
        <v>192</v>
      </c>
      <c r="D298" s="27" t="s">
        <v>36</v>
      </c>
      <c r="E298" s="27" t="s">
        <v>52</v>
      </c>
      <c r="F298" s="27" t="s">
        <v>157</v>
      </c>
      <c r="G298" s="27" t="s">
        <v>158</v>
      </c>
      <c r="H298" s="27" t="s">
        <v>39</v>
      </c>
      <c r="I298" s="27" t="s">
        <v>40</v>
      </c>
      <c r="J298" s="27" t="s">
        <v>480</v>
      </c>
      <c r="K298" s="27" t="s">
        <v>481</v>
      </c>
      <c r="L298" s="27" t="s">
        <v>482</v>
      </c>
      <c r="M298" s="27" t="s">
        <v>44</v>
      </c>
      <c r="N298" s="27" t="s">
        <v>69</v>
      </c>
      <c r="O298" s="28">
        <v>5</v>
      </c>
      <c r="P298" s="28">
        <v>35.4</v>
      </c>
      <c r="Q298" s="27" t="s">
        <v>46</v>
      </c>
      <c r="R298" s="28">
        <f t="shared" si="25"/>
        <v>177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177</v>
      </c>
      <c r="AB298" s="25">
        <v>0</v>
      </c>
      <c r="AC298" s="25">
        <v>0</v>
      </c>
      <c r="AD298" s="25">
        <v>0</v>
      </c>
      <c r="AF298" s="5">
        <f t="shared" si="21"/>
        <v>35.4</v>
      </c>
      <c r="AG298" s="5">
        <f t="shared" si="22"/>
        <v>177</v>
      </c>
      <c r="AH298" s="22">
        <f t="shared" si="23"/>
        <v>0</v>
      </c>
      <c r="AI298" s="22">
        <f t="shared" si="24"/>
        <v>0</v>
      </c>
    </row>
    <row r="299" spans="1:35" ht="15" customHeight="1" x14ac:dyDescent="0.35">
      <c r="A299" s="24" t="s">
        <v>31</v>
      </c>
      <c r="B299" s="27" t="s">
        <v>192</v>
      </c>
      <c r="C299" s="27" t="s">
        <v>192</v>
      </c>
      <c r="D299" s="27" t="s">
        <v>36</v>
      </c>
      <c r="E299" s="27" t="s">
        <v>52</v>
      </c>
      <c r="F299" s="27" t="s">
        <v>53</v>
      </c>
      <c r="G299" s="27" t="s">
        <v>38</v>
      </c>
      <c r="H299" s="27" t="s">
        <v>39</v>
      </c>
      <c r="I299" s="27" t="s">
        <v>40</v>
      </c>
      <c r="J299" s="27" t="s">
        <v>486</v>
      </c>
      <c r="K299" s="27" t="s">
        <v>487</v>
      </c>
      <c r="L299" s="27" t="s">
        <v>482</v>
      </c>
      <c r="M299" s="27" t="s">
        <v>44</v>
      </c>
      <c r="N299" s="27" t="s">
        <v>51</v>
      </c>
      <c r="O299" s="28">
        <v>8</v>
      </c>
      <c r="P299" s="28">
        <v>160.125</v>
      </c>
      <c r="Q299" s="27" t="s">
        <v>46</v>
      </c>
      <c r="R299" s="28">
        <f t="shared" si="25"/>
        <v>1281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1281</v>
      </c>
      <c r="AB299" s="25">
        <v>0</v>
      </c>
      <c r="AC299" s="25">
        <v>0</v>
      </c>
      <c r="AD299" s="25">
        <v>0</v>
      </c>
      <c r="AF299" s="5">
        <f t="shared" si="21"/>
        <v>160.125</v>
      </c>
      <c r="AG299" s="5">
        <f t="shared" si="22"/>
        <v>1281</v>
      </c>
      <c r="AH299" s="22">
        <f t="shared" si="23"/>
        <v>0</v>
      </c>
      <c r="AI299" s="22">
        <f t="shared" si="24"/>
        <v>0</v>
      </c>
    </row>
    <row r="300" spans="1:35" ht="15" customHeight="1" x14ac:dyDescent="0.35">
      <c r="A300" s="24" t="s">
        <v>31</v>
      </c>
      <c r="B300" s="27" t="s">
        <v>192</v>
      </c>
      <c r="C300" s="27" t="s">
        <v>192</v>
      </c>
      <c r="D300" s="27" t="s">
        <v>36</v>
      </c>
      <c r="E300" s="27" t="s">
        <v>52</v>
      </c>
      <c r="F300" s="27" t="s">
        <v>53</v>
      </c>
      <c r="G300" s="27" t="s">
        <v>38</v>
      </c>
      <c r="H300" s="27" t="s">
        <v>39</v>
      </c>
      <c r="I300" s="27" t="s">
        <v>40</v>
      </c>
      <c r="J300" s="27" t="s">
        <v>488</v>
      </c>
      <c r="K300" s="27" t="s">
        <v>489</v>
      </c>
      <c r="L300" s="27" t="s">
        <v>482</v>
      </c>
      <c r="M300" s="27" t="s">
        <v>44</v>
      </c>
      <c r="N300" s="27" t="s">
        <v>51</v>
      </c>
      <c r="O300" s="28">
        <v>8</v>
      </c>
      <c r="P300" s="28">
        <v>45</v>
      </c>
      <c r="Q300" s="27" t="s">
        <v>46</v>
      </c>
      <c r="R300" s="28">
        <f t="shared" si="25"/>
        <v>360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360</v>
      </c>
      <c r="AB300" s="25">
        <v>0</v>
      </c>
      <c r="AC300" s="25">
        <v>0</v>
      </c>
      <c r="AD300" s="25">
        <v>0</v>
      </c>
      <c r="AF300" s="5">
        <f t="shared" si="21"/>
        <v>45</v>
      </c>
      <c r="AG300" s="5">
        <f t="shared" si="22"/>
        <v>360</v>
      </c>
      <c r="AH300" s="22">
        <f t="shared" si="23"/>
        <v>0</v>
      </c>
      <c r="AI300" s="22">
        <f t="shared" si="24"/>
        <v>0</v>
      </c>
    </row>
    <row r="301" spans="1:35" ht="15" customHeight="1" x14ac:dyDescent="0.35">
      <c r="A301" s="24" t="s">
        <v>31</v>
      </c>
      <c r="B301" s="27" t="s">
        <v>192</v>
      </c>
      <c r="C301" s="27" t="s">
        <v>192</v>
      </c>
      <c r="D301" s="27" t="s">
        <v>36</v>
      </c>
      <c r="E301" s="27" t="s">
        <v>52</v>
      </c>
      <c r="F301" s="27" t="s">
        <v>53</v>
      </c>
      <c r="G301" s="27" t="s">
        <v>38</v>
      </c>
      <c r="H301" s="27" t="s">
        <v>39</v>
      </c>
      <c r="I301" s="27" t="s">
        <v>40</v>
      </c>
      <c r="J301" s="27" t="s">
        <v>490</v>
      </c>
      <c r="K301" s="27" t="s">
        <v>491</v>
      </c>
      <c r="L301" s="27" t="s">
        <v>482</v>
      </c>
      <c r="M301" s="27" t="s">
        <v>44</v>
      </c>
      <c r="N301" s="27" t="s">
        <v>63</v>
      </c>
      <c r="O301" s="28">
        <v>7</v>
      </c>
      <c r="P301" s="28">
        <v>58.714285714285715</v>
      </c>
      <c r="Q301" s="27" t="s">
        <v>46</v>
      </c>
      <c r="R301" s="28">
        <f t="shared" si="25"/>
        <v>411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411</v>
      </c>
      <c r="AB301" s="25">
        <v>0</v>
      </c>
      <c r="AC301" s="25">
        <v>0</v>
      </c>
      <c r="AD301" s="25">
        <v>0</v>
      </c>
      <c r="AF301" s="5">
        <f t="shared" si="21"/>
        <v>58.714285714285715</v>
      </c>
      <c r="AG301" s="5">
        <f t="shared" si="22"/>
        <v>411</v>
      </c>
      <c r="AH301" s="22">
        <f t="shared" si="23"/>
        <v>0</v>
      </c>
      <c r="AI301" s="22">
        <f t="shared" si="24"/>
        <v>0</v>
      </c>
    </row>
    <row r="302" spans="1:35" ht="15" customHeight="1" x14ac:dyDescent="0.35">
      <c r="A302" s="24" t="s">
        <v>31</v>
      </c>
      <c r="B302" s="27" t="s">
        <v>192</v>
      </c>
      <c r="C302" s="27" t="s">
        <v>192</v>
      </c>
      <c r="D302" s="27" t="s">
        <v>36</v>
      </c>
      <c r="E302" s="27" t="s">
        <v>52</v>
      </c>
      <c r="F302" s="27" t="s">
        <v>53</v>
      </c>
      <c r="G302" s="27" t="s">
        <v>38</v>
      </c>
      <c r="H302" s="27" t="s">
        <v>39</v>
      </c>
      <c r="I302" s="27" t="s">
        <v>40</v>
      </c>
      <c r="J302" s="27" t="s">
        <v>74</v>
      </c>
      <c r="K302" s="27" t="s">
        <v>75</v>
      </c>
      <c r="L302" s="27" t="s">
        <v>482</v>
      </c>
      <c r="M302" s="27" t="s">
        <v>44</v>
      </c>
      <c r="N302" s="27" t="s">
        <v>51</v>
      </c>
      <c r="O302" s="28">
        <v>12</v>
      </c>
      <c r="P302" s="28">
        <v>21.5</v>
      </c>
      <c r="Q302" s="27" t="s">
        <v>46</v>
      </c>
      <c r="R302" s="28">
        <f t="shared" si="25"/>
        <v>258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0</v>
      </c>
      <c r="Z302" s="28">
        <v>0</v>
      </c>
      <c r="AA302" s="28">
        <v>258</v>
      </c>
      <c r="AB302" s="25">
        <v>0</v>
      </c>
      <c r="AC302" s="25">
        <v>0</v>
      </c>
      <c r="AD302" s="25">
        <v>0</v>
      </c>
      <c r="AF302" s="5">
        <f t="shared" si="21"/>
        <v>21.5</v>
      </c>
      <c r="AG302" s="5">
        <f t="shared" si="22"/>
        <v>258</v>
      </c>
      <c r="AH302" s="22">
        <f t="shared" si="23"/>
        <v>0</v>
      </c>
      <c r="AI302" s="22">
        <f t="shared" si="24"/>
        <v>0</v>
      </c>
    </row>
    <row r="303" spans="1:35" ht="15" customHeight="1" x14ac:dyDescent="0.35">
      <c r="A303" s="24" t="s">
        <v>31</v>
      </c>
      <c r="B303" s="27" t="s">
        <v>192</v>
      </c>
      <c r="C303" s="27" t="s">
        <v>192</v>
      </c>
      <c r="D303" s="27" t="s">
        <v>36</v>
      </c>
      <c r="E303" s="27" t="s">
        <v>47</v>
      </c>
      <c r="F303" s="27" t="s">
        <v>48</v>
      </c>
      <c r="G303" s="27" t="s">
        <v>38</v>
      </c>
      <c r="H303" s="27" t="s">
        <v>142</v>
      </c>
      <c r="I303" s="27" t="s">
        <v>143</v>
      </c>
      <c r="J303" s="27" t="s">
        <v>492</v>
      </c>
      <c r="K303" s="27" t="s">
        <v>493</v>
      </c>
      <c r="L303" s="27" t="s">
        <v>485</v>
      </c>
      <c r="M303" s="27" t="s">
        <v>44</v>
      </c>
      <c r="N303" s="27" t="s">
        <v>51</v>
      </c>
      <c r="O303" s="28">
        <v>1</v>
      </c>
      <c r="P303" s="28">
        <v>173</v>
      </c>
      <c r="Q303" s="27" t="s">
        <v>46</v>
      </c>
      <c r="R303" s="28">
        <f t="shared" si="25"/>
        <v>173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0</v>
      </c>
      <c r="Z303" s="28">
        <v>0</v>
      </c>
      <c r="AA303" s="28">
        <v>173</v>
      </c>
      <c r="AB303" s="25">
        <v>0</v>
      </c>
      <c r="AC303" s="25">
        <v>0</v>
      </c>
      <c r="AD303" s="25">
        <v>0</v>
      </c>
      <c r="AF303" s="5">
        <f t="shared" si="21"/>
        <v>173</v>
      </c>
      <c r="AG303" s="5">
        <f t="shared" si="22"/>
        <v>173</v>
      </c>
      <c r="AH303" s="22">
        <f t="shared" si="23"/>
        <v>0</v>
      </c>
      <c r="AI303" s="22">
        <f t="shared" si="24"/>
        <v>0</v>
      </c>
    </row>
    <row r="304" spans="1:35" ht="15" customHeight="1" x14ac:dyDescent="0.35">
      <c r="A304" s="24" t="s">
        <v>31</v>
      </c>
      <c r="B304" s="27" t="s">
        <v>192</v>
      </c>
      <c r="C304" s="27" t="s">
        <v>192</v>
      </c>
      <c r="D304" s="27" t="s">
        <v>36</v>
      </c>
      <c r="E304" s="27" t="s">
        <v>52</v>
      </c>
      <c r="F304" s="27" t="s">
        <v>157</v>
      </c>
      <c r="G304" s="27" t="s">
        <v>158</v>
      </c>
      <c r="H304" s="27" t="s">
        <v>142</v>
      </c>
      <c r="I304" s="27" t="s">
        <v>143</v>
      </c>
      <c r="J304" s="27" t="s">
        <v>266</v>
      </c>
      <c r="K304" s="27" t="s">
        <v>267</v>
      </c>
      <c r="L304" s="27" t="s">
        <v>485</v>
      </c>
      <c r="M304" s="27" t="s">
        <v>44</v>
      </c>
      <c r="N304" s="27" t="s">
        <v>51</v>
      </c>
      <c r="O304" s="28">
        <v>2</v>
      </c>
      <c r="P304" s="28">
        <v>3500</v>
      </c>
      <c r="Q304" s="27" t="s">
        <v>46</v>
      </c>
      <c r="R304" s="28">
        <f t="shared" si="25"/>
        <v>7000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7000</v>
      </c>
      <c r="AB304" s="25">
        <v>0</v>
      </c>
      <c r="AC304" s="25">
        <v>0</v>
      </c>
      <c r="AD304" s="25">
        <v>0</v>
      </c>
      <c r="AF304" s="5">
        <f t="shared" si="21"/>
        <v>3500</v>
      </c>
      <c r="AG304" s="5">
        <f t="shared" si="22"/>
        <v>7000</v>
      </c>
      <c r="AH304" s="22">
        <f t="shared" si="23"/>
        <v>0</v>
      </c>
      <c r="AI304" s="22">
        <f t="shared" si="24"/>
        <v>0</v>
      </c>
    </row>
    <row r="305" spans="1:35" ht="15" customHeight="1" x14ac:dyDescent="0.35">
      <c r="A305" s="24" t="s">
        <v>31</v>
      </c>
      <c r="B305" s="27" t="s">
        <v>192</v>
      </c>
      <c r="C305" s="27" t="s">
        <v>192</v>
      </c>
      <c r="D305" s="27" t="s">
        <v>36</v>
      </c>
      <c r="E305" s="27" t="s">
        <v>52</v>
      </c>
      <c r="F305" s="27" t="s">
        <v>157</v>
      </c>
      <c r="G305" s="27" t="s">
        <v>158</v>
      </c>
      <c r="H305" s="27" t="s">
        <v>142</v>
      </c>
      <c r="I305" s="27" t="s">
        <v>143</v>
      </c>
      <c r="J305" s="27" t="s">
        <v>262</v>
      </c>
      <c r="K305" s="27" t="s">
        <v>263</v>
      </c>
      <c r="L305" s="27" t="s">
        <v>482</v>
      </c>
      <c r="M305" s="27" t="s">
        <v>44</v>
      </c>
      <c r="N305" s="27" t="s">
        <v>51</v>
      </c>
      <c r="O305" s="28">
        <v>1</v>
      </c>
      <c r="P305" s="28">
        <v>2349</v>
      </c>
      <c r="Q305" s="27" t="s">
        <v>46</v>
      </c>
      <c r="R305" s="28">
        <f t="shared" si="25"/>
        <v>2349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2349</v>
      </c>
      <c r="AB305" s="25">
        <v>0</v>
      </c>
      <c r="AC305" s="25">
        <v>0</v>
      </c>
      <c r="AD305" s="25">
        <v>0</v>
      </c>
      <c r="AF305" s="5">
        <f t="shared" si="21"/>
        <v>2349</v>
      </c>
      <c r="AG305" s="5">
        <f t="shared" si="22"/>
        <v>2349</v>
      </c>
      <c r="AH305" s="22">
        <f t="shared" si="23"/>
        <v>0</v>
      </c>
      <c r="AI305" s="22">
        <f t="shared" si="24"/>
        <v>0</v>
      </c>
    </row>
    <row r="306" spans="1:35" ht="15" customHeight="1" x14ac:dyDescent="0.35">
      <c r="A306" s="24" t="s">
        <v>31</v>
      </c>
      <c r="B306" s="27" t="s">
        <v>192</v>
      </c>
      <c r="C306" s="27" t="s">
        <v>192</v>
      </c>
      <c r="D306" s="27" t="s">
        <v>36</v>
      </c>
      <c r="E306" s="27" t="s">
        <v>47</v>
      </c>
      <c r="F306" s="27" t="s">
        <v>48</v>
      </c>
      <c r="G306" s="27" t="s">
        <v>38</v>
      </c>
      <c r="H306" s="27" t="s">
        <v>142</v>
      </c>
      <c r="I306" s="27" t="s">
        <v>143</v>
      </c>
      <c r="J306" s="27" t="s">
        <v>494</v>
      </c>
      <c r="K306" s="27" t="s">
        <v>495</v>
      </c>
      <c r="L306" s="27" t="s">
        <v>485</v>
      </c>
      <c r="M306" s="27" t="s">
        <v>44</v>
      </c>
      <c r="N306" s="27" t="s">
        <v>51</v>
      </c>
      <c r="O306" s="28">
        <v>1</v>
      </c>
      <c r="P306" s="28">
        <v>173</v>
      </c>
      <c r="Q306" s="27" t="s">
        <v>46</v>
      </c>
      <c r="R306" s="28">
        <f t="shared" si="25"/>
        <v>173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28">
        <v>0</v>
      </c>
      <c r="AA306" s="28">
        <v>173</v>
      </c>
      <c r="AB306" s="25">
        <v>0</v>
      </c>
      <c r="AC306" s="25">
        <v>0</v>
      </c>
      <c r="AD306" s="25">
        <v>0</v>
      </c>
      <c r="AF306" s="5">
        <f t="shared" si="21"/>
        <v>173</v>
      </c>
      <c r="AG306" s="5">
        <f t="shared" si="22"/>
        <v>173</v>
      </c>
      <c r="AH306" s="22">
        <f t="shared" si="23"/>
        <v>0</v>
      </c>
      <c r="AI306" s="22">
        <f t="shared" si="24"/>
        <v>0</v>
      </c>
    </row>
    <row r="307" spans="1:35" ht="15" customHeight="1" x14ac:dyDescent="0.35">
      <c r="A307" s="24" t="s">
        <v>31</v>
      </c>
      <c r="B307" s="27" t="s">
        <v>192</v>
      </c>
      <c r="C307" s="27" t="s">
        <v>192</v>
      </c>
      <c r="D307" s="27" t="s">
        <v>36</v>
      </c>
      <c r="E307" s="27" t="s">
        <v>47</v>
      </c>
      <c r="F307" s="27" t="s">
        <v>48</v>
      </c>
      <c r="G307" s="27" t="s">
        <v>38</v>
      </c>
      <c r="H307" s="27" t="s">
        <v>142</v>
      </c>
      <c r="I307" s="27" t="s">
        <v>143</v>
      </c>
      <c r="J307" s="27" t="s">
        <v>496</v>
      </c>
      <c r="K307" s="27" t="s">
        <v>497</v>
      </c>
      <c r="L307" s="27" t="s">
        <v>485</v>
      </c>
      <c r="M307" s="27" t="s">
        <v>44</v>
      </c>
      <c r="N307" s="27" t="s">
        <v>51</v>
      </c>
      <c r="O307" s="28">
        <v>1</v>
      </c>
      <c r="P307" s="28">
        <v>173</v>
      </c>
      <c r="Q307" s="27" t="s">
        <v>46</v>
      </c>
      <c r="R307" s="28">
        <f t="shared" si="25"/>
        <v>173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173</v>
      </c>
      <c r="AB307" s="25">
        <v>0</v>
      </c>
      <c r="AC307" s="25">
        <v>0</v>
      </c>
      <c r="AD307" s="25">
        <v>0</v>
      </c>
      <c r="AF307" s="5">
        <f t="shared" si="21"/>
        <v>173</v>
      </c>
      <c r="AG307" s="5">
        <f t="shared" si="22"/>
        <v>173</v>
      </c>
      <c r="AH307" s="22">
        <f t="shared" si="23"/>
        <v>0</v>
      </c>
      <c r="AI307" s="22">
        <f t="shared" si="24"/>
        <v>0</v>
      </c>
    </row>
    <row r="308" spans="1:35" ht="15" customHeight="1" x14ac:dyDescent="0.35">
      <c r="A308" s="24" t="s">
        <v>31</v>
      </c>
      <c r="B308" s="27" t="s">
        <v>192</v>
      </c>
      <c r="C308" s="27" t="s">
        <v>192</v>
      </c>
      <c r="D308" s="27" t="s">
        <v>36</v>
      </c>
      <c r="E308" s="27" t="s">
        <v>47</v>
      </c>
      <c r="F308" s="27" t="s">
        <v>48</v>
      </c>
      <c r="G308" s="27" t="s">
        <v>38</v>
      </c>
      <c r="H308" s="27" t="s">
        <v>142</v>
      </c>
      <c r="I308" s="27" t="s">
        <v>143</v>
      </c>
      <c r="J308" s="27" t="s">
        <v>498</v>
      </c>
      <c r="K308" s="27" t="s">
        <v>499</v>
      </c>
      <c r="L308" s="27" t="s">
        <v>485</v>
      </c>
      <c r="M308" s="27" t="s">
        <v>44</v>
      </c>
      <c r="N308" s="27" t="s">
        <v>51</v>
      </c>
      <c r="O308" s="28">
        <v>1</v>
      </c>
      <c r="P308" s="28">
        <v>268</v>
      </c>
      <c r="Q308" s="27" t="s">
        <v>46</v>
      </c>
      <c r="R308" s="28">
        <f t="shared" si="25"/>
        <v>268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268</v>
      </c>
      <c r="AB308" s="25">
        <v>0</v>
      </c>
      <c r="AC308" s="25">
        <v>0</v>
      </c>
      <c r="AD308" s="25">
        <v>0</v>
      </c>
      <c r="AF308" s="5">
        <f t="shared" si="21"/>
        <v>268</v>
      </c>
      <c r="AG308" s="5">
        <f t="shared" si="22"/>
        <v>268</v>
      </c>
      <c r="AH308" s="22">
        <f t="shared" si="23"/>
        <v>0</v>
      </c>
      <c r="AI308" s="22">
        <f t="shared" si="24"/>
        <v>0</v>
      </c>
    </row>
    <row r="309" spans="1:35" ht="15" customHeight="1" x14ac:dyDescent="0.35">
      <c r="A309" s="24" t="s">
        <v>31</v>
      </c>
      <c r="B309" s="27" t="s">
        <v>192</v>
      </c>
      <c r="C309" s="27" t="s">
        <v>192</v>
      </c>
      <c r="D309" s="27" t="s">
        <v>36</v>
      </c>
      <c r="E309" s="27" t="s">
        <v>82</v>
      </c>
      <c r="F309" s="27" t="s">
        <v>36</v>
      </c>
      <c r="G309" s="27" t="s">
        <v>38</v>
      </c>
      <c r="H309" s="27" t="s">
        <v>144</v>
      </c>
      <c r="I309" s="27" t="s">
        <v>145</v>
      </c>
      <c r="J309" s="27" t="s">
        <v>500</v>
      </c>
      <c r="K309" s="27" t="s">
        <v>501</v>
      </c>
      <c r="L309" s="27" t="s">
        <v>502</v>
      </c>
      <c r="M309" s="27" t="s">
        <v>44</v>
      </c>
      <c r="N309" s="27" t="s">
        <v>51</v>
      </c>
      <c r="O309" s="28">
        <v>4</v>
      </c>
      <c r="P309" s="28">
        <v>127.75</v>
      </c>
      <c r="Q309" s="27" t="s">
        <v>46</v>
      </c>
      <c r="R309" s="28">
        <f t="shared" si="25"/>
        <v>511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511</v>
      </c>
      <c r="AB309" s="25">
        <v>0</v>
      </c>
      <c r="AC309" s="25">
        <v>0</v>
      </c>
      <c r="AD309" s="25">
        <v>0</v>
      </c>
      <c r="AF309" s="5">
        <f t="shared" si="21"/>
        <v>127.75</v>
      </c>
      <c r="AG309" s="5">
        <f t="shared" si="22"/>
        <v>511</v>
      </c>
      <c r="AH309" s="22">
        <f t="shared" si="23"/>
        <v>0</v>
      </c>
      <c r="AI309" s="22">
        <f t="shared" si="24"/>
        <v>0</v>
      </c>
    </row>
    <row r="310" spans="1:35" ht="15" customHeight="1" x14ac:dyDescent="0.35">
      <c r="A310" s="24" t="s">
        <v>31</v>
      </c>
      <c r="B310" s="27" t="s">
        <v>192</v>
      </c>
      <c r="C310" s="27" t="s">
        <v>192</v>
      </c>
      <c r="D310" s="27" t="s">
        <v>36</v>
      </c>
      <c r="E310" s="27" t="s">
        <v>82</v>
      </c>
      <c r="F310" s="27" t="s">
        <v>36</v>
      </c>
      <c r="G310" s="27" t="s">
        <v>38</v>
      </c>
      <c r="H310" s="27" t="s">
        <v>144</v>
      </c>
      <c r="I310" s="27" t="s">
        <v>145</v>
      </c>
      <c r="J310" s="27" t="s">
        <v>274</v>
      </c>
      <c r="K310" s="27" t="s">
        <v>275</v>
      </c>
      <c r="L310" s="27" t="s">
        <v>502</v>
      </c>
      <c r="M310" s="27" t="s">
        <v>44</v>
      </c>
      <c r="N310" s="27" t="s">
        <v>51</v>
      </c>
      <c r="O310" s="28">
        <v>2</v>
      </c>
      <c r="P310" s="28">
        <v>142.5</v>
      </c>
      <c r="Q310" s="27" t="s">
        <v>46</v>
      </c>
      <c r="R310" s="28">
        <f t="shared" si="25"/>
        <v>285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285</v>
      </c>
      <c r="AB310" s="25">
        <v>0</v>
      </c>
      <c r="AC310" s="25">
        <v>0</v>
      </c>
      <c r="AD310" s="25">
        <v>0</v>
      </c>
      <c r="AF310" s="5">
        <f t="shared" si="21"/>
        <v>142.5</v>
      </c>
      <c r="AG310" s="5">
        <f t="shared" si="22"/>
        <v>285</v>
      </c>
      <c r="AH310" s="22">
        <f t="shared" si="23"/>
        <v>0</v>
      </c>
      <c r="AI310" s="22">
        <f t="shared" si="24"/>
        <v>0</v>
      </c>
    </row>
    <row r="311" spans="1:35" ht="15" customHeight="1" x14ac:dyDescent="0.35">
      <c r="A311" s="24" t="s">
        <v>31</v>
      </c>
      <c r="B311" s="27" t="s">
        <v>192</v>
      </c>
      <c r="C311" s="27" t="s">
        <v>192</v>
      </c>
      <c r="D311" s="27" t="s">
        <v>36</v>
      </c>
      <c r="E311" s="27" t="s">
        <v>82</v>
      </c>
      <c r="F311" s="27" t="s">
        <v>36</v>
      </c>
      <c r="G311" s="27" t="s">
        <v>38</v>
      </c>
      <c r="H311" s="27" t="s">
        <v>144</v>
      </c>
      <c r="I311" s="27" t="s">
        <v>145</v>
      </c>
      <c r="J311" s="27" t="s">
        <v>503</v>
      </c>
      <c r="K311" s="27" t="s">
        <v>504</v>
      </c>
      <c r="L311" s="27" t="s">
        <v>502</v>
      </c>
      <c r="M311" s="27" t="s">
        <v>44</v>
      </c>
      <c r="N311" s="27" t="s">
        <v>505</v>
      </c>
      <c r="O311" s="28">
        <v>3</v>
      </c>
      <c r="P311" s="28">
        <v>276</v>
      </c>
      <c r="Q311" s="27" t="s">
        <v>46</v>
      </c>
      <c r="R311" s="28">
        <f t="shared" si="25"/>
        <v>828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828</v>
      </c>
      <c r="AB311" s="25">
        <v>0</v>
      </c>
      <c r="AC311" s="25">
        <v>0</v>
      </c>
      <c r="AD311" s="25">
        <v>0</v>
      </c>
      <c r="AF311" s="5">
        <f t="shared" si="21"/>
        <v>276</v>
      </c>
      <c r="AG311" s="5">
        <f t="shared" si="22"/>
        <v>828</v>
      </c>
      <c r="AH311" s="22">
        <f t="shared" si="23"/>
        <v>0</v>
      </c>
      <c r="AI311" s="22">
        <f t="shared" si="24"/>
        <v>0</v>
      </c>
    </row>
    <row r="312" spans="1:35" ht="15" customHeight="1" x14ac:dyDescent="0.35">
      <c r="A312" s="24" t="s">
        <v>31</v>
      </c>
      <c r="B312" s="27" t="s">
        <v>192</v>
      </c>
      <c r="C312" s="27" t="s">
        <v>192</v>
      </c>
      <c r="D312" s="27" t="s">
        <v>36</v>
      </c>
      <c r="E312" s="27" t="s">
        <v>82</v>
      </c>
      <c r="F312" s="27" t="s">
        <v>36</v>
      </c>
      <c r="G312" s="27" t="s">
        <v>38</v>
      </c>
      <c r="H312" s="27" t="s">
        <v>144</v>
      </c>
      <c r="I312" s="27" t="s">
        <v>145</v>
      </c>
      <c r="J312" s="27" t="s">
        <v>506</v>
      </c>
      <c r="K312" s="27" t="s">
        <v>507</v>
      </c>
      <c r="L312" s="27" t="s">
        <v>502</v>
      </c>
      <c r="M312" s="27" t="s">
        <v>44</v>
      </c>
      <c r="N312" s="27" t="s">
        <v>92</v>
      </c>
      <c r="O312" s="28">
        <v>3</v>
      </c>
      <c r="P312" s="28">
        <v>127.66666666666667</v>
      </c>
      <c r="Q312" s="27" t="s">
        <v>46</v>
      </c>
      <c r="R312" s="28">
        <f t="shared" si="25"/>
        <v>383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383</v>
      </c>
      <c r="AB312" s="25">
        <v>0</v>
      </c>
      <c r="AC312" s="25">
        <v>0</v>
      </c>
      <c r="AD312" s="25">
        <v>0</v>
      </c>
      <c r="AF312" s="5">
        <f t="shared" ref="AF312:AF372" si="26">R312/O312</f>
        <v>127.66666666666667</v>
      </c>
      <c r="AG312" s="5">
        <f t="shared" ref="AG312:AG372" si="27">O312*P312</f>
        <v>383</v>
      </c>
      <c r="AH312" s="22">
        <f t="shared" ref="AH312:AH372" si="28">AA312-AG312</f>
        <v>0</v>
      </c>
      <c r="AI312" s="22">
        <f t="shared" ref="AI312:AI372" si="29">AG312-R312</f>
        <v>0</v>
      </c>
    </row>
    <row r="313" spans="1:35" ht="15" customHeight="1" x14ac:dyDescent="0.35">
      <c r="A313" s="24" t="s">
        <v>31</v>
      </c>
      <c r="B313" s="27" t="s">
        <v>192</v>
      </c>
      <c r="C313" s="27" t="s">
        <v>192</v>
      </c>
      <c r="D313" s="27" t="s">
        <v>36</v>
      </c>
      <c r="E313" s="27" t="s">
        <v>82</v>
      </c>
      <c r="F313" s="27" t="s">
        <v>36</v>
      </c>
      <c r="G313" s="27" t="s">
        <v>38</v>
      </c>
      <c r="H313" s="27" t="s">
        <v>144</v>
      </c>
      <c r="I313" s="27" t="s">
        <v>145</v>
      </c>
      <c r="J313" s="27" t="s">
        <v>289</v>
      </c>
      <c r="K313" s="27" t="s">
        <v>290</v>
      </c>
      <c r="L313" s="27" t="s">
        <v>502</v>
      </c>
      <c r="M313" s="27" t="s">
        <v>44</v>
      </c>
      <c r="N313" s="27" t="s">
        <v>51</v>
      </c>
      <c r="O313" s="28">
        <v>6</v>
      </c>
      <c r="P313" s="28">
        <v>29</v>
      </c>
      <c r="Q313" s="27" t="s">
        <v>46</v>
      </c>
      <c r="R313" s="28">
        <f t="shared" si="25"/>
        <v>174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174</v>
      </c>
      <c r="AB313" s="25">
        <v>0</v>
      </c>
      <c r="AC313" s="25">
        <v>0</v>
      </c>
      <c r="AD313" s="25">
        <v>0</v>
      </c>
      <c r="AF313" s="5">
        <f t="shared" si="26"/>
        <v>29</v>
      </c>
      <c r="AG313" s="5">
        <f t="shared" si="27"/>
        <v>174</v>
      </c>
      <c r="AH313" s="22">
        <f t="shared" si="28"/>
        <v>0</v>
      </c>
      <c r="AI313" s="22">
        <f t="shared" si="29"/>
        <v>0</v>
      </c>
    </row>
    <row r="314" spans="1:35" ht="15" customHeight="1" x14ac:dyDescent="0.35">
      <c r="A314" s="24" t="s">
        <v>31</v>
      </c>
      <c r="B314" s="27" t="s">
        <v>192</v>
      </c>
      <c r="C314" s="27" t="s">
        <v>192</v>
      </c>
      <c r="D314" s="27" t="s">
        <v>36</v>
      </c>
      <c r="E314" s="27" t="s">
        <v>82</v>
      </c>
      <c r="F314" s="27" t="s">
        <v>36</v>
      </c>
      <c r="G314" s="27" t="s">
        <v>38</v>
      </c>
      <c r="H314" s="27" t="s">
        <v>144</v>
      </c>
      <c r="I314" s="27" t="s">
        <v>145</v>
      </c>
      <c r="J314" s="27" t="s">
        <v>508</v>
      </c>
      <c r="K314" s="27" t="s">
        <v>509</v>
      </c>
      <c r="L314" s="27" t="s">
        <v>502</v>
      </c>
      <c r="M314" s="27" t="s">
        <v>44</v>
      </c>
      <c r="N314" s="27" t="s">
        <v>51</v>
      </c>
      <c r="O314" s="28">
        <v>4</v>
      </c>
      <c r="P314" s="28">
        <v>97</v>
      </c>
      <c r="Q314" s="27" t="s">
        <v>46</v>
      </c>
      <c r="R314" s="28">
        <f t="shared" si="25"/>
        <v>388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388</v>
      </c>
      <c r="AB314" s="25">
        <v>0</v>
      </c>
      <c r="AC314" s="25">
        <v>0</v>
      </c>
      <c r="AD314" s="25">
        <v>0</v>
      </c>
      <c r="AF314" s="5">
        <f t="shared" si="26"/>
        <v>97</v>
      </c>
      <c r="AG314" s="5">
        <f t="shared" si="27"/>
        <v>388</v>
      </c>
      <c r="AH314" s="22">
        <f t="shared" si="28"/>
        <v>0</v>
      </c>
      <c r="AI314" s="22">
        <f t="shared" si="29"/>
        <v>0</v>
      </c>
    </row>
    <row r="315" spans="1:35" ht="15" customHeight="1" x14ac:dyDescent="0.35">
      <c r="A315" s="24" t="s">
        <v>31</v>
      </c>
      <c r="B315" s="27" t="s">
        <v>192</v>
      </c>
      <c r="C315" s="27" t="s">
        <v>192</v>
      </c>
      <c r="D315" s="27" t="s">
        <v>36</v>
      </c>
      <c r="E315" s="27" t="s">
        <v>82</v>
      </c>
      <c r="F315" s="27" t="s">
        <v>36</v>
      </c>
      <c r="G315" s="27" t="s">
        <v>38</v>
      </c>
      <c r="H315" s="27" t="s">
        <v>144</v>
      </c>
      <c r="I315" s="27" t="s">
        <v>145</v>
      </c>
      <c r="J315" s="27" t="s">
        <v>510</v>
      </c>
      <c r="K315" s="27" t="s">
        <v>511</v>
      </c>
      <c r="L315" s="27" t="s">
        <v>502</v>
      </c>
      <c r="M315" s="27" t="s">
        <v>44</v>
      </c>
      <c r="N315" s="27" t="s">
        <v>51</v>
      </c>
      <c r="O315" s="28">
        <v>4</v>
      </c>
      <c r="P315" s="28">
        <v>29</v>
      </c>
      <c r="Q315" s="27" t="s">
        <v>46</v>
      </c>
      <c r="R315" s="28">
        <f t="shared" si="25"/>
        <v>116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116</v>
      </c>
      <c r="AB315" s="25">
        <v>0</v>
      </c>
      <c r="AC315" s="25">
        <v>0</v>
      </c>
      <c r="AD315" s="25">
        <v>0</v>
      </c>
      <c r="AF315" s="5">
        <f t="shared" si="26"/>
        <v>29</v>
      </c>
      <c r="AG315" s="5">
        <f t="shared" si="27"/>
        <v>116</v>
      </c>
      <c r="AH315" s="22">
        <f t="shared" si="28"/>
        <v>0</v>
      </c>
      <c r="AI315" s="22">
        <f t="shared" si="29"/>
        <v>0</v>
      </c>
    </row>
    <row r="316" spans="1:35" ht="15" customHeight="1" x14ac:dyDescent="0.35">
      <c r="A316" s="24" t="s">
        <v>31</v>
      </c>
      <c r="B316" s="27" t="s">
        <v>192</v>
      </c>
      <c r="C316" s="27" t="s">
        <v>192</v>
      </c>
      <c r="D316" s="27" t="s">
        <v>36</v>
      </c>
      <c r="E316" s="27" t="s">
        <v>82</v>
      </c>
      <c r="F316" s="27" t="s">
        <v>36</v>
      </c>
      <c r="G316" s="27" t="s">
        <v>38</v>
      </c>
      <c r="H316" s="27" t="s">
        <v>144</v>
      </c>
      <c r="I316" s="27" t="s">
        <v>145</v>
      </c>
      <c r="J316" s="27" t="s">
        <v>512</v>
      </c>
      <c r="K316" s="27" t="s">
        <v>513</v>
      </c>
      <c r="L316" s="27" t="s">
        <v>502</v>
      </c>
      <c r="M316" s="27" t="s">
        <v>44</v>
      </c>
      <c r="N316" s="27" t="s">
        <v>51</v>
      </c>
      <c r="O316" s="28">
        <v>6</v>
      </c>
      <c r="P316" s="28">
        <v>63.166666666666664</v>
      </c>
      <c r="Q316" s="27" t="s">
        <v>46</v>
      </c>
      <c r="R316" s="28">
        <f t="shared" si="25"/>
        <v>379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379</v>
      </c>
      <c r="AB316" s="25">
        <v>0</v>
      </c>
      <c r="AC316" s="25">
        <v>0</v>
      </c>
      <c r="AD316" s="25">
        <v>0</v>
      </c>
      <c r="AF316" s="5">
        <f t="shared" si="26"/>
        <v>63.166666666666664</v>
      </c>
      <c r="AG316" s="5">
        <f t="shared" si="27"/>
        <v>379</v>
      </c>
      <c r="AH316" s="22">
        <f t="shared" si="28"/>
        <v>0</v>
      </c>
      <c r="AI316" s="22">
        <f t="shared" si="29"/>
        <v>0</v>
      </c>
    </row>
    <row r="317" spans="1:35" ht="15" customHeight="1" x14ac:dyDescent="0.35">
      <c r="A317" s="24" t="s">
        <v>31</v>
      </c>
      <c r="B317" s="27" t="s">
        <v>192</v>
      </c>
      <c r="C317" s="27" t="s">
        <v>192</v>
      </c>
      <c r="D317" s="27" t="s">
        <v>36</v>
      </c>
      <c r="E317" s="27" t="s">
        <v>82</v>
      </c>
      <c r="F317" s="27" t="s">
        <v>36</v>
      </c>
      <c r="G317" s="27" t="s">
        <v>38</v>
      </c>
      <c r="H317" s="27" t="s">
        <v>144</v>
      </c>
      <c r="I317" s="27" t="s">
        <v>145</v>
      </c>
      <c r="J317" s="27" t="s">
        <v>514</v>
      </c>
      <c r="K317" s="27" t="s">
        <v>515</v>
      </c>
      <c r="L317" s="27" t="s">
        <v>502</v>
      </c>
      <c r="M317" s="27" t="s">
        <v>44</v>
      </c>
      <c r="N317" s="27" t="s">
        <v>51</v>
      </c>
      <c r="O317" s="28">
        <v>4</v>
      </c>
      <c r="P317" s="28">
        <v>66</v>
      </c>
      <c r="Q317" s="27" t="s">
        <v>46</v>
      </c>
      <c r="R317" s="28">
        <f t="shared" si="25"/>
        <v>264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264</v>
      </c>
      <c r="AB317" s="25">
        <v>0</v>
      </c>
      <c r="AC317" s="25">
        <v>0</v>
      </c>
      <c r="AD317" s="25">
        <v>0</v>
      </c>
      <c r="AF317" s="5">
        <f t="shared" si="26"/>
        <v>66</v>
      </c>
      <c r="AG317" s="5">
        <f t="shared" si="27"/>
        <v>264</v>
      </c>
      <c r="AH317" s="22">
        <f t="shared" si="28"/>
        <v>0</v>
      </c>
      <c r="AI317" s="22">
        <f t="shared" si="29"/>
        <v>0</v>
      </c>
    </row>
    <row r="318" spans="1:35" ht="15" customHeight="1" x14ac:dyDescent="0.35">
      <c r="A318" s="24" t="s">
        <v>31</v>
      </c>
      <c r="B318" s="27" t="s">
        <v>192</v>
      </c>
      <c r="C318" s="27" t="s">
        <v>192</v>
      </c>
      <c r="D318" s="27" t="s">
        <v>36</v>
      </c>
      <c r="E318" s="27" t="s">
        <v>82</v>
      </c>
      <c r="F318" s="27" t="s">
        <v>36</v>
      </c>
      <c r="G318" s="27" t="s">
        <v>38</v>
      </c>
      <c r="H318" s="27" t="s">
        <v>144</v>
      </c>
      <c r="I318" s="27" t="s">
        <v>145</v>
      </c>
      <c r="J318" s="27" t="s">
        <v>279</v>
      </c>
      <c r="K318" s="27" t="s">
        <v>280</v>
      </c>
      <c r="L318" s="27" t="s">
        <v>502</v>
      </c>
      <c r="M318" s="27" t="s">
        <v>44</v>
      </c>
      <c r="N318" s="27" t="s">
        <v>51</v>
      </c>
      <c r="O318" s="28">
        <v>4</v>
      </c>
      <c r="P318" s="28">
        <v>60.5</v>
      </c>
      <c r="Q318" s="27" t="s">
        <v>46</v>
      </c>
      <c r="R318" s="28">
        <f t="shared" si="25"/>
        <v>242</v>
      </c>
      <c r="S318" s="28">
        <v>0</v>
      </c>
      <c r="T318" s="28">
        <v>0</v>
      </c>
      <c r="U318" s="28">
        <v>0</v>
      </c>
      <c r="V318" s="28">
        <v>0</v>
      </c>
      <c r="W318" s="28">
        <v>0</v>
      </c>
      <c r="X318" s="28">
        <v>0</v>
      </c>
      <c r="Y318" s="28">
        <v>0</v>
      </c>
      <c r="Z318" s="28">
        <v>0</v>
      </c>
      <c r="AA318" s="28">
        <v>242</v>
      </c>
      <c r="AB318" s="25">
        <v>0</v>
      </c>
      <c r="AC318" s="25">
        <v>0</v>
      </c>
      <c r="AD318" s="25">
        <v>0</v>
      </c>
      <c r="AF318" s="5">
        <f t="shared" si="26"/>
        <v>60.5</v>
      </c>
      <c r="AG318" s="5">
        <f t="shared" si="27"/>
        <v>242</v>
      </c>
      <c r="AH318" s="22">
        <f t="shared" si="28"/>
        <v>0</v>
      </c>
      <c r="AI318" s="22">
        <f t="shared" si="29"/>
        <v>0</v>
      </c>
    </row>
    <row r="319" spans="1:35" ht="15" customHeight="1" x14ac:dyDescent="0.35">
      <c r="A319" s="24" t="s">
        <v>31</v>
      </c>
      <c r="B319" s="27" t="s">
        <v>192</v>
      </c>
      <c r="C319" s="27" t="s">
        <v>192</v>
      </c>
      <c r="D319" s="27" t="s">
        <v>36</v>
      </c>
      <c r="E319" s="27" t="s">
        <v>82</v>
      </c>
      <c r="F319" s="27" t="s">
        <v>36</v>
      </c>
      <c r="G319" s="27" t="s">
        <v>38</v>
      </c>
      <c r="H319" s="27" t="s">
        <v>144</v>
      </c>
      <c r="I319" s="27" t="s">
        <v>145</v>
      </c>
      <c r="J319" s="27" t="s">
        <v>516</v>
      </c>
      <c r="K319" s="27" t="s">
        <v>517</v>
      </c>
      <c r="L319" s="27" t="s">
        <v>502</v>
      </c>
      <c r="M319" s="27" t="s">
        <v>44</v>
      </c>
      <c r="N319" s="27" t="s">
        <v>92</v>
      </c>
      <c r="O319" s="28">
        <v>4</v>
      </c>
      <c r="P319" s="28">
        <v>87</v>
      </c>
      <c r="Q319" s="27" t="s">
        <v>46</v>
      </c>
      <c r="R319" s="28">
        <f t="shared" si="25"/>
        <v>348</v>
      </c>
      <c r="S319" s="28">
        <v>0</v>
      </c>
      <c r="T319" s="28">
        <v>0</v>
      </c>
      <c r="U319" s="28">
        <v>0</v>
      </c>
      <c r="V319" s="28">
        <v>0</v>
      </c>
      <c r="W319" s="28">
        <v>0</v>
      </c>
      <c r="X319" s="28">
        <v>0</v>
      </c>
      <c r="Y319" s="28">
        <v>0</v>
      </c>
      <c r="Z319" s="28">
        <v>0</v>
      </c>
      <c r="AA319" s="28">
        <v>348</v>
      </c>
      <c r="AB319" s="25">
        <v>0</v>
      </c>
      <c r="AC319" s="25">
        <v>0</v>
      </c>
      <c r="AD319" s="25">
        <v>0</v>
      </c>
      <c r="AF319" s="5">
        <f t="shared" si="26"/>
        <v>87</v>
      </c>
      <c r="AG319" s="5">
        <f t="shared" si="27"/>
        <v>348</v>
      </c>
      <c r="AH319" s="22">
        <f t="shared" si="28"/>
        <v>0</v>
      </c>
      <c r="AI319" s="22">
        <f t="shared" si="29"/>
        <v>0</v>
      </c>
    </row>
    <row r="320" spans="1:35" ht="15" customHeight="1" x14ac:dyDescent="0.35">
      <c r="A320" s="24" t="s">
        <v>31</v>
      </c>
      <c r="B320" s="27" t="s">
        <v>192</v>
      </c>
      <c r="C320" s="27" t="s">
        <v>192</v>
      </c>
      <c r="D320" s="27" t="s">
        <v>36</v>
      </c>
      <c r="E320" s="27" t="s">
        <v>82</v>
      </c>
      <c r="F320" s="27" t="s">
        <v>36</v>
      </c>
      <c r="G320" s="27" t="s">
        <v>38</v>
      </c>
      <c r="H320" s="27" t="s">
        <v>144</v>
      </c>
      <c r="I320" s="27" t="s">
        <v>145</v>
      </c>
      <c r="J320" s="27" t="s">
        <v>291</v>
      </c>
      <c r="K320" s="27" t="s">
        <v>292</v>
      </c>
      <c r="L320" s="27" t="s">
        <v>502</v>
      </c>
      <c r="M320" s="27" t="s">
        <v>44</v>
      </c>
      <c r="N320" s="27" t="s">
        <v>51</v>
      </c>
      <c r="O320" s="28">
        <v>5</v>
      </c>
      <c r="P320" s="28">
        <v>94.2</v>
      </c>
      <c r="Q320" s="27" t="s">
        <v>46</v>
      </c>
      <c r="R320" s="28">
        <f t="shared" si="25"/>
        <v>471</v>
      </c>
      <c r="S320" s="28">
        <v>0</v>
      </c>
      <c r="T320" s="28">
        <v>0</v>
      </c>
      <c r="U320" s="28">
        <v>0</v>
      </c>
      <c r="V320" s="28">
        <v>0</v>
      </c>
      <c r="W320" s="28">
        <v>0</v>
      </c>
      <c r="X320" s="28">
        <v>0</v>
      </c>
      <c r="Y320" s="28">
        <v>0</v>
      </c>
      <c r="Z320" s="28">
        <v>0</v>
      </c>
      <c r="AA320" s="28">
        <v>471</v>
      </c>
      <c r="AB320" s="25">
        <v>0</v>
      </c>
      <c r="AC320" s="25">
        <v>0</v>
      </c>
      <c r="AD320" s="25">
        <v>0</v>
      </c>
      <c r="AF320" s="5">
        <f t="shared" si="26"/>
        <v>94.2</v>
      </c>
      <c r="AG320" s="5">
        <f t="shared" si="27"/>
        <v>471</v>
      </c>
      <c r="AH320" s="22">
        <f t="shared" si="28"/>
        <v>0</v>
      </c>
      <c r="AI320" s="22">
        <f t="shared" si="29"/>
        <v>0</v>
      </c>
    </row>
    <row r="321" spans="1:35" ht="15" customHeight="1" x14ac:dyDescent="0.35">
      <c r="A321" s="24" t="s">
        <v>31</v>
      </c>
      <c r="B321" s="27" t="s">
        <v>192</v>
      </c>
      <c r="C321" s="27" t="s">
        <v>192</v>
      </c>
      <c r="D321" s="27" t="s">
        <v>36</v>
      </c>
      <c r="E321" s="27" t="s">
        <v>82</v>
      </c>
      <c r="F321" s="27" t="s">
        <v>36</v>
      </c>
      <c r="G321" s="27" t="s">
        <v>38</v>
      </c>
      <c r="H321" s="27" t="s">
        <v>83</v>
      </c>
      <c r="I321" s="27" t="s">
        <v>84</v>
      </c>
      <c r="J321" s="27" t="s">
        <v>518</v>
      </c>
      <c r="K321" s="27" t="s">
        <v>93</v>
      </c>
      <c r="L321" s="27" t="s">
        <v>519</v>
      </c>
      <c r="M321" s="27" t="s">
        <v>44</v>
      </c>
      <c r="N321" s="27" t="s">
        <v>45</v>
      </c>
      <c r="O321" s="28">
        <v>3</v>
      </c>
      <c r="P321" s="28">
        <v>168.33333333333334</v>
      </c>
      <c r="Q321" s="27" t="s">
        <v>46</v>
      </c>
      <c r="R321" s="28">
        <f t="shared" si="25"/>
        <v>505</v>
      </c>
      <c r="S321" s="28">
        <v>0</v>
      </c>
      <c r="T321" s="28">
        <v>0</v>
      </c>
      <c r="U321" s="28">
        <v>0</v>
      </c>
      <c r="V321" s="28">
        <v>0</v>
      </c>
      <c r="W321" s="28">
        <v>0</v>
      </c>
      <c r="X321" s="28">
        <v>0</v>
      </c>
      <c r="Y321" s="28">
        <v>0</v>
      </c>
      <c r="Z321" s="28">
        <v>0</v>
      </c>
      <c r="AA321" s="28">
        <v>505</v>
      </c>
      <c r="AB321" s="25">
        <v>0</v>
      </c>
      <c r="AC321" s="25">
        <v>0</v>
      </c>
      <c r="AD321" s="25">
        <v>0</v>
      </c>
      <c r="AF321" s="5">
        <f t="shared" si="26"/>
        <v>168.33333333333334</v>
      </c>
      <c r="AG321" s="5">
        <f t="shared" si="27"/>
        <v>505</v>
      </c>
      <c r="AH321" s="22">
        <f t="shared" si="28"/>
        <v>0</v>
      </c>
      <c r="AI321" s="22">
        <f t="shared" si="29"/>
        <v>0</v>
      </c>
    </row>
    <row r="322" spans="1:35" ht="15" customHeight="1" x14ac:dyDescent="0.35">
      <c r="A322" s="24" t="s">
        <v>31</v>
      </c>
      <c r="B322" s="27" t="s">
        <v>192</v>
      </c>
      <c r="C322" s="27" t="s">
        <v>192</v>
      </c>
      <c r="D322" s="27" t="s">
        <v>36</v>
      </c>
      <c r="E322" s="27" t="s">
        <v>82</v>
      </c>
      <c r="F322" s="27" t="s">
        <v>36</v>
      </c>
      <c r="G322" s="27" t="s">
        <v>38</v>
      </c>
      <c r="H322" s="27" t="s">
        <v>83</v>
      </c>
      <c r="I322" s="27" t="s">
        <v>84</v>
      </c>
      <c r="J322" s="27" t="s">
        <v>520</v>
      </c>
      <c r="K322" s="27" t="s">
        <v>521</v>
      </c>
      <c r="L322" s="27" t="s">
        <v>519</v>
      </c>
      <c r="M322" s="27" t="s">
        <v>44</v>
      </c>
      <c r="N322" s="27" t="s">
        <v>62</v>
      </c>
      <c r="O322" s="28">
        <v>3</v>
      </c>
      <c r="P322" s="28">
        <v>40.666666666666664</v>
      </c>
      <c r="Q322" s="27" t="s">
        <v>46</v>
      </c>
      <c r="R322" s="28">
        <f t="shared" si="25"/>
        <v>122</v>
      </c>
      <c r="S322" s="28">
        <v>0</v>
      </c>
      <c r="T322" s="28">
        <v>0</v>
      </c>
      <c r="U322" s="28">
        <v>0</v>
      </c>
      <c r="V322" s="28">
        <v>0</v>
      </c>
      <c r="W322" s="28">
        <v>0</v>
      </c>
      <c r="X322" s="28">
        <v>0</v>
      </c>
      <c r="Y322" s="28">
        <v>0</v>
      </c>
      <c r="Z322" s="28">
        <v>0</v>
      </c>
      <c r="AA322" s="28">
        <v>122</v>
      </c>
      <c r="AB322" s="25">
        <v>0</v>
      </c>
      <c r="AC322" s="25">
        <v>0</v>
      </c>
      <c r="AD322" s="25">
        <v>0</v>
      </c>
      <c r="AF322" s="5">
        <f t="shared" si="26"/>
        <v>40.666666666666664</v>
      </c>
      <c r="AG322" s="5">
        <f t="shared" si="27"/>
        <v>122</v>
      </c>
      <c r="AH322" s="22">
        <f t="shared" si="28"/>
        <v>0</v>
      </c>
      <c r="AI322" s="22">
        <f t="shared" si="29"/>
        <v>0</v>
      </c>
    </row>
    <row r="323" spans="1:35" ht="15" customHeight="1" x14ac:dyDescent="0.35">
      <c r="A323" s="24" t="s">
        <v>31</v>
      </c>
      <c r="B323" s="27" t="s">
        <v>192</v>
      </c>
      <c r="C323" s="27" t="s">
        <v>192</v>
      </c>
      <c r="D323" s="27" t="s">
        <v>36</v>
      </c>
      <c r="E323" s="27" t="s">
        <v>82</v>
      </c>
      <c r="F323" s="27" t="s">
        <v>36</v>
      </c>
      <c r="G323" s="27" t="s">
        <v>38</v>
      </c>
      <c r="H323" s="27" t="s">
        <v>83</v>
      </c>
      <c r="I323" s="27" t="s">
        <v>84</v>
      </c>
      <c r="J323" s="27" t="s">
        <v>305</v>
      </c>
      <c r="K323" s="27" t="s">
        <v>306</v>
      </c>
      <c r="L323" s="27" t="s">
        <v>519</v>
      </c>
      <c r="M323" s="27" t="s">
        <v>44</v>
      </c>
      <c r="N323" s="27" t="s">
        <v>62</v>
      </c>
      <c r="O323" s="28">
        <v>3</v>
      </c>
      <c r="P323" s="28">
        <v>29</v>
      </c>
      <c r="Q323" s="27" t="s">
        <v>46</v>
      </c>
      <c r="R323" s="28">
        <f t="shared" si="25"/>
        <v>87</v>
      </c>
      <c r="S323" s="28">
        <v>0</v>
      </c>
      <c r="T323" s="28">
        <v>0</v>
      </c>
      <c r="U323" s="28">
        <v>0</v>
      </c>
      <c r="V323" s="28">
        <v>0</v>
      </c>
      <c r="W323" s="28">
        <v>0</v>
      </c>
      <c r="X323" s="28">
        <v>0</v>
      </c>
      <c r="Y323" s="28">
        <v>0</v>
      </c>
      <c r="Z323" s="28">
        <v>0</v>
      </c>
      <c r="AA323" s="28">
        <v>87</v>
      </c>
      <c r="AB323" s="25">
        <v>0</v>
      </c>
      <c r="AC323" s="25">
        <v>0</v>
      </c>
      <c r="AD323" s="25">
        <v>0</v>
      </c>
      <c r="AF323" s="5">
        <f t="shared" si="26"/>
        <v>29</v>
      </c>
      <c r="AG323" s="5">
        <f t="shared" si="27"/>
        <v>87</v>
      </c>
      <c r="AH323" s="22">
        <f t="shared" si="28"/>
        <v>0</v>
      </c>
      <c r="AI323" s="22">
        <f t="shared" si="29"/>
        <v>0</v>
      </c>
    </row>
    <row r="324" spans="1:35" ht="15" customHeight="1" x14ac:dyDescent="0.35">
      <c r="A324" s="24" t="s">
        <v>31</v>
      </c>
      <c r="B324" s="27" t="s">
        <v>192</v>
      </c>
      <c r="C324" s="27" t="s">
        <v>192</v>
      </c>
      <c r="D324" s="27" t="s">
        <v>36</v>
      </c>
      <c r="E324" s="27" t="s">
        <v>82</v>
      </c>
      <c r="F324" s="27" t="s">
        <v>36</v>
      </c>
      <c r="G324" s="27" t="s">
        <v>38</v>
      </c>
      <c r="H324" s="27" t="s">
        <v>83</v>
      </c>
      <c r="I324" s="27" t="s">
        <v>84</v>
      </c>
      <c r="J324" s="27" t="s">
        <v>328</v>
      </c>
      <c r="K324" s="27" t="s">
        <v>89</v>
      </c>
      <c r="L324" s="27" t="s">
        <v>519</v>
      </c>
      <c r="M324" s="27" t="s">
        <v>44</v>
      </c>
      <c r="N324" s="27" t="s">
        <v>45</v>
      </c>
      <c r="O324" s="28">
        <v>5</v>
      </c>
      <c r="P324" s="28">
        <v>133.4</v>
      </c>
      <c r="Q324" s="27" t="s">
        <v>46</v>
      </c>
      <c r="R324" s="28">
        <f t="shared" si="25"/>
        <v>667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0</v>
      </c>
      <c r="Z324" s="28">
        <v>0</v>
      </c>
      <c r="AA324" s="28">
        <v>667</v>
      </c>
      <c r="AB324" s="25">
        <v>0</v>
      </c>
      <c r="AC324" s="25">
        <v>0</v>
      </c>
      <c r="AD324" s="25">
        <v>0</v>
      </c>
      <c r="AF324" s="5">
        <f t="shared" si="26"/>
        <v>133.4</v>
      </c>
      <c r="AG324" s="5">
        <f t="shared" si="27"/>
        <v>667</v>
      </c>
      <c r="AH324" s="22">
        <f t="shared" si="28"/>
        <v>0</v>
      </c>
      <c r="AI324" s="22">
        <f t="shared" si="29"/>
        <v>0</v>
      </c>
    </row>
    <row r="325" spans="1:35" ht="15" customHeight="1" x14ac:dyDescent="0.35">
      <c r="A325" s="24" t="s">
        <v>31</v>
      </c>
      <c r="B325" s="27" t="s">
        <v>192</v>
      </c>
      <c r="C325" s="27" t="s">
        <v>192</v>
      </c>
      <c r="D325" s="27" t="s">
        <v>36</v>
      </c>
      <c r="E325" s="27" t="s">
        <v>82</v>
      </c>
      <c r="F325" s="27" t="s">
        <v>36</v>
      </c>
      <c r="G325" s="27" t="s">
        <v>38</v>
      </c>
      <c r="H325" s="27" t="s">
        <v>83</v>
      </c>
      <c r="I325" s="27" t="s">
        <v>84</v>
      </c>
      <c r="J325" s="27" t="s">
        <v>522</v>
      </c>
      <c r="K325" s="27" t="s">
        <v>523</v>
      </c>
      <c r="L325" s="27" t="s">
        <v>519</v>
      </c>
      <c r="M325" s="27" t="s">
        <v>44</v>
      </c>
      <c r="N325" s="27" t="s">
        <v>92</v>
      </c>
      <c r="O325" s="28">
        <v>2</v>
      </c>
      <c r="P325" s="28">
        <v>278.5</v>
      </c>
      <c r="Q325" s="27" t="s">
        <v>46</v>
      </c>
      <c r="R325" s="28">
        <f t="shared" si="25"/>
        <v>557</v>
      </c>
      <c r="S325" s="28">
        <v>0</v>
      </c>
      <c r="T325" s="28">
        <v>0</v>
      </c>
      <c r="U325" s="28">
        <v>0</v>
      </c>
      <c r="V325" s="28">
        <v>0</v>
      </c>
      <c r="W325" s="28">
        <v>0</v>
      </c>
      <c r="X325" s="28">
        <v>0</v>
      </c>
      <c r="Y325" s="28">
        <v>0</v>
      </c>
      <c r="Z325" s="28">
        <v>0</v>
      </c>
      <c r="AA325" s="28">
        <v>557</v>
      </c>
      <c r="AB325" s="25">
        <v>0</v>
      </c>
      <c r="AC325" s="25">
        <v>0</v>
      </c>
      <c r="AD325" s="25">
        <v>0</v>
      </c>
      <c r="AF325" s="5">
        <f t="shared" si="26"/>
        <v>278.5</v>
      </c>
      <c r="AG325" s="5">
        <f t="shared" si="27"/>
        <v>557</v>
      </c>
      <c r="AH325" s="22">
        <f t="shared" si="28"/>
        <v>0</v>
      </c>
      <c r="AI325" s="22">
        <f t="shared" si="29"/>
        <v>0</v>
      </c>
    </row>
    <row r="326" spans="1:35" ht="15" customHeight="1" x14ac:dyDescent="0.35">
      <c r="A326" s="24" t="s">
        <v>31</v>
      </c>
      <c r="B326" s="27" t="s">
        <v>192</v>
      </c>
      <c r="C326" s="27" t="s">
        <v>192</v>
      </c>
      <c r="D326" s="27" t="s">
        <v>36</v>
      </c>
      <c r="E326" s="27" t="s">
        <v>82</v>
      </c>
      <c r="F326" s="27" t="s">
        <v>36</v>
      </c>
      <c r="G326" s="27" t="s">
        <v>38</v>
      </c>
      <c r="H326" s="27" t="s">
        <v>83</v>
      </c>
      <c r="I326" s="27" t="s">
        <v>84</v>
      </c>
      <c r="J326" s="27" t="s">
        <v>328</v>
      </c>
      <c r="K326" s="27" t="s">
        <v>89</v>
      </c>
      <c r="L326" s="27" t="s">
        <v>519</v>
      </c>
      <c r="M326" s="27" t="s">
        <v>44</v>
      </c>
      <c r="N326" s="27" t="s">
        <v>45</v>
      </c>
      <c r="O326" s="28">
        <v>5</v>
      </c>
      <c r="P326" s="28">
        <v>127.6</v>
      </c>
      <c r="Q326" s="27" t="s">
        <v>46</v>
      </c>
      <c r="R326" s="28">
        <f t="shared" si="25"/>
        <v>638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638</v>
      </c>
      <c r="AB326" s="25">
        <v>0</v>
      </c>
      <c r="AC326" s="25">
        <v>0</v>
      </c>
      <c r="AD326" s="25">
        <v>0</v>
      </c>
      <c r="AF326" s="5">
        <f t="shared" si="26"/>
        <v>127.6</v>
      </c>
      <c r="AG326" s="5">
        <f t="shared" si="27"/>
        <v>638</v>
      </c>
      <c r="AH326" s="22">
        <f t="shared" si="28"/>
        <v>0</v>
      </c>
      <c r="AI326" s="22">
        <f t="shared" si="29"/>
        <v>0</v>
      </c>
    </row>
    <row r="327" spans="1:35" ht="15" customHeight="1" x14ac:dyDescent="0.35">
      <c r="A327" s="24" t="s">
        <v>31</v>
      </c>
      <c r="B327" s="27" t="s">
        <v>192</v>
      </c>
      <c r="C327" s="27" t="s">
        <v>192</v>
      </c>
      <c r="D327" s="27" t="s">
        <v>36</v>
      </c>
      <c r="E327" s="27" t="s">
        <v>82</v>
      </c>
      <c r="F327" s="27" t="s">
        <v>36</v>
      </c>
      <c r="G327" s="27" t="s">
        <v>38</v>
      </c>
      <c r="H327" s="27" t="s">
        <v>83</v>
      </c>
      <c r="I327" s="27" t="s">
        <v>84</v>
      </c>
      <c r="J327" s="27" t="s">
        <v>327</v>
      </c>
      <c r="K327" s="27" t="s">
        <v>93</v>
      </c>
      <c r="L327" s="27" t="s">
        <v>519</v>
      </c>
      <c r="M327" s="27" t="s">
        <v>44</v>
      </c>
      <c r="N327" s="27" t="s">
        <v>62</v>
      </c>
      <c r="O327" s="28">
        <v>20</v>
      </c>
      <c r="P327" s="28">
        <v>75.400000000000006</v>
      </c>
      <c r="Q327" s="27" t="s">
        <v>46</v>
      </c>
      <c r="R327" s="28">
        <f t="shared" si="25"/>
        <v>1508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28">
        <v>0</v>
      </c>
      <c r="Y327" s="28">
        <v>0</v>
      </c>
      <c r="Z327" s="28">
        <v>0</v>
      </c>
      <c r="AA327" s="28">
        <v>1508</v>
      </c>
      <c r="AB327" s="25">
        <v>0</v>
      </c>
      <c r="AC327" s="25">
        <v>0</v>
      </c>
      <c r="AD327" s="25">
        <v>0</v>
      </c>
      <c r="AF327" s="5">
        <f t="shared" si="26"/>
        <v>75.400000000000006</v>
      </c>
      <c r="AG327" s="5">
        <f t="shared" si="27"/>
        <v>1508</v>
      </c>
      <c r="AH327" s="22">
        <f t="shared" si="28"/>
        <v>0</v>
      </c>
      <c r="AI327" s="22">
        <f t="shared" si="29"/>
        <v>0</v>
      </c>
    </row>
    <row r="328" spans="1:35" ht="15" customHeight="1" x14ac:dyDescent="0.35">
      <c r="A328" s="24" t="s">
        <v>31</v>
      </c>
      <c r="B328" s="27" t="s">
        <v>192</v>
      </c>
      <c r="C328" s="27" t="s">
        <v>192</v>
      </c>
      <c r="D328" s="27" t="s">
        <v>36</v>
      </c>
      <c r="E328" s="27" t="s">
        <v>82</v>
      </c>
      <c r="F328" s="27" t="s">
        <v>36</v>
      </c>
      <c r="G328" s="27" t="s">
        <v>38</v>
      </c>
      <c r="H328" s="27" t="s">
        <v>83</v>
      </c>
      <c r="I328" s="27" t="s">
        <v>84</v>
      </c>
      <c r="J328" s="27" t="s">
        <v>518</v>
      </c>
      <c r="K328" s="27" t="s">
        <v>93</v>
      </c>
      <c r="L328" s="27" t="s">
        <v>519</v>
      </c>
      <c r="M328" s="27" t="s">
        <v>44</v>
      </c>
      <c r="N328" s="27" t="s">
        <v>45</v>
      </c>
      <c r="O328" s="28">
        <v>5</v>
      </c>
      <c r="P328" s="28">
        <v>101</v>
      </c>
      <c r="Q328" s="27" t="s">
        <v>46</v>
      </c>
      <c r="R328" s="28">
        <f t="shared" si="25"/>
        <v>505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0</v>
      </c>
      <c r="Z328" s="28">
        <v>0</v>
      </c>
      <c r="AA328" s="28">
        <v>505</v>
      </c>
      <c r="AB328" s="25">
        <v>0</v>
      </c>
      <c r="AC328" s="25">
        <v>0</v>
      </c>
      <c r="AD328" s="25">
        <v>0</v>
      </c>
      <c r="AF328" s="5">
        <f t="shared" si="26"/>
        <v>101</v>
      </c>
      <c r="AG328" s="5">
        <f t="shared" si="27"/>
        <v>505</v>
      </c>
      <c r="AH328" s="22">
        <f t="shared" si="28"/>
        <v>0</v>
      </c>
      <c r="AI328" s="22">
        <f t="shared" si="29"/>
        <v>0</v>
      </c>
    </row>
    <row r="329" spans="1:35" ht="15" customHeight="1" x14ac:dyDescent="0.35">
      <c r="A329" s="24" t="s">
        <v>31</v>
      </c>
      <c r="B329" s="27" t="s">
        <v>192</v>
      </c>
      <c r="C329" s="27" t="s">
        <v>192</v>
      </c>
      <c r="D329" s="27" t="s">
        <v>36</v>
      </c>
      <c r="E329" s="27" t="s">
        <v>82</v>
      </c>
      <c r="F329" s="27" t="s">
        <v>36</v>
      </c>
      <c r="G329" s="27" t="s">
        <v>38</v>
      </c>
      <c r="H329" s="27" t="s">
        <v>83</v>
      </c>
      <c r="I329" s="27" t="s">
        <v>84</v>
      </c>
      <c r="J329" s="27" t="s">
        <v>329</v>
      </c>
      <c r="K329" s="27" t="s">
        <v>330</v>
      </c>
      <c r="L329" s="27" t="s">
        <v>519</v>
      </c>
      <c r="M329" s="27" t="s">
        <v>44</v>
      </c>
      <c r="N329" s="27" t="s">
        <v>98</v>
      </c>
      <c r="O329" s="28">
        <v>10</v>
      </c>
      <c r="P329" s="28">
        <v>133.5</v>
      </c>
      <c r="Q329" s="27" t="s">
        <v>46</v>
      </c>
      <c r="R329" s="28">
        <f t="shared" si="25"/>
        <v>1335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1335</v>
      </c>
      <c r="AB329" s="25">
        <v>0</v>
      </c>
      <c r="AC329" s="25">
        <v>0</v>
      </c>
      <c r="AD329" s="25">
        <v>0</v>
      </c>
      <c r="AF329" s="5">
        <f t="shared" si="26"/>
        <v>133.5</v>
      </c>
      <c r="AG329" s="5">
        <f t="shared" si="27"/>
        <v>1335</v>
      </c>
      <c r="AH329" s="22">
        <f t="shared" si="28"/>
        <v>0</v>
      </c>
      <c r="AI329" s="22">
        <f t="shared" si="29"/>
        <v>0</v>
      </c>
    </row>
    <row r="330" spans="1:35" ht="15" customHeight="1" x14ac:dyDescent="0.35">
      <c r="A330" s="24" t="s">
        <v>31</v>
      </c>
      <c r="B330" s="27" t="s">
        <v>192</v>
      </c>
      <c r="C330" s="27" t="s">
        <v>192</v>
      </c>
      <c r="D330" s="27" t="s">
        <v>36</v>
      </c>
      <c r="E330" s="27" t="s">
        <v>82</v>
      </c>
      <c r="F330" s="27" t="s">
        <v>36</v>
      </c>
      <c r="G330" s="27" t="s">
        <v>38</v>
      </c>
      <c r="H330" s="27" t="s">
        <v>83</v>
      </c>
      <c r="I330" s="27" t="s">
        <v>84</v>
      </c>
      <c r="J330" s="27" t="s">
        <v>524</v>
      </c>
      <c r="K330" s="27" t="s">
        <v>525</v>
      </c>
      <c r="L330" s="27" t="s">
        <v>519</v>
      </c>
      <c r="M330" s="27" t="s">
        <v>44</v>
      </c>
      <c r="N330" s="27" t="s">
        <v>98</v>
      </c>
      <c r="O330" s="28">
        <v>1</v>
      </c>
      <c r="P330" s="28">
        <v>255</v>
      </c>
      <c r="Q330" s="27" t="s">
        <v>46</v>
      </c>
      <c r="R330" s="28">
        <f t="shared" si="25"/>
        <v>255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0</v>
      </c>
      <c r="Z330" s="28">
        <v>0</v>
      </c>
      <c r="AA330" s="28">
        <v>255</v>
      </c>
      <c r="AB330" s="25">
        <v>0</v>
      </c>
      <c r="AC330" s="25">
        <v>0</v>
      </c>
      <c r="AD330" s="25">
        <v>0</v>
      </c>
      <c r="AF330" s="5">
        <f t="shared" si="26"/>
        <v>255</v>
      </c>
      <c r="AG330" s="5">
        <f t="shared" si="27"/>
        <v>255</v>
      </c>
      <c r="AH330" s="22">
        <f t="shared" si="28"/>
        <v>0</v>
      </c>
      <c r="AI330" s="22">
        <f t="shared" si="29"/>
        <v>0</v>
      </c>
    </row>
    <row r="331" spans="1:35" ht="15" customHeight="1" x14ac:dyDescent="0.35">
      <c r="A331" s="24" t="s">
        <v>31</v>
      </c>
      <c r="B331" s="27" t="s">
        <v>192</v>
      </c>
      <c r="C331" s="27" t="s">
        <v>192</v>
      </c>
      <c r="D331" s="27" t="s">
        <v>36</v>
      </c>
      <c r="E331" s="27" t="s">
        <v>82</v>
      </c>
      <c r="F331" s="27" t="s">
        <v>36</v>
      </c>
      <c r="G331" s="27" t="s">
        <v>38</v>
      </c>
      <c r="H331" s="27" t="s">
        <v>83</v>
      </c>
      <c r="I331" s="27" t="s">
        <v>84</v>
      </c>
      <c r="J331" s="27" t="s">
        <v>99</v>
      </c>
      <c r="K331" s="27" t="s">
        <v>100</v>
      </c>
      <c r="L331" s="27" t="s">
        <v>519</v>
      </c>
      <c r="M331" s="27" t="s">
        <v>44</v>
      </c>
      <c r="N331" s="27" t="s">
        <v>62</v>
      </c>
      <c r="O331" s="28">
        <v>3</v>
      </c>
      <c r="P331" s="28">
        <v>40.666666666666664</v>
      </c>
      <c r="Q331" s="27" t="s">
        <v>46</v>
      </c>
      <c r="R331" s="28">
        <f t="shared" si="25"/>
        <v>122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0</v>
      </c>
      <c r="Z331" s="28">
        <v>0</v>
      </c>
      <c r="AA331" s="28">
        <v>122</v>
      </c>
      <c r="AB331" s="25">
        <v>0</v>
      </c>
      <c r="AC331" s="25">
        <v>0</v>
      </c>
      <c r="AD331" s="25">
        <v>0</v>
      </c>
      <c r="AF331" s="5">
        <f t="shared" si="26"/>
        <v>40.666666666666664</v>
      </c>
      <c r="AG331" s="5">
        <f t="shared" si="27"/>
        <v>122</v>
      </c>
      <c r="AH331" s="22">
        <f t="shared" si="28"/>
        <v>0</v>
      </c>
      <c r="AI331" s="22">
        <f t="shared" si="29"/>
        <v>0</v>
      </c>
    </row>
    <row r="332" spans="1:35" ht="15" customHeight="1" x14ac:dyDescent="0.35">
      <c r="A332" s="24" t="s">
        <v>31</v>
      </c>
      <c r="B332" s="27" t="s">
        <v>192</v>
      </c>
      <c r="C332" s="27" t="s">
        <v>192</v>
      </c>
      <c r="D332" s="27" t="s">
        <v>36</v>
      </c>
      <c r="E332" s="27" t="s">
        <v>82</v>
      </c>
      <c r="F332" s="27" t="s">
        <v>36</v>
      </c>
      <c r="G332" s="27" t="s">
        <v>38</v>
      </c>
      <c r="H332" s="27" t="s">
        <v>83</v>
      </c>
      <c r="I332" s="27" t="s">
        <v>84</v>
      </c>
      <c r="J332" s="27" t="s">
        <v>392</v>
      </c>
      <c r="K332" s="27" t="s">
        <v>393</v>
      </c>
      <c r="L332" s="27" t="s">
        <v>519</v>
      </c>
      <c r="M332" s="27" t="s">
        <v>44</v>
      </c>
      <c r="N332" s="27" t="s">
        <v>62</v>
      </c>
      <c r="O332" s="28">
        <v>3</v>
      </c>
      <c r="P332" s="28">
        <v>29</v>
      </c>
      <c r="Q332" s="27" t="s">
        <v>46</v>
      </c>
      <c r="R332" s="28">
        <f t="shared" si="25"/>
        <v>87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0</v>
      </c>
      <c r="Z332" s="28">
        <v>0</v>
      </c>
      <c r="AA332" s="28">
        <v>87</v>
      </c>
      <c r="AB332" s="25">
        <v>0</v>
      </c>
      <c r="AC332" s="25">
        <v>0</v>
      </c>
      <c r="AD332" s="25">
        <v>0</v>
      </c>
      <c r="AF332" s="5">
        <f t="shared" si="26"/>
        <v>29</v>
      </c>
      <c r="AG332" s="5">
        <f t="shared" si="27"/>
        <v>87</v>
      </c>
      <c r="AH332" s="22">
        <f t="shared" si="28"/>
        <v>0</v>
      </c>
      <c r="AI332" s="22">
        <f t="shared" si="29"/>
        <v>0</v>
      </c>
    </row>
    <row r="333" spans="1:35" ht="15" customHeight="1" x14ac:dyDescent="0.35">
      <c r="A333" s="24" t="s">
        <v>31</v>
      </c>
      <c r="B333" s="27" t="s">
        <v>192</v>
      </c>
      <c r="C333" s="27" t="s">
        <v>192</v>
      </c>
      <c r="D333" s="27" t="s">
        <v>36</v>
      </c>
      <c r="E333" s="27" t="s">
        <v>82</v>
      </c>
      <c r="F333" s="27" t="s">
        <v>36</v>
      </c>
      <c r="G333" s="27" t="s">
        <v>38</v>
      </c>
      <c r="H333" s="27" t="s">
        <v>83</v>
      </c>
      <c r="I333" s="27" t="s">
        <v>84</v>
      </c>
      <c r="J333" s="27" t="s">
        <v>390</v>
      </c>
      <c r="K333" s="27" t="s">
        <v>391</v>
      </c>
      <c r="L333" s="27" t="s">
        <v>519</v>
      </c>
      <c r="M333" s="27" t="s">
        <v>44</v>
      </c>
      <c r="N333" s="27" t="s">
        <v>62</v>
      </c>
      <c r="O333" s="28">
        <v>3</v>
      </c>
      <c r="P333" s="28">
        <v>29</v>
      </c>
      <c r="Q333" s="27" t="s">
        <v>46</v>
      </c>
      <c r="R333" s="28">
        <f t="shared" si="25"/>
        <v>87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0</v>
      </c>
      <c r="Z333" s="28">
        <v>0</v>
      </c>
      <c r="AA333" s="28">
        <v>87</v>
      </c>
      <c r="AB333" s="25">
        <v>0</v>
      </c>
      <c r="AC333" s="25">
        <v>0</v>
      </c>
      <c r="AD333" s="25">
        <v>0</v>
      </c>
      <c r="AF333" s="5">
        <f t="shared" si="26"/>
        <v>29</v>
      </c>
      <c r="AG333" s="5">
        <f t="shared" si="27"/>
        <v>87</v>
      </c>
      <c r="AH333" s="22">
        <f t="shared" si="28"/>
        <v>0</v>
      </c>
      <c r="AI333" s="22">
        <f t="shared" si="29"/>
        <v>0</v>
      </c>
    </row>
    <row r="334" spans="1:35" ht="15" customHeight="1" x14ac:dyDescent="0.35">
      <c r="A334" s="24" t="s">
        <v>31</v>
      </c>
      <c r="B334" s="27" t="s">
        <v>192</v>
      </c>
      <c r="C334" s="27" t="s">
        <v>192</v>
      </c>
      <c r="D334" s="27" t="s">
        <v>36</v>
      </c>
      <c r="E334" s="27" t="s">
        <v>82</v>
      </c>
      <c r="F334" s="27" t="s">
        <v>36</v>
      </c>
      <c r="G334" s="27" t="s">
        <v>38</v>
      </c>
      <c r="H334" s="27" t="s">
        <v>83</v>
      </c>
      <c r="I334" s="27" t="s">
        <v>84</v>
      </c>
      <c r="J334" s="27" t="s">
        <v>526</v>
      </c>
      <c r="K334" s="27" t="s">
        <v>527</v>
      </c>
      <c r="L334" s="27" t="s">
        <v>519</v>
      </c>
      <c r="M334" s="27" t="s">
        <v>44</v>
      </c>
      <c r="N334" s="27" t="s">
        <v>62</v>
      </c>
      <c r="O334" s="28">
        <v>3</v>
      </c>
      <c r="P334" s="28">
        <v>81</v>
      </c>
      <c r="Q334" s="27" t="s">
        <v>46</v>
      </c>
      <c r="R334" s="28">
        <f t="shared" si="25"/>
        <v>243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243</v>
      </c>
      <c r="AB334" s="25">
        <v>0</v>
      </c>
      <c r="AC334" s="25">
        <v>0</v>
      </c>
      <c r="AD334" s="25">
        <v>0</v>
      </c>
      <c r="AF334" s="5">
        <f t="shared" si="26"/>
        <v>81</v>
      </c>
      <c r="AG334" s="5">
        <f t="shared" si="27"/>
        <v>243</v>
      </c>
      <c r="AH334" s="22">
        <f t="shared" si="28"/>
        <v>0</v>
      </c>
      <c r="AI334" s="22">
        <f t="shared" si="29"/>
        <v>0</v>
      </c>
    </row>
    <row r="335" spans="1:35" ht="15" customHeight="1" x14ac:dyDescent="0.35">
      <c r="A335" s="24" t="s">
        <v>31</v>
      </c>
      <c r="B335" s="27" t="s">
        <v>192</v>
      </c>
      <c r="C335" s="27" t="s">
        <v>192</v>
      </c>
      <c r="D335" s="27" t="s">
        <v>36</v>
      </c>
      <c r="E335" s="27" t="s">
        <v>82</v>
      </c>
      <c r="F335" s="27" t="s">
        <v>36</v>
      </c>
      <c r="G335" s="27" t="s">
        <v>38</v>
      </c>
      <c r="H335" s="27" t="s">
        <v>101</v>
      </c>
      <c r="I335" s="27" t="s">
        <v>102</v>
      </c>
      <c r="J335" s="27" t="s">
        <v>334</v>
      </c>
      <c r="K335" s="27" t="s">
        <v>335</v>
      </c>
      <c r="L335" s="27" t="s">
        <v>528</v>
      </c>
      <c r="M335" s="27" t="s">
        <v>44</v>
      </c>
      <c r="N335" s="27" t="s">
        <v>51</v>
      </c>
      <c r="O335" s="28">
        <v>1</v>
      </c>
      <c r="P335" s="28">
        <v>173</v>
      </c>
      <c r="Q335" s="27" t="s">
        <v>46</v>
      </c>
      <c r="R335" s="28">
        <f t="shared" si="25"/>
        <v>173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0</v>
      </c>
      <c r="Z335" s="28">
        <v>0</v>
      </c>
      <c r="AA335" s="28">
        <v>173</v>
      </c>
      <c r="AB335" s="25">
        <v>0</v>
      </c>
      <c r="AC335" s="25">
        <v>0</v>
      </c>
      <c r="AD335" s="25">
        <v>0</v>
      </c>
      <c r="AF335" s="5">
        <f t="shared" si="26"/>
        <v>173</v>
      </c>
      <c r="AG335" s="5">
        <f t="shared" si="27"/>
        <v>173</v>
      </c>
      <c r="AH335" s="22">
        <f t="shared" si="28"/>
        <v>0</v>
      </c>
      <c r="AI335" s="22">
        <f t="shared" si="29"/>
        <v>0</v>
      </c>
    </row>
    <row r="336" spans="1:35" ht="15" customHeight="1" x14ac:dyDescent="0.35">
      <c r="A336" s="24" t="s">
        <v>31</v>
      </c>
      <c r="B336" s="27" t="s">
        <v>192</v>
      </c>
      <c r="C336" s="27" t="s">
        <v>192</v>
      </c>
      <c r="D336" s="27" t="s">
        <v>36</v>
      </c>
      <c r="E336" s="27" t="s">
        <v>82</v>
      </c>
      <c r="F336" s="27" t="s">
        <v>36</v>
      </c>
      <c r="G336" s="27" t="s">
        <v>38</v>
      </c>
      <c r="H336" s="27" t="s">
        <v>103</v>
      </c>
      <c r="I336" s="27" t="s">
        <v>104</v>
      </c>
      <c r="J336" s="27" t="s">
        <v>105</v>
      </c>
      <c r="K336" s="27" t="s">
        <v>106</v>
      </c>
      <c r="L336" s="27" t="s">
        <v>107</v>
      </c>
      <c r="M336" s="27" t="s">
        <v>44</v>
      </c>
      <c r="N336" s="27" t="s">
        <v>108</v>
      </c>
      <c r="O336" s="28">
        <v>1919</v>
      </c>
      <c r="P336" s="28">
        <v>1</v>
      </c>
      <c r="Q336" s="27" t="s">
        <v>109</v>
      </c>
      <c r="R336" s="28">
        <f t="shared" si="25"/>
        <v>1919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0</v>
      </c>
      <c r="Z336" s="28">
        <v>0</v>
      </c>
      <c r="AA336" s="28">
        <v>1919</v>
      </c>
      <c r="AB336" s="25">
        <v>0</v>
      </c>
      <c r="AC336" s="25">
        <v>0</v>
      </c>
      <c r="AD336" s="25">
        <v>0</v>
      </c>
      <c r="AF336" s="5">
        <f t="shared" si="26"/>
        <v>1</v>
      </c>
      <c r="AG336" s="5">
        <f t="shared" si="27"/>
        <v>1919</v>
      </c>
      <c r="AH336" s="22">
        <f t="shared" si="28"/>
        <v>0</v>
      </c>
      <c r="AI336" s="22">
        <f t="shared" si="29"/>
        <v>0</v>
      </c>
    </row>
    <row r="337" spans="1:35" ht="15" customHeight="1" x14ac:dyDescent="0.35">
      <c r="A337" s="24" t="s">
        <v>31</v>
      </c>
      <c r="B337" s="27" t="s">
        <v>192</v>
      </c>
      <c r="C337" s="27" t="s">
        <v>192</v>
      </c>
      <c r="D337" s="27" t="s">
        <v>36</v>
      </c>
      <c r="E337" s="27" t="s">
        <v>82</v>
      </c>
      <c r="F337" s="27" t="s">
        <v>36</v>
      </c>
      <c r="G337" s="27" t="s">
        <v>219</v>
      </c>
      <c r="H337" s="27" t="s">
        <v>210</v>
      </c>
      <c r="I337" s="27" t="s">
        <v>211</v>
      </c>
      <c r="J337" s="27" t="s">
        <v>212</v>
      </c>
      <c r="K337" s="27" t="s">
        <v>653</v>
      </c>
      <c r="L337" s="27" t="s">
        <v>213</v>
      </c>
      <c r="M337" s="27" t="s">
        <v>214</v>
      </c>
      <c r="N337" s="27" t="s">
        <v>215</v>
      </c>
      <c r="O337" s="28">
        <v>1</v>
      </c>
      <c r="P337" s="28">
        <v>450</v>
      </c>
      <c r="Q337" s="27" t="s">
        <v>116</v>
      </c>
      <c r="R337" s="28">
        <f t="shared" si="25"/>
        <v>450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0</v>
      </c>
      <c r="Z337" s="28">
        <v>0</v>
      </c>
      <c r="AA337" s="28">
        <v>450</v>
      </c>
      <c r="AB337" s="25">
        <v>0</v>
      </c>
      <c r="AC337" s="25">
        <v>0</v>
      </c>
      <c r="AD337" s="25">
        <v>0</v>
      </c>
      <c r="AF337" s="5">
        <f t="shared" si="26"/>
        <v>450</v>
      </c>
      <c r="AG337" s="5">
        <f t="shared" si="27"/>
        <v>450</v>
      </c>
      <c r="AH337" s="22">
        <f t="shared" si="28"/>
        <v>0</v>
      </c>
      <c r="AI337" s="22">
        <f t="shared" si="29"/>
        <v>0</v>
      </c>
    </row>
    <row r="338" spans="1:35" ht="15" customHeight="1" x14ac:dyDescent="0.35">
      <c r="A338" s="24" t="s">
        <v>31</v>
      </c>
      <c r="B338" s="27" t="s">
        <v>192</v>
      </c>
      <c r="C338" s="27" t="s">
        <v>192</v>
      </c>
      <c r="D338" s="27" t="s">
        <v>36</v>
      </c>
      <c r="E338" s="27" t="s">
        <v>82</v>
      </c>
      <c r="F338" s="27" t="s">
        <v>36</v>
      </c>
      <c r="G338" s="27" t="s">
        <v>219</v>
      </c>
      <c r="H338" s="27" t="s">
        <v>220</v>
      </c>
      <c r="I338" s="27" t="s">
        <v>221</v>
      </c>
      <c r="J338" s="27" t="s">
        <v>212</v>
      </c>
      <c r="K338" s="27" t="s">
        <v>654</v>
      </c>
      <c r="L338" s="27" t="s">
        <v>655</v>
      </c>
      <c r="M338" s="27" t="s">
        <v>44</v>
      </c>
      <c r="N338" s="27" t="s">
        <v>215</v>
      </c>
      <c r="O338" s="28">
        <v>1</v>
      </c>
      <c r="P338" s="28">
        <v>1139</v>
      </c>
      <c r="Q338" s="27" t="s">
        <v>46</v>
      </c>
      <c r="R338" s="28">
        <f t="shared" si="25"/>
        <v>1139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1139</v>
      </c>
      <c r="AB338" s="25">
        <v>0</v>
      </c>
      <c r="AC338" s="25">
        <v>0</v>
      </c>
      <c r="AD338" s="25">
        <v>0</v>
      </c>
      <c r="AF338" s="5">
        <f t="shared" si="26"/>
        <v>1139</v>
      </c>
      <c r="AG338" s="5">
        <f t="shared" si="27"/>
        <v>1139</v>
      </c>
      <c r="AH338" s="22">
        <f t="shared" si="28"/>
        <v>0</v>
      </c>
      <c r="AI338" s="22">
        <f t="shared" si="29"/>
        <v>0</v>
      </c>
    </row>
    <row r="339" spans="1:35" ht="15" customHeight="1" x14ac:dyDescent="0.35">
      <c r="A339" s="24" t="s">
        <v>31</v>
      </c>
      <c r="B339" s="27" t="s">
        <v>192</v>
      </c>
      <c r="C339" s="27" t="s">
        <v>192</v>
      </c>
      <c r="D339" s="27" t="s">
        <v>36</v>
      </c>
      <c r="E339" s="27" t="s">
        <v>82</v>
      </c>
      <c r="F339" s="27" t="s">
        <v>36</v>
      </c>
      <c r="G339" s="27" t="s">
        <v>219</v>
      </c>
      <c r="H339" s="27" t="s">
        <v>220</v>
      </c>
      <c r="I339" s="27" t="s">
        <v>221</v>
      </c>
      <c r="J339" s="27" t="s">
        <v>212</v>
      </c>
      <c r="K339" s="27" t="s">
        <v>656</v>
      </c>
      <c r="L339" s="27" t="s">
        <v>193</v>
      </c>
      <c r="M339" s="27" t="s">
        <v>44</v>
      </c>
      <c r="N339" s="27" t="s">
        <v>215</v>
      </c>
      <c r="O339" s="28">
        <v>1</v>
      </c>
      <c r="P339" s="28">
        <v>42317</v>
      </c>
      <c r="Q339" s="27" t="s">
        <v>109</v>
      </c>
      <c r="R339" s="28">
        <f t="shared" si="25"/>
        <v>42317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0</v>
      </c>
      <c r="Z339" s="28">
        <v>0</v>
      </c>
      <c r="AA339" s="28">
        <v>42317</v>
      </c>
      <c r="AB339" s="25">
        <v>0</v>
      </c>
      <c r="AC339" s="25">
        <v>0</v>
      </c>
      <c r="AD339" s="25">
        <v>0</v>
      </c>
      <c r="AF339" s="5">
        <f t="shared" si="26"/>
        <v>42317</v>
      </c>
      <c r="AG339" s="5">
        <f t="shared" si="27"/>
        <v>42317</v>
      </c>
      <c r="AH339" s="22">
        <f t="shared" si="28"/>
        <v>0</v>
      </c>
      <c r="AI339" s="22">
        <f t="shared" si="29"/>
        <v>0</v>
      </c>
    </row>
    <row r="340" spans="1:35" ht="15" customHeight="1" x14ac:dyDescent="0.35">
      <c r="A340" s="24" t="s">
        <v>31</v>
      </c>
      <c r="B340" s="27" t="s">
        <v>192</v>
      </c>
      <c r="C340" s="27" t="s">
        <v>192</v>
      </c>
      <c r="D340" s="27" t="s">
        <v>36</v>
      </c>
      <c r="E340" s="27" t="s">
        <v>82</v>
      </c>
      <c r="F340" s="27" t="s">
        <v>36</v>
      </c>
      <c r="G340" s="27" t="s">
        <v>219</v>
      </c>
      <c r="H340" s="27" t="s">
        <v>220</v>
      </c>
      <c r="I340" s="27" t="s">
        <v>221</v>
      </c>
      <c r="J340" s="27" t="s">
        <v>212</v>
      </c>
      <c r="K340" s="27" t="s">
        <v>657</v>
      </c>
      <c r="L340" s="27" t="s">
        <v>294</v>
      </c>
      <c r="M340" s="27" t="s">
        <v>44</v>
      </c>
      <c r="N340" s="27" t="s">
        <v>215</v>
      </c>
      <c r="O340" s="28">
        <v>1</v>
      </c>
      <c r="P340" s="28">
        <v>855</v>
      </c>
      <c r="Q340" s="27" t="s">
        <v>116</v>
      </c>
      <c r="R340" s="28">
        <f t="shared" si="25"/>
        <v>855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855</v>
      </c>
      <c r="AB340" s="25">
        <v>0</v>
      </c>
      <c r="AC340" s="25">
        <v>0</v>
      </c>
      <c r="AD340" s="25">
        <v>0</v>
      </c>
      <c r="AF340" s="5">
        <f t="shared" si="26"/>
        <v>855</v>
      </c>
      <c r="AG340" s="5">
        <f t="shared" si="27"/>
        <v>855</v>
      </c>
      <c r="AH340" s="22">
        <f t="shared" si="28"/>
        <v>0</v>
      </c>
      <c r="AI340" s="22">
        <f t="shared" si="29"/>
        <v>0</v>
      </c>
    </row>
    <row r="341" spans="1:35" ht="15" customHeight="1" x14ac:dyDescent="0.35">
      <c r="A341" s="24" t="s">
        <v>31</v>
      </c>
      <c r="B341" s="27" t="s">
        <v>192</v>
      </c>
      <c r="C341" s="27" t="s">
        <v>192</v>
      </c>
      <c r="D341" s="27" t="s">
        <v>36</v>
      </c>
      <c r="E341" s="27" t="s">
        <v>82</v>
      </c>
      <c r="F341" s="27" t="s">
        <v>36</v>
      </c>
      <c r="G341" s="27" t="s">
        <v>219</v>
      </c>
      <c r="H341" s="27" t="s">
        <v>227</v>
      </c>
      <c r="I341" s="27" t="s">
        <v>228</v>
      </c>
      <c r="J341" s="27" t="s">
        <v>212</v>
      </c>
      <c r="K341" s="27" t="s">
        <v>658</v>
      </c>
      <c r="L341" s="27" t="s">
        <v>193</v>
      </c>
      <c r="M341" s="27" t="s">
        <v>44</v>
      </c>
      <c r="N341" s="27" t="s">
        <v>215</v>
      </c>
      <c r="O341" s="28">
        <v>1</v>
      </c>
      <c r="P341" s="28">
        <v>32478</v>
      </c>
      <c r="Q341" s="27" t="s">
        <v>109</v>
      </c>
      <c r="R341" s="28">
        <f t="shared" ref="R341:R404" si="30">(AA341)</f>
        <v>32478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0</v>
      </c>
      <c r="Z341" s="28">
        <v>0</v>
      </c>
      <c r="AA341" s="28">
        <v>32478</v>
      </c>
      <c r="AB341" s="25">
        <v>0</v>
      </c>
      <c r="AC341" s="25">
        <v>0</v>
      </c>
      <c r="AD341" s="25">
        <v>0</v>
      </c>
      <c r="AF341" s="5">
        <f t="shared" si="26"/>
        <v>32478</v>
      </c>
      <c r="AG341" s="5">
        <f t="shared" si="27"/>
        <v>32478</v>
      </c>
      <c r="AH341" s="22">
        <f t="shared" si="28"/>
        <v>0</v>
      </c>
      <c r="AI341" s="22">
        <f t="shared" si="29"/>
        <v>0</v>
      </c>
    </row>
    <row r="342" spans="1:35" ht="15" customHeight="1" x14ac:dyDescent="0.35">
      <c r="A342" s="24" t="s">
        <v>31</v>
      </c>
      <c r="B342" s="27" t="s">
        <v>196</v>
      </c>
      <c r="C342" s="27" t="s">
        <v>196</v>
      </c>
      <c r="D342" s="27" t="s">
        <v>36</v>
      </c>
      <c r="E342" s="27" t="s">
        <v>82</v>
      </c>
      <c r="F342" s="27" t="s">
        <v>36</v>
      </c>
      <c r="G342" s="27" t="s">
        <v>38</v>
      </c>
      <c r="H342" s="27" t="s">
        <v>83</v>
      </c>
      <c r="I342" s="27" t="s">
        <v>84</v>
      </c>
      <c r="J342" s="27" t="s">
        <v>148</v>
      </c>
      <c r="K342" s="27" t="s">
        <v>149</v>
      </c>
      <c r="L342" s="27" t="s">
        <v>342</v>
      </c>
      <c r="M342" s="27" t="s">
        <v>44</v>
      </c>
      <c r="N342" s="27" t="s">
        <v>92</v>
      </c>
      <c r="O342" s="28">
        <v>16</v>
      </c>
      <c r="P342" s="28">
        <v>271.1875</v>
      </c>
      <c r="Q342" s="27" t="s">
        <v>116</v>
      </c>
      <c r="R342" s="28">
        <f t="shared" si="30"/>
        <v>4339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0</v>
      </c>
      <c r="Z342" s="28">
        <v>0</v>
      </c>
      <c r="AA342" s="28">
        <v>4339</v>
      </c>
      <c r="AB342" s="25">
        <v>0</v>
      </c>
      <c r="AC342" s="25">
        <v>0</v>
      </c>
      <c r="AD342" s="25">
        <v>0</v>
      </c>
      <c r="AF342" s="5">
        <f t="shared" si="26"/>
        <v>271.1875</v>
      </c>
      <c r="AG342" s="5">
        <f t="shared" si="27"/>
        <v>4339</v>
      </c>
      <c r="AH342" s="22">
        <f t="shared" si="28"/>
        <v>0</v>
      </c>
      <c r="AI342" s="22">
        <f t="shared" si="29"/>
        <v>0</v>
      </c>
    </row>
    <row r="343" spans="1:35" ht="15" customHeight="1" x14ac:dyDescent="0.35">
      <c r="A343" s="24" t="s">
        <v>31</v>
      </c>
      <c r="B343" s="27" t="s">
        <v>196</v>
      </c>
      <c r="C343" s="27" t="s">
        <v>196</v>
      </c>
      <c r="D343" s="27" t="s">
        <v>36</v>
      </c>
      <c r="E343" s="27" t="s">
        <v>82</v>
      </c>
      <c r="F343" s="27" t="s">
        <v>36</v>
      </c>
      <c r="G343" s="27" t="s">
        <v>38</v>
      </c>
      <c r="H343" s="27" t="s">
        <v>83</v>
      </c>
      <c r="I343" s="27" t="s">
        <v>84</v>
      </c>
      <c r="J343" s="27" t="s">
        <v>396</v>
      </c>
      <c r="K343" s="27" t="s">
        <v>89</v>
      </c>
      <c r="L343" s="27" t="s">
        <v>342</v>
      </c>
      <c r="M343" s="27" t="s">
        <v>44</v>
      </c>
      <c r="N343" s="27" t="s">
        <v>51</v>
      </c>
      <c r="O343" s="28">
        <v>408</v>
      </c>
      <c r="P343" s="28">
        <v>21.691176470588236</v>
      </c>
      <c r="Q343" s="27" t="s">
        <v>116</v>
      </c>
      <c r="R343" s="28">
        <f t="shared" si="30"/>
        <v>8850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8850</v>
      </c>
      <c r="AB343" s="25">
        <v>0</v>
      </c>
      <c r="AC343" s="25">
        <v>0</v>
      </c>
      <c r="AD343" s="25">
        <v>0</v>
      </c>
      <c r="AF343" s="5">
        <f t="shared" si="26"/>
        <v>21.691176470588236</v>
      </c>
      <c r="AG343" s="5">
        <f t="shared" si="27"/>
        <v>8850</v>
      </c>
      <c r="AH343" s="22">
        <f t="shared" si="28"/>
        <v>0</v>
      </c>
      <c r="AI343" s="22">
        <f t="shared" si="29"/>
        <v>0</v>
      </c>
    </row>
    <row r="344" spans="1:35" ht="15" customHeight="1" x14ac:dyDescent="0.35">
      <c r="A344" s="24" t="s">
        <v>31</v>
      </c>
      <c r="B344" s="27" t="s">
        <v>196</v>
      </c>
      <c r="C344" s="27" t="s">
        <v>196</v>
      </c>
      <c r="D344" s="27" t="s">
        <v>36</v>
      </c>
      <c r="E344" s="27" t="s">
        <v>82</v>
      </c>
      <c r="F344" s="27" t="s">
        <v>36</v>
      </c>
      <c r="G344" s="27" t="s">
        <v>38</v>
      </c>
      <c r="H344" s="27" t="s">
        <v>83</v>
      </c>
      <c r="I344" s="27" t="s">
        <v>84</v>
      </c>
      <c r="J344" s="27" t="s">
        <v>150</v>
      </c>
      <c r="K344" s="27" t="s">
        <v>151</v>
      </c>
      <c r="L344" s="27" t="s">
        <v>43</v>
      </c>
      <c r="M344" s="27" t="s">
        <v>44</v>
      </c>
      <c r="N344" s="27" t="s">
        <v>108</v>
      </c>
      <c r="O344" s="28">
        <v>8775</v>
      </c>
      <c r="P344" s="28">
        <v>1</v>
      </c>
      <c r="Q344" s="27" t="s">
        <v>116</v>
      </c>
      <c r="R344" s="28">
        <f t="shared" si="30"/>
        <v>8775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8775</v>
      </c>
      <c r="AB344" s="25">
        <v>0</v>
      </c>
      <c r="AC344" s="25">
        <v>0</v>
      </c>
      <c r="AD344" s="25">
        <v>0</v>
      </c>
      <c r="AF344" s="5">
        <f t="shared" si="26"/>
        <v>1</v>
      </c>
      <c r="AG344" s="5">
        <f t="shared" si="27"/>
        <v>8775</v>
      </c>
      <c r="AH344" s="22">
        <f t="shared" si="28"/>
        <v>0</v>
      </c>
      <c r="AI344" s="22">
        <f t="shared" si="29"/>
        <v>0</v>
      </c>
    </row>
    <row r="345" spans="1:35" ht="15" customHeight="1" x14ac:dyDescent="0.35">
      <c r="A345" s="24" t="s">
        <v>31</v>
      </c>
      <c r="B345" s="27" t="s">
        <v>196</v>
      </c>
      <c r="C345" s="27" t="s">
        <v>196</v>
      </c>
      <c r="D345" s="27" t="s">
        <v>36</v>
      </c>
      <c r="E345" s="27" t="s">
        <v>82</v>
      </c>
      <c r="F345" s="27" t="s">
        <v>36</v>
      </c>
      <c r="G345" s="27" t="s">
        <v>38</v>
      </c>
      <c r="H345" s="27" t="s">
        <v>83</v>
      </c>
      <c r="I345" s="27" t="s">
        <v>84</v>
      </c>
      <c r="J345" s="27" t="s">
        <v>94</v>
      </c>
      <c r="K345" s="27" t="s">
        <v>95</v>
      </c>
      <c r="L345" s="27" t="s">
        <v>342</v>
      </c>
      <c r="M345" s="27" t="s">
        <v>44</v>
      </c>
      <c r="N345" s="27" t="s">
        <v>51</v>
      </c>
      <c r="O345" s="28">
        <v>480</v>
      </c>
      <c r="P345" s="28">
        <v>5.322916666666667</v>
      </c>
      <c r="Q345" s="27" t="s">
        <v>116</v>
      </c>
      <c r="R345" s="28">
        <f t="shared" si="30"/>
        <v>2555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28">
        <v>0</v>
      </c>
      <c r="Y345" s="28">
        <v>0</v>
      </c>
      <c r="Z345" s="28">
        <v>0</v>
      </c>
      <c r="AA345" s="28">
        <v>2555</v>
      </c>
      <c r="AB345" s="25">
        <v>0</v>
      </c>
      <c r="AC345" s="25">
        <v>0</v>
      </c>
      <c r="AD345" s="25">
        <v>0</v>
      </c>
      <c r="AF345" s="5">
        <f t="shared" si="26"/>
        <v>5.322916666666667</v>
      </c>
      <c r="AG345" s="5">
        <f t="shared" si="27"/>
        <v>2555</v>
      </c>
      <c r="AH345" s="22">
        <f t="shared" si="28"/>
        <v>0</v>
      </c>
      <c r="AI345" s="22">
        <f t="shared" si="29"/>
        <v>0</v>
      </c>
    </row>
    <row r="346" spans="1:35" ht="15" customHeight="1" x14ac:dyDescent="0.35">
      <c r="A346" s="24" t="s">
        <v>31</v>
      </c>
      <c r="B346" s="27" t="s">
        <v>196</v>
      </c>
      <c r="C346" s="27" t="s">
        <v>196</v>
      </c>
      <c r="D346" s="27" t="s">
        <v>36</v>
      </c>
      <c r="E346" s="27" t="s">
        <v>82</v>
      </c>
      <c r="F346" s="27" t="s">
        <v>36</v>
      </c>
      <c r="G346" s="27" t="s">
        <v>38</v>
      </c>
      <c r="H346" s="27" t="s">
        <v>83</v>
      </c>
      <c r="I346" s="27" t="s">
        <v>84</v>
      </c>
      <c r="J346" s="27" t="s">
        <v>146</v>
      </c>
      <c r="K346" s="27" t="s">
        <v>147</v>
      </c>
      <c r="L346" s="27" t="s">
        <v>342</v>
      </c>
      <c r="M346" s="27" t="s">
        <v>44</v>
      </c>
      <c r="N346" s="27" t="s">
        <v>62</v>
      </c>
      <c r="O346" s="28">
        <v>8</v>
      </c>
      <c r="P346" s="28">
        <v>250.625</v>
      </c>
      <c r="Q346" s="27" t="s">
        <v>116</v>
      </c>
      <c r="R346" s="28">
        <f t="shared" si="30"/>
        <v>2005</v>
      </c>
      <c r="S346" s="28">
        <v>0</v>
      </c>
      <c r="T346" s="28">
        <v>0</v>
      </c>
      <c r="U346" s="28">
        <v>0</v>
      </c>
      <c r="V346" s="28">
        <v>0</v>
      </c>
      <c r="W346" s="28">
        <v>0</v>
      </c>
      <c r="X346" s="28">
        <v>0</v>
      </c>
      <c r="Y346" s="28">
        <v>0</v>
      </c>
      <c r="Z346" s="28">
        <v>0</v>
      </c>
      <c r="AA346" s="28">
        <v>2005</v>
      </c>
      <c r="AB346" s="25">
        <v>0</v>
      </c>
      <c r="AC346" s="25">
        <v>0</v>
      </c>
      <c r="AD346" s="25">
        <v>0</v>
      </c>
      <c r="AF346" s="5">
        <f t="shared" si="26"/>
        <v>250.625</v>
      </c>
      <c r="AG346" s="5">
        <f t="shared" si="27"/>
        <v>2005</v>
      </c>
      <c r="AH346" s="22">
        <f t="shared" si="28"/>
        <v>0</v>
      </c>
      <c r="AI346" s="22">
        <f t="shared" si="29"/>
        <v>0</v>
      </c>
    </row>
    <row r="347" spans="1:35" ht="15" customHeight="1" x14ac:dyDescent="0.35">
      <c r="A347" s="24" t="s">
        <v>31</v>
      </c>
      <c r="B347" s="27" t="s">
        <v>196</v>
      </c>
      <c r="C347" s="27" t="s">
        <v>196</v>
      </c>
      <c r="D347" s="27" t="s">
        <v>36</v>
      </c>
      <c r="E347" s="27" t="s">
        <v>58</v>
      </c>
      <c r="F347" s="27" t="s">
        <v>59</v>
      </c>
      <c r="G347" s="27" t="s">
        <v>276</v>
      </c>
      <c r="H347" s="27" t="s">
        <v>152</v>
      </c>
      <c r="I347" s="27" t="s">
        <v>153</v>
      </c>
      <c r="J347" s="27" t="s">
        <v>154</v>
      </c>
      <c r="K347" s="27" t="s">
        <v>155</v>
      </c>
      <c r="L347" s="27" t="s">
        <v>529</v>
      </c>
      <c r="M347" s="27" t="s">
        <v>44</v>
      </c>
      <c r="N347" s="27" t="s">
        <v>108</v>
      </c>
      <c r="O347" s="28">
        <v>445</v>
      </c>
      <c r="P347" s="28">
        <v>1</v>
      </c>
      <c r="Q347" s="27" t="s">
        <v>116</v>
      </c>
      <c r="R347" s="28">
        <f t="shared" si="30"/>
        <v>445</v>
      </c>
      <c r="S347" s="28">
        <v>0</v>
      </c>
      <c r="T347" s="28">
        <v>0</v>
      </c>
      <c r="U347" s="28">
        <v>0</v>
      </c>
      <c r="V347" s="28">
        <v>0</v>
      </c>
      <c r="W347" s="28">
        <v>0</v>
      </c>
      <c r="X347" s="28">
        <v>0</v>
      </c>
      <c r="Y347" s="28">
        <v>0</v>
      </c>
      <c r="Z347" s="28">
        <v>0</v>
      </c>
      <c r="AA347" s="28">
        <v>445</v>
      </c>
      <c r="AB347" s="25">
        <v>0</v>
      </c>
      <c r="AC347" s="25">
        <v>0</v>
      </c>
      <c r="AD347" s="25">
        <v>0</v>
      </c>
      <c r="AF347" s="5">
        <f t="shared" si="26"/>
        <v>1</v>
      </c>
      <c r="AG347" s="5">
        <f t="shared" si="27"/>
        <v>445</v>
      </c>
      <c r="AH347" s="22">
        <f t="shared" si="28"/>
        <v>0</v>
      </c>
      <c r="AI347" s="22">
        <f t="shared" si="29"/>
        <v>0</v>
      </c>
    </row>
    <row r="348" spans="1:35" ht="15" customHeight="1" x14ac:dyDescent="0.35">
      <c r="A348" s="24" t="s">
        <v>31</v>
      </c>
      <c r="B348" s="27" t="s">
        <v>196</v>
      </c>
      <c r="C348" s="27" t="s">
        <v>196</v>
      </c>
      <c r="D348" s="27" t="s">
        <v>36</v>
      </c>
      <c r="E348" s="27" t="s">
        <v>82</v>
      </c>
      <c r="F348" s="27" t="s">
        <v>36</v>
      </c>
      <c r="G348" s="27" t="s">
        <v>38</v>
      </c>
      <c r="H348" s="27" t="s">
        <v>103</v>
      </c>
      <c r="I348" s="27" t="s">
        <v>104</v>
      </c>
      <c r="J348" s="27" t="s">
        <v>105</v>
      </c>
      <c r="K348" s="27" t="s">
        <v>106</v>
      </c>
      <c r="L348" s="27" t="s">
        <v>529</v>
      </c>
      <c r="M348" s="27" t="s">
        <v>44</v>
      </c>
      <c r="N348" s="27" t="s">
        <v>108</v>
      </c>
      <c r="O348" s="28">
        <v>2295</v>
      </c>
      <c r="P348" s="28">
        <v>1</v>
      </c>
      <c r="Q348" s="27" t="s">
        <v>116</v>
      </c>
      <c r="R348" s="28">
        <f t="shared" si="30"/>
        <v>2295</v>
      </c>
      <c r="S348" s="28">
        <v>0</v>
      </c>
      <c r="T348" s="28">
        <v>0</v>
      </c>
      <c r="U348" s="28">
        <v>0</v>
      </c>
      <c r="V348" s="28">
        <v>0</v>
      </c>
      <c r="W348" s="28">
        <v>0</v>
      </c>
      <c r="X348" s="28">
        <v>0</v>
      </c>
      <c r="Y348" s="28">
        <v>0</v>
      </c>
      <c r="Z348" s="28">
        <v>0</v>
      </c>
      <c r="AA348" s="28">
        <v>2295</v>
      </c>
      <c r="AB348" s="25">
        <v>0</v>
      </c>
      <c r="AC348" s="25">
        <v>0</v>
      </c>
      <c r="AD348" s="25">
        <v>0</v>
      </c>
      <c r="AF348" s="5">
        <f t="shared" si="26"/>
        <v>1</v>
      </c>
      <c r="AG348" s="5">
        <f t="shared" si="27"/>
        <v>2295</v>
      </c>
      <c r="AH348" s="22">
        <f t="shared" si="28"/>
        <v>0</v>
      </c>
      <c r="AI348" s="22">
        <f t="shared" si="29"/>
        <v>0</v>
      </c>
    </row>
    <row r="349" spans="1:35" ht="15" customHeight="1" x14ac:dyDescent="0.35">
      <c r="A349" s="24" t="s">
        <v>31</v>
      </c>
      <c r="B349" s="27" t="s">
        <v>196</v>
      </c>
      <c r="C349" s="27" t="s">
        <v>196</v>
      </c>
      <c r="D349" s="27" t="s">
        <v>36</v>
      </c>
      <c r="E349" s="27" t="s">
        <v>82</v>
      </c>
      <c r="F349" s="27" t="s">
        <v>36</v>
      </c>
      <c r="G349" s="27" t="s">
        <v>219</v>
      </c>
      <c r="H349" s="27" t="s">
        <v>230</v>
      </c>
      <c r="I349" s="27" t="s">
        <v>231</v>
      </c>
      <c r="J349" s="27" t="s">
        <v>212</v>
      </c>
      <c r="K349" s="27" t="s">
        <v>659</v>
      </c>
      <c r="L349" s="27" t="s">
        <v>660</v>
      </c>
      <c r="M349" s="27" t="s">
        <v>214</v>
      </c>
      <c r="N349" s="27" t="s">
        <v>215</v>
      </c>
      <c r="O349" s="28">
        <v>1</v>
      </c>
      <c r="P349" s="28">
        <v>3983</v>
      </c>
      <c r="Q349" s="27" t="s">
        <v>116</v>
      </c>
      <c r="R349" s="28">
        <f t="shared" si="30"/>
        <v>3983</v>
      </c>
      <c r="S349" s="28">
        <v>0</v>
      </c>
      <c r="T349" s="28">
        <v>0</v>
      </c>
      <c r="U349" s="28">
        <v>0</v>
      </c>
      <c r="V349" s="28">
        <v>0</v>
      </c>
      <c r="W349" s="28">
        <v>0</v>
      </c>
      <c r="X349" s="28">
        <v>0</v>
      </c>
      <c r="Y349" s="28">
        <v>0</v>
      </c>
      <c r="Z349" s="28">
        <v>0</v>
      </c>
      <c r="AA349" s="28">
        <v>3983</v>
      </c>
      <c r="AB349" s="25">
        <v>0</v>
      </c>
      <c r="AC349" s="25">
        <v>0</v>
      </c>
      <c r="AD349" s="25">
        <v>0</v>
      </c>
      <c r="AF349" s="5">
        <f t="shared" si="26"/>
        <v>3983</v>
      </c>
      <c r="AG349" s="5">
        <f t="shared" si="27"/>
        <v>3983</v>
      </c>
      <c r="AH349" s="22">
        <f t="shared" si="28"/>
        <v>0</v>
      </c>
      <c r="AI349" s="22">
        <f t="shared" si="29"/>
        <v>0</v>
      </c>
    </row>
    <row r="350" spans="1:35" ht="15" customHeight="1" x14ac:dyDescent="0.35">
      <c r="A350" s="24" t="s">
        <v>31</v>
      </c>
      <c r="B350" s="27" t="s">
        <v>196</v>
      </c>
      <c r="C350" s="27" t="s">
        <v>196</v>
      </c>
      <c r="D350" s="27" t="s">
        <v>36</v>
      </c>
      <c r="E350" s="27" t="s">
        <v>82</v>
      </c>
      <c r="F350" s="27" t="s">
        <v>36</v>
      </c>
      <c r="G350" s="27" t="s">
        <v>219</v>
      </c>
      <c r="H350" s="27" t="s">
        <v>210</v>
      </c>
      <c r="I350" s="27" t="s">
        <v>211</v>
      </c>
      <c r="J350" s="27" t="s">
        <v>212</v>
      </c>
      <c r="K350" s="27" t="s">
        <v>661</v>
      </c>
      <c r="L350" s="27" t="s">
        <v>213</v>
      </c>
      <c r="M350" s="27" t="s">
        <v>214</v>
      </c>
      <c r="N350" s="27" t="s">
        <v>215</v>
      </c>
      <c r="O350" s="28">
        <v>1</v>
      </c>
      <c r="P350" s="28">
        <v>1956</v>
      </c>
      <c r="Q350" s="27" t="s">
        <v>116</v>
      </c>
      <c r="R350" s="28">
        <f t="shared" si="30"/>
        <v>1956</v>
      </c>
      <c r="S350" s="28">
        <v>0</v>
      </c>
      <c r="T350" s="28">
        <v>0</v>
      </c>
      <c r="U350" s="28">
        <v>0</v>
      </c>
      <c r="V350" s="28">
        <v>0</v>
      </c>
      <c r="W350" s="28">
        <v>0</v>
      </c>
      <c r="X350" s="28">
        <v>0</v>
      </c>
      <c r="Y350" s="28">
        <v>0</v>
      </c>
      <c r="Z350" s="28">
        <v>0</v>
      </c>
      <c r="AA350" s="28">
        <v>1956</v>
      </c>
      <c r="AB350" s="25">
        <v>0</v>
      </c>
      <c r="AC350" s="25">
        <v>0</v>
      </c>
      <c r="AD350" s="25">
        <v>0</v>
      </c>
      <c r="AF350" s="5">
        <f t="shared" si="26"/>
        <v>1956</v>
      </c>
      <c r="AG350" s="5">
        <f t="shared" si="27"/>
        <v>1956</v>
      </c>
      <c r="AH350" s="22">
        <f t="shared" si="28"/>
        <v>0</v>
      </c>
      <c r="AI350" s="22">
        <f t="shared" si="29"/>
        <v>0</v>
      </c>
    </row>
    <row r="351" spans="1:35" ht="15" customHeight="1" x14ac:dyDescent="0.35">
      <c r="A351" s="24" t="s">
        <v>31</v>
      </c>
      <c r="B351" s="27" t="s">
        <v>196</v>
      </c>
      <c r="C351" s="27" t="s">
        <v>196</v>
      </c>
      <c r="D351" s="27" t="s">
        <v>36</v>
      </c>
      <c r="E351" s="27" t="s">
        <v>82</v>
      </c>
      <c r="F351" s="27" t="s">
        <v>36</v>
      </c>
      <c r="G351" s="27" t="s">
        <v>219</v>
      </c>
      <c r="H351" s="27" t="s">
        <v>220</v>
      </c>
      <c r="I351" s="27" t="s">
        <v>221</v>
      </c>
      <c r="J351" s="27" t="s">
        <v>212</v>
      </c>
      <c r="K351" s="27" t="s">
        <v>662</v>
      </c>
      <c r="L351" s="27" t="s">
        <v>282</v>
      </c>
      <c r="M351" s="27" t="s">
        <v>44</v>
      </c>
      <c r="N351" s="27" t="s">
        <v>215</v>
      </c>
      <c r="O351" s="28">
        <v>1</v>
      </c>
      <c r="P351" s="28">
        <v>105235</v>
      </c>
      <c r="Q351" s="27" t="s">
        <v>116</v>
      </c>
      <c r="R351" s="28">
        <f t="shared" si="30"/>
        <v>105235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28">
        <v>0</v>
      </c>
      <c r="Y351" s="28">
        <v>0</v>
      </c>
      <c r="Z351" s="28">
        <v>0</v>
      </c>
      <c r="AA351" s="28">
        <v>105235</v>
      </c>
      <c r="AB351" s="25">
        <v>0</v>
      </c>
      <c r="AC351" s="25">
        <v>0</v>
      </c>
      <c r="AD351" s="25">
        <v>0</v>
      </c>
      <c r="AF351" s="5">
        <f t="shared" si="26"/>
        <v>105235</v>
      </c>
      <c r="AG351" s="5">
        <f t="shared" si="27"/>
        <v>105235</v>
      </c>
      <c r="AH351" s="22">
        <f t="shared" si="28"/>
        <v>0</v>
      </c>
      <c r="AI351" s="22">
        <f t="shared" si="29"/>
        <v>0</v>
      </c>
    </row>
    <row r="352" spans="1:35" ht="15" customHeight="1" x14ac:dyDescent="0.35">
      <c r="A352" s="24" t="s">
        <v>31</v>
      </c>
      <c r="B352" s="27" t="s">
        <v>196</v>
      </c>
      <c r="C352" s="27" t="s">
        <v>196</v>
      </c>
      <c r="D352" s="27" t="s">
        <v>36</v>
      </c>
      <c r="E352" s="27" t="s">
        <v>82</v>
      </c>
      <c r="F352" s="27" t="s">
        <v>36</v>
      </c>
      <c r="G352" s="27" t="s">
        <v>219</v>
      </c>
      <c r="H352" s="27" t="s">
        <v>227</v>
      </c>
      <c r="I352" s="27" t="s">
        <v>228</v>
      </c>
      <c r="J352" s="27" t="s">
        <v>212</v>
      </c>
      <c r="K352" s="27" t="s">
        <v>663</v>
      </c>
      <c r="L352" s="27" t="s">
        <v>258</v>
      </c>
      <c r="M352" s="27" t="s">
        <v>44</v>
      </c>
      <c r="N352" s="27" t="s">
        <v>215</v>
      </c>
      <c r="O352" s="28">
        <v>1</v>
      </c>
      <c r="P352" s="28">
        <v>48717</v>
      </c>
      <c r="Q352" s="27" t="s">
        <v>116</v>
      </c>
      <c r="R352" s="28">
        <f t="shared" si="30"/>
        <v>48717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0</v>
      </c>
      <c r="Z352" s="28">
        <v>0</v>
      </c>
      <c r="AA352" s="28">
        <v>48717</v>
      </c>
      <c r="AB352" s="25">
        <v>0</v>
      </c>
      <c r="AC352" s="25">
        <v>0</v>
      </c>
      <c r="AD352" s="25">
        <v>0</v>
      </c>
      <c r="AF352" s="5">
        <f t="shared" si="26"/>
        <v>48717</v>
      </c>
      <c r="AG352" s="5">
        <f t="shared" si="27"/>
        <v>48717</v>
      </c>
      <c r="AH352" s="22">
        <f t="shared" si="28"/>
        <v>0</v>
      </c>
      <c r="AI352" s="22">
        <f t="shared" si="29"/>
        <v>0</v>
      </c>
    </row>
    <row r="353" spans="1:35" ht="15" customHeight="1" x14ac:dyDescent="0.35">
      <c r="A353" s="24" t="s">
        <v>31</v>
      </c>
      <c r="B353" s="27" t="s">
        <v>197</v>
      </c>
      <c r="C353" s="27" t="s">
        <v>197</v>
      </c>
      <c r="D353" s="27" t="s">
        <v>36</v>
      </c>
      <c r="E353" s="27" t="s">
        <v>52</v>
      </c>
      <c r="F353" s="27" t="s">
        <v>157</v>
      </c>
      <c r="G353" s="27" t="s">
        <v>158</v>
      </c>
      <c r="H353" s="27" t="s">
        <v>39</v>
      </c>
      <c r="I353" s="27" t="s">
        <v>40</v>
      </c>
      <c r="J353" s="27" t="s">
        <v>129</v>
      </c>
      <c r="K353" s="27" t="s">
        <v>130</v>
      </c>
      <c r="L353" s="27" t="s">
        <v>43</v>
      </c>
      <c r="M353" s="27" t="s">
        <v>44</v>
      </c>
      <c r="N353" s="27" t="s">
        <v>51</v>
      </c>
      <c r="O353" s="28">
        <v>3</v>
      </c>
      <c r="P353" s="28">
        <v>82</v>
      </c>
      <c r="Q353" s="27" t="s">
        <v>46</v>
      </c>
      <c r="R353" s="28">
        <f t="shared" si="30"/>
        <v>246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0</v>
      </c>
      <c r="Y353" s="28">
        <v>0</v>
      </c>
      <c r="Z353" s="28">
        <v>0</v>
      </c>
      <c r="AA353" s="28">
        <v>246</v>
      </c>
      <c r="AB353" s="25">
        <v>0</v>
      </c>
      <c r="AC353" s="25">
        <v>0</v>
      </c>
      <c r="AD353" s="25">
        <v>0</v>
      </c>
      <c r="AF353" s="5">
        <f t="shared" si="26"/>
        <v>82</v>
      </c>
      <c r="AG353" s="5">
        <f t="shared" si="27"/>
        <v>246</v>
      </c>
      <c r="AH353" s="22">
        <f t="shared" si="28"/>
        <v>0</v>
      </c>
      <c r="AI353" s="22">
        <f t="shared" si="29"/>
        <v>0</v>
      </c>
    </row>
    <row r="354" spans="1:35" ht="15" customHeight="1" x14ac:dyDescent="0.35">
      <c r="A354" s="24" t="s">
        <v>31</v>
      </c>
      <c r="B354" s="27" t="s">
        <v>197</v>
      </c>
      <c r="C354" s="27" t="s">
        <v>197</v>
      </c>
      <c r="D354" s="27" t="s">
        <v>36</v>
      </c>
      <c r="E354" s="27" t="s">
        <v>52</v>
      </c>
      <c r="F354" s="27" t="s">
        <v>157</v>
      </c>
      <c r="G354" s="27" t="s">
        <v>158</v>
      </c>
      <c r="H354" s="27" t="s">
        <v>39</v>
      </c>
      <c r="I354" s="27" t="s">
        <v>40</v>
      </c>
      <c r="J354" s="27" t="s">
        <v>268</v>
      </c>
      <c r="K354" s="27" t="s">
        <v>269</v>
      </c>
      <c r="L354" s="27" t="s">
        <v>43</v>
      </c>
      <c r="M354" s="27" t="s">
        <v>44</v>
      </c>
      <c r="N354" s="27" t="s">
        <v>51</v>
      </c>
      <c r="O354" s="28">
        <v>3</v>
      </c>
      <c r="P354" s="28">
        <v>39</v>
      </c>
      <c r="Q354" s="27" t="s">
        <v>46</v>
      </c>
      <c r="R354" s="28">
        <f t="shared" si="30"/>
        <v>117</v>
      </c>
      <c r="S354" s="28">
        <v>0</v>
      </c>
      <c r="T354" s="28">
        <v>0</v>
      </c>
      <c r="U354" s="28">
        <v>0</v>
      </c>
      <c r="V354" s="28">
        <v>0</v>
      </c>
      <c r="W354" s="28">
        <v>0</v>
      </c>
      <c r="X354" s="28">
        <v>0</v>
      </c>
      <c r="Y354" s="28">
        <v>0</v>
      </c>
      <c r="Z354" s="28">
        <v>0</v>
      </c>
      <c r="AA354" s="28">
        <v>117</v>
      </c>
      <c r="AB354" s="25">
        <v>0</v>
      </c>
      <c r="AC354" s="25">
        <v>0</v>
      </c>
      <c r="AD354" s="25">
        <v>0</v>
      </c>
      <c r="AF354" s="5">
        <f t="shared" si="26"/>
        <v>39</v>
      </c>
      <c r="AG354" s="5">
        <f t="shared" si="27"/>
        <v>117</v>
      </c>
      <c r="AH354" s="22">
        <f t="shared" si="28"/>
        <v>0</v>
      </c>
      <c r="AI354" s="22">
        <f t="shared" si="29"/>
        <v>0</v>
      </c>
    </row>
    <row r="355" spans="1:35" ht="15" customHeight="1" x14ac:dyDescent="0.35">
      <c r="A355" s="24" t="s">
        <v>31</v>
      </c>
      <c r="B355" s="27" t="s">
        <v>197</v>
      </c>
      <c r="C355" s="27" t="s">
        <v>197</v>
      </c>
      <c r="D355" s="27" t="s">
        <v>36</v>
      </c>
      <c r="E355" s="27" t="s">
        <v>52</v>
      </c>
      <c r="F355" s="27" t="s">
        <v>157</v>
      </c>
      <c r="G355" s="27" t="s">
        <v>158</v>
      </c>
      <c r="H355" s="27" t="s">
        <v>39</v>
      </c>
      <c r="I355" s="27" t="s">
        <v>40</v>
      </c>
      <c r="J355" s="27" t="s">
        <v>530</v>
      </c>
      <c r="K355" s="27" t="s">
        <v>531</v>
      </c>
      <c r="L355" s="27" t="s">
        <v>43</v>
      </c>
      <c r="M355" s="27" t="s">
        <v>44</v>
      </c>
      <c r="N355" s="27" t="s">
        <v>51</v>
      </c>
      <c r="O355" s="28">
        <v>1</v>
      </c>
      <c r="P355" s="28">
        <v>585</v>
      </c>
      <c r="Q355" s="27" t="s">
        <v>46</v>
      </c>
      <c r="R355" s="28">
        <f t="shared" si="30"/>
        <v>585</v>
      </c>
      <c r="S355" s="28">
        <v>0</v>
      </c>
      <c r="T355" s="28">
        <v>0</v>
      </c>
      <c r="U355" s="28">
        <v>0</v>
      </c>
      <c r="V355" s="28">
        <v>0</v>
      </c>
      <c r="W355" s="28">
        <v>0</v>
      </c>
      <c r="X355" s="28">
        <v>0</v>
      </c>
      <c r="Y355" s="28">
        <v>0</v>
      </c>
      <c r="Z355" s="28">
        <v>0</v>
      </c>
      <c r="AA355" s="28">
        <v>585</v>
      </c>
      <c r="AB355" s="25">
        <v>0</v>
      </c>
      <c r="AC355" s="25">
        <v>0</v>
      </c>
      <c r="AD355" s="25">
        <v>0</v>
      </c>
      <c r="AF355" s="5">
        <f t="shared" si="26"/>
        <v>585</v>
      </c>
      <c r="AG355" s="5">
        <f t="shared" si="27"/>
        <v>585</v>
      </c>
      <c r="AH355" s="22">
        <f t="shared" si="28"/>
        <v>0</v>
      </c>
      <c r="AI355" s="22">
        <f t="shared" si="29"/>
        <v>0</v>
      </c>
    </row>
    <row r="356" spans="1:35" ht="15" customHeight="1" x14ac:dyDescent="0.35">
      <c r="A356" s="24" t="s">
        <v>31</v>
      </c>
      <c r="B356" s="27" t="s">
        <v>197</v>
      </c>
      <c r="C356" s="27" t="s">
        <v>197</v>
      </c>
      <c r="D356" s="27" t="s">
        <v>36</v>
      </c>
      <c r="E356" s="27" t="s">
        <v>52</v>
      </c>
      <c r="F356" s="27" t="s">
        <v>157</v>
      </c>
      <c r="G356" s="27" t="s">
        <v>158</v>
      </c>
      <c r="H356" s="27" t="s">
        <v>39</v>
      </c>
      <c r="I356" s="27" t="s">
        <v>40</v>
      </c>
      <c r="J356" s="27" t="s">
        <v>139</v>
      </c>
      <c r="K356" s="27" t="s">
        <v>140</v>
      </c>
      <c r="L356" s="27" t="s">
        <v>43</v>
      </c>
      <c r="M356" s="27" t="s">
        <v>44</v>
      </c>
      <c r="N356" s="27" t="s">
        <v>51</v>
      </c>
      <c r="O356" s="28">
        <v>2</v>
      </c>
      <c r="P356" s="28">
        <v>170</v>
      </c>
      <c r="Q356" s="27" t="s">
        <v>46</v>
      </c>
      <c r="R356" s="28">
        <f t="shared" si="30"/>
        <v>340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0</v>
      </c>
      <c r="Z356" s="28">
        <v>0</v>
      </c>
      <c r="AA356" s="28">
        <v>340</v>
      </c>
      <c r="AB356" s="25">
        <v>0</v>
      </c>
      <c r="AC356" s="25">
        <v>0</v>
      </c>
      <c r="AD356" s="25">
        <v>0</v>
      </c>
      <c r="AF356" s="5">
        <f t="shared" si="26"/>
        <v>170</v>
      </c>
      <c r="AG356" s="5">
        <f t="shared" si="27"/>
        <v>340</v>
      </c>
      <c r="AH356" s="22">
        <f t="shared" si="28"/>
        <v>0</v>
      </c>
      <c r="AI356" s="22">
        <f t="shared" si="29"/>
        <v>0</v>
      </c>
    </row>
    <row r="357" spans="1:35" ht="15" customHeight="1" x14ac:dyDescent="0.35">
      <c r="A357" s="24" t="s">
        <v>31</v>
      </c>
      <c r="B357" s="27" t="s">
        <v>197</v>
      </c>
      <c r="C357" s="27" t="s">
        <v>197</v>
      </c>
      <c r="D357" s="27" t="s">
        <v>36</v>
      </c>
      <c r="E357" s="27" t="s">
        <v>82</v>
      </c>
      <c r="F357" s="27" t="s">
        <v>36</v>
      </c>
      <c r="G357" s="27" t="s">
        <v>38</v>
      </c>
      <c r="H357" s="27" t="s">
        <v>39</v>
      </c>
      <c r="I357" s="27" t="s">
        <v>40</v>
      </c>
      <c r="J357" s="27" t="s">
        <v>532</v>
      </c>
      <c r="K357" s="27" t="s">
        <v>533</v>
      </c>
      <c r="L357" s="27" t="s">
        <v>43</v>
      </c>
      <c r="M357" s="27" t="s">
        <v>44</v>
      </c>
      <c r="N357" s="27" t="s">
        <v>62</v>
      </c>
      <c r="O357" s="28">
        <v>3</v>
      </c>
      <c r="P357" s="28">
        <v>1449.6666666666667</v>
      </c>
      <c r="Q357" s="27" t="s">
        <v>116</v>
      </c>
      <c r="R357" s="28">
        <f t="shared" si="30"/>
        <v>4349</v>
      </c>
      <c r="S357" s="28">
        <v>0</v>
      </c>
      <c r="T357" s="28">
        <v>0</v>
      </c>
      <c r="U357" s="28">
        <v>0</v>
      </c>
      <c r="V357" s="28">
        <v>0</v>
      </c>
      <c r="W357" s="28">
        <v>0</v>
      </c>
      <c r="X357" s="28">
        <v>0</v>
      </c>
      <c r="Y357" s="28">
        <v>0</v>
      </c>
      <c r="Z357" s="28">
        <v>0</v>
      </c>
      <c r="AA357" s="28">
        <v>4349</v>
      </c>
      <c r="AB357" s="25">
        <v>0</v>
      </c>
      <c r="AC357" s="25">
        <v>0</v>
      </c>
      <c r="AD357" s="25">
        <v>0</v>
      </c>
      <c r="AF357" s="5">
        <f t="shared" si="26"/>
        <v>1449.6666666666667</v>
      </c>
      <c r="AG357" s="5">
        <f t="shared" si="27"/>
        <v>4349</v>
      </c>
      <c r="AH357" s="22">
        <f t="shared" si="28"/>
        <v>0</v>
      </c>
      <c r="AI357" s="22">
        <f t="shared" si="29"/>
        <v>0</v>
      </c>
    </row>
    <row r="358" spans="1:35" ht="15" customHeight="1" x14ac:dyDescent="0.35">
      <c r="A358" s="24" t="s">
        <v>31</v>
      </c>
      <c r="B358" s="27" t="s">
        <v>197</v>
      </c>
      <c r="C358" s="27" t="s">
        <v>197</v>
      </c>
      <c r="D358" s="27" t="s">
        <v>36</v>
      </c>
      <c r="E358" s="27" t="s">
        <v>52</v>
      </c>
      <c r="F358" s="27" t="s">
        <v>157</v>
      </c>
      <c r="G358" s="27" t="s">
        <v>158</v>
      </c>
      <c r="H358" s="27" t="s">
        <v>39</v>
      </c>
      <c r="I358" s="27" t="s">
        <v>40</v>
      </c>
      <c r="J358" s="27" t="s">
        <v>534</v>
      </c>
      <c r="K358" s="27" t="s">
        <v>491</v>
      </c>
      <c r="L358" s="27" t="s">
        <v>43</v>
      </c>
      <c r="M358" s="27" t="s">
        <v>44</v>
      </c>
      <c r="N358" s="27" t="s">
        <v>51</v>
      </c>
      <c r="O358" s="28">
        <v>3</v>
      </c>
      <c r="P358" s="28">
        <v>35</v>
      </c>
      <c r="Q358" s="27" t="s">
        <v>46</v>
      </c>
      <c r="R358" s="28">
        <f t="shared" si="30"/>
        <v>105</v>
      </c>
      <c r="S358" s="28">
        <v>0</v>
      </c>
      <c r="T358" s="28">
        <v>0</v>
      </c>
      <c r="U358" s="28">
        <v>0</v>
      </c>
      <c r="V358" s="28">
        <v>0</v>
      </c>
      <c r="W358" s="28">
        <v>0</v>
      </c>
      <c r="X358" s="28">
        <v>0</v>
      </c>
      <c r="Y358" s="28">
        <v>0</v>
      </c>
      <c r="Z358" s="28">
        <v>0</v>
      </c>
      <c r="AA358" s="28">
        <v>105</v>
      </c>
      <c r="AB358" s="25">
        <v>0</v>
      </c>
      <c r="AC358" s="25">
        <v>0</v>
      </c>
      <c r="AD358" s="25">
        <v>0</v>
      </c>
      <c r="AF358" s="5">
        <f t="shared" si="26"/>
        <v>35</v>
      </c>
      <c r="AG358" s="5">
        <f t="shared" si="27"/>
        <v>105</v>
      </c>
      <c r="AH358" s="22">
        <f t="shared" si="28"/>
        <v>0</v>
      </c>
      <c r="AI358" s="22">
        <f t="shared" si="29"/>
        <v>0</v>
      </c>
    </row>
    <row r="359" spans="1:35" ht="15" customHeight="1" x14ac:dyDescent="0.35">
      <c r="A359" s="24" t="s">
        <v>31</v>
      </c>
      <c r="B359" s="27" t="s">
        <v>197</v>
      </c>
      <c r="C359" s="27" t="s">
        <v>197</v>
      </c>
      <c r="D359" s="27" t="s">
        <v>36</v>
      </c>
      <c r="E359" s="27" t="s">
        <v>52</v>
      </c>
      <c r="F359" s="27" t="s">
        <v>157</v>
      </c>
      <c r="G359" s="27" t="s">
        <v>158</v>
      </c>
      <c r="H359" s="27" t="s">
        <v>39</v>
      </c>
      <c r="I359" s="27" t="s">
        <v>40</v>
      </c>
      <c r="J359" s="27" t="s">
        <v>535</v>
      </c>
      <c r="K359" s="27" t="s">
        <v>536</v>
      </c>
      <c r="L359" s="27" t="s">
        <v>43</v>
      </c>
      <c r="M359" s="27" t="s">
        <v>44</v>
      </c>
      <c r="N359" s="27" t="s">
        <v>45</v>
      </c>
      <c r="O359" s="28">
        <v>1</v>
      </c>
      <c r="P359" s="28">
        <v>105</v>
      </c>
      <c r="Q359" s="27" t="s">
        <v>46</v>
      </c>
      <c r="R359" s="28">
        <f t="shared" si="30"/>
        <v>105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0</v>
      </c>
      <c r="Z359" s="28">
        <v>0</v>
      </c>
      <c r="AA359" s="28">
        <v>105</v>
      </c>
      <c r="AB359" s="25">
        <v>0</v>
      </c>
      <c r="AC359" s="25">
        <v>0</v>
      </c>
      <c r="AD359" s="25">
        <v>0</v>
      </c>
      <c r="AF359" s="5">
        <f t="shared" si="26"/>
        <v>105</v>
      </c>
      <c r="AG359" s="5">
        <f t="shared" si="27"/>
        <v>105</v>
      </c>
      <c r="AH359" s="22">
        <f t="shared" si="28"/>
        <v>0</v>
      </c>
      <c r="AI359" s="22">
        <f t="shared" si="29"/>
        <v>0</v>
      </c>
    </row>
    <row r="360" spans="1:35" ht="15" customHeight="1" x14ac:dyDescent="0.35">
      <c r="A360" s="24" t="s">
        <v>31</v>
      </c>
      <c r="B360" s="27" t="s">
        <v>197</v>
      </c>
      <c r="C360" s="27" t="s">
        <v>197</v>
      </c>
      <c r="D360" s="27" t="s">
        <v>36</v>
      </c>
      <c r="E360" s="27" t="s">
        <v>52</v>
      </c>
      <c r="F360" s="27" t="s">
        <v>157</v>
      </c>
      <c r="G360" s="27" t="s">
        <v>158</v>
      </c>
      <c r="H360" s="27" t="s">
        <v>39</v>
      </c>
      <c r="I360" s="27" t="s">
        <v>40</v>
      </c>
      <c r="J360" s="27" t="s">
        <v>49</v>
      </c>
      <c r="K360" s="27" t="s">
        <v>50</v>
      </c>
      <c r="L360" s="27" t="s">
        <v>43</v>
      </c>
      <c r="M360" s="27" t="s">
        <v>44</v>
      </c>
      <c r="N360" s="27" t="s">
        <v>45</v>
      </c>
      <c r="O360" s="28">
        <v>1</v>
      </c>
      <c r="P360" s="28">
        <v>175</v>
      </c>
      <c r="Q360" s="27" t="s">
        <v>46</v>
      </c>
      <c r="R360" s="28">
        <f t="shared" si="30"/>
        <v>175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0</v>
      </c>
      <c r="Z360" s="28">
        <v>0</v>
      </c>
      <c r="AA360" s="28">
        <v>175</v>
      </c>
      <c r="AB360" s="25">
        <v>0</v>
      </c>
      <c r="AC360" s="25">
        <v>0</v>
      </c>
      <c r="AD360" s="25">
        <v>0</v>
      </c>
      <c r="AF360" s="5">
        <f t="shared" si="26"/>
        <v>175</v>
      </c>
      <c r="AG360" s="5">
        <f t="shared" si="27"/>
        <v>175</v>
      </c>
      <c r="AH360" s="22">
        <f t="shared" si="28"/>
        <v>0</v>
      </c>
      <c r="AI360" s="22">
        <f t="shared" si="29"/>
        <v>0</v>
      </c>
    </row>
    <row r="361" spans="1:35" ht="15" customHeight="1" x14ac:dyDescent="0.35">
      <c r="A361" s="24" t="s">
        <v>31</v>
      </c>
      <c r="B361" s="27" t="s">
        <v>197</v>
      </c>
      <c r="C361" s="27" t="s">
        <v>197</v>
      </c>
      <c r="D361" s="27" t="s">
        <v>36</v>
      </c>
      <c r="E361" s="27" t="s">
        <v>52</v>
      </c>
      <c r="F361" s="27" t="s">
        <v>157</v>
      </c>
      <c r="G361" s="27" t="s">
        <v>158</v>
      </c>
      <c r="H361" s="27" t="s">
        <v>39</v>
      </c>
      <c r="I361" s="27" t="s">
        <v>40</v>
      </c>
      <c r="J361" s="27" t="s">
        <v>72</v>
      </c>
      <c r="K361" s="27" t="s">
        <v>73</v>
      </c>
      <c r="L361" s="27" t="s">
        <v>43</v>
      </c>
      <c r="M361" s="27" t="s">
        <v>44</v>
      </c>
      <c r="N361" s="27" t="s">
        <v>51</v>
      </c>
      <c r="O361" s="28">
        <v>3</v>
      </c>
      <c r="P361" s="28">
        <v>45</v>
      </c>
      <c r="Q361" s="27" t="s">
        <v>46</v>
      </c>
      <c r="R361" s="28">
        <f t="shared" si="30"/>
        <v>135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0</v>
      </c>
      <c r="Z361" s="28">
        <v>0</v>
      </c>
      <c r="AA361" s="28">
        <v>135</v>
      </c>
      <c r="AB361" s="25">
        <v>0</v>
      </c>
      <c r="AC361" s="25">
        <v>0</v>
      </c>
      <c r="AD361" s="25">
        <v>0</v>
      </c>
      <c r="AF361" s="5">
        <f t="shared" si="26"/>
        <v>45</v>
      </c>
      <c r="AG361" s="5">
        <f t="shared" si="27"/>
        <v>135</v>
      </c>
      <c r="AH361" s="22">
        <f t="shared" si="28"/>
        <v>0</v>
      </c>
      <c r="AI361" s="22">
        <f t="shared" si="29"/>
        <v>0</v>
      </c>
    </row>
    <row r="362" spans="1:35" ht="15" customHeight="1" x14ac:dyDescent="0.35">
      <c r="A362" s="24" t="s">
        <v>31</v>
      </c>
      <c r="B362" s="27" t="s">
        <v>197</v>
      </c>
      <c r="C362" s="27" t="s">
        <v>197</v>
      </c>
      <c r="D362" s="27" t="s">
        <v>36</v>
      </c>
      <c r="E362" s="27" t="s">
        <v>52</v>
      </c>
      <c r="F362" s="27" t="s">
        <v>157</v>
      </c>
      <c r="G362" s="27" t="s">
        <v>158</v>
      </c>
      <c r="H362" s="27" t="s">
        <v>144</v>
      </c>
      <c r="I362" s="27" t="s">
        <v>145</v>
      </c>
      <c r="J362" s="27" t="s">
        <v>537</v>
      </c>
      <c r="K362" s="27" t="s">
        <v>538</v>
      </c>
      <c r="L362" s="27" t="s">
        <v>43</v>
      </c>
      <c r="M362" s="27" t="s">
        <v>44</v>
      </c>
      <c r="N362" s="27" t="s">
        <v>51</v>
      </c>
      <c r="O362" s="28">
        <v>1</v>
      </c>
      <c r="P362" s="28">
        <v>75</v>
      </c>
      <c r="Q362" s="27" t="s">
        <v>46</v>
      </c>
      <c r="R362" s="28">
        <f t="shared" si="30"/>
        <v>75</v>
      </c>
      <c r="S362" s="28">
        <v>0</v>
      </c>
      <c r="T362" s="28">
        <v>0</v>
      </c>
      <c r="U362" s="28">
        <v>0</v>
      </c>
      <c r="V362" s="28">
        <v>0</v>
      </c>
      <c r="W362" s="28">
        <v>0</v>
      </c>
      <c r="X362" s="28">
        <v>0</v>
      </c>
      <c r="Y362" s="28">
        <v>0</v>
      </c>
      <c r="Z362" s="28">
        <v>0</v>
      </c>
      <c r="AA362" s="28">
        <v>75</v>
      </c>
      <c r="AB362" s="25">
        <v>0</v>
      </c>
      <c r="AC362" s="25">
        <v>0</v>
      </c>
      <c r="AD362" s="25">
        <v>0</v>
      </c>
      <c r="AF362" s="5">
        <f t="shared" si="26"/>
        <v>75</v>
      </c>
      <c r="AG362" s="5">
        <f t="shared" si="27"/>
        <v>75</v>
      </c>
      <c r="AH362" s="22">
        <f t="shared" si="28"/>
        <v>0</v>
      </c>
      <c r="AI362" s="22">
        <f t="shared" si="29"/>
        <v>0</v>
      </c>
    </row>
    <row r="363" spans="1:35" ht="15" customHeight="1" x14ac:dyDescent="0.35">
      <c r="A363" s="24" t="s">
        <v>31</v>
      </c>
      <c r="B363" s="27" t="s">
        <v>197</v>
      </c>
      <c r="C363" s="27" t="s">
        <v>197</v>
      </c>
      <c r="D363" s="27" t="s">
        <v>36</v>
      </c>
      <c r="E363" s="27" t="s">
        <v>52</v>
      </c>
      <c r="F363" s="27" t="s">
        <v>157</v>
      </c>
      <c r="G363" s="27" t="s">
        <v>158</v>
      </c>
      <c r="H363" s="27" t="s">
        <v>144</v>
      </c>
      <c r="I363" s="27" t="s">
        <v>145</v>
      </c>
      <c r="J363" s="27" t="s">
        <v>516</v>
      </c>
      <c r="K363" s="27" t="s">
        <v>517</v>
      </c>
      <c r="L363" s="27" t="s">
        <v>43</v>
      </c>
      <c r="M363" s="27" t="s">
        <v>44</v>
      </c>
      <c r="N363" s="27" t="s">
        <v>92</v>
      </c>
      <c r="O363" s="28">
        <v>1</v>
      </c>
      <c r="P363" s="28">
        <v>120</v>
      </c>
      <c r="Q363" s="27" t="s">
        <v>46</v>
      </c>
      <c r="R363" s="28">
        <f t="shared" si="30"/>
        <v>120</v>
      </c>
      <c r="S363" s="28">
        <v>0</v>
      </c>
      <c r="T363" s="28">
        <v>0</v>
      </c>
      <c r="U363" s="28">
        <v>0</v>
      </c>
      <c r="V363" s="28">
        <v>0</v>
      </c>
      <c r="W363" s="28">
        <v>0</v>
      </c>
      <c r="X363" s="28">
        <v>0</v>
      </c>
      <c r="Y363" s="28">
        <v>0</v>
      </c>
      <c r="Z363" s="28">
        <v>0</v>
      </c>
      <c r="AA363" s="28">
        <v>120</v>
      </c>
      <c r="AB363" s="25">
        <v>0</v>
      </c>
      <c r="AC363" s="25">
        <v>0</v>
      </c>
      <c r="AD363" s="25">
        <v>0</v>
      </c>
      <c r="AF363" s="5">
        <f t="shared" si="26"/>
        <v>120</v>
      </c>
      <c r="AG363" s="5">
        <f t="shared" si="27"/>
        <v>120</v>
      </c>
      <c r="AH363" s="22">
        <f t="shared" si="28"/>
        <v>0</v>
      </c>
      <c r="AI363" s="22">
        <f t="shared" si="29"/>
        <v>0</v>
      </c>
    </row>
    <row r="364" spans="1:35" ht="15" customHeight="1" x14ac:dyDescent="0.35">
      <c r="A364" s="24" t="s">
        <v>31</v>
      </c>
      <c r="B364" s="27" t="s">
        <v>197</v>
      </c>
      <c r="C364" s="27" t="s">
        <v>197</v>
      </c>
      <c r="D364" s="27" t="s">
        <v>36</v>
      </c>
      <c r="E364" s="27" t="s">
        <v>52</v>
      </c>
      <c r="F364" s="27" t="s">
        <v>157</v>
      </c>
      <c r="G364" s="27" t="s">
        <v>158</v>
      </c>
      <c r="H364" s="27" t="s">
        <v>144</v>
      </c>
      <c r="I364" s="27" t="s">
        <v>145</v>
      </c>
      <c r="J364" s="27" t="s">
        <v>539</v>
      </c>
      <c r="K364" s="27" t="s">
        <v>540</v>
      </c>
      <c r="L364" s="27" t="s">
        <v>43</v>
      </c>
      <c r="M364" s="27" t="s">
        <v>44</v>
      </c>
      <c r="N364" s="27" t="s">
        <v>51</v>
      </c>
      <c r="O364" s="28">
        <v>17</v>
      </c>
      <c r="P364" s="28">
        <v>29.529411764705884</v>
      </c>
      <c r="Q364" s="27" t="s">
        <v>46</v>
      </c>
      <c r="R364" s="28">
        <f t="shared" si="30"/>
        <v>502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0</v>
      </c>
      <c r="Z364" s="28">
        <v>0</v>
      </c>
      <c r="AA364" s="28">
        <v>502</v>
      </c>
      <c r="AB364" s="25">
        <v>0</v>
      </c>
      <c r="AC364" s="25">
        <v>0</v>
      </c>
      <c r="AD364" s="25">
        <v>0</v>
      </c>
      <c r="AF364" s="5">
        <f t="shared" si="26"/>
        <v>29.529411764705884</v>
      </c>
      <c r="AG364" s="5">
        <f t="shared" si="27"/>
        <v>502</v>
      </c>
      <c r="AH364" s="22">
        <f t="shared" si="28"/>
        <v>0</v>
      </c>
      <c r="AI364" s="22">
        <f t="shared" si="29"/>
        <v>0</v>
      </c>
    </row>
    <row r="365" spans="1:35" ht="15" customHeight="1" x14ac:dyDescent="0.35">
      <c r="A365" s="24" t="s">
        <v>31</v>
      </c>
      <c r="B365" s="27" t="s">
        <v>197</v>
      </c>
      <c r="C365" s="27" t="s">
        <v>197</v>
      </c>
      <c r="D365" s="27" t="s">
        <v>36</v>
      </c>
      <c r="E365" s="27" t="s">
        <v>52</v>
      </c>
      <c r="F365" s="27" t="s">
        <v>157</v>
      </c>
      <c r="G365" s="27" t="s">
        <v>158</v>
      </c>
      <c r="H365" s="27" t="s">
        <v>144</v>
      </c>
      <c r="I365" s="27" t="s">
        <v>145</v>
      </c>
      <c r="J365" s="27" t="s">
        <v>539</v>
      </c>
      <c r="K365" s="27" t="s">
        <v>540</v>
      </c>
      <c r="L365" s="27" t="s">
        <v>43</v>
      </c>
      <c r="M365" s="27" t="s">
        <v>44</v>
      </c>
      <c r="N365" s="27" t="s">
        <v>51</v>
      </c>
      <c r="O365" s="28">
        <v>1</v>
      </c>
      <c r="P365" s="28">
        <v>29</v>
      </c>
      <c r="Q365" s="27" t="s">
        <v>46</v>
      </c>
      <c r="R365" s="28">
        <f t="shared" si="30"/>
        <v>29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29</v>
      </c>
      <c r="AB365" s="25">
        <v>0</v>
      </c>
      <c r="AC365" s="25">
        <v>0</v>
      </c>
      <c r="AD365" s="25">
        <v>0</v>
      </c>
      <c r="AF365" s="5">
        <f t="shared" si="26"/>
        <v>29</v>
      </c>
      <c r="AG365" s="5">
        <f t="shared" si="27"/>
        <v>29</v>
      </c>
      <c r="AH365" s="22">
        <f t="shared" si="28"/>
        <v>0</v>
      </c>
      <c r="AI365" s="22">
        <f t="shared" si="29"/>
        <v>0</v>
      </c>
    </row>
    <row r="366" spans="1:35" ht="15" customHeight="1" x14ac:dyDescent="0.35">
      <c r="A366" s="24" t="s">
        <v>31</v>
      </c>
      <c r="B366" s="27" t="s">
        <v>197</v>
      </c>
      <c r="C366" s="27" t="s">
        <v>197</v>
      </c>
      <c r="D366" s="27" t="s">
        <v>36</v>
      </c>
      <c r="E366" s="27" t="s">
        <v>52</v>
      </c>
      <c r="F366" s="27" t="s">
        <v>157</v>
      </c>
      <c r="G366" s="27" t="s">
        <v>158</v>
      </c>
      <c r="H366" s="27" t="s">
        <v>144</v>
      </c>
      <c r="I366" s="27" t="s">
        <v>145</v>
      </c>
      <c r="J366" s="27" t="s">
        <v>537</v>
      </c>
      <c r="K366" s="27" t="s">
        <v>538</v>
      </c>
      <c r="L366" s="27" t="s">
        <v>43</v>
      </c>
      <c r="M366" s="27" t="s">
        <v>44</v>
      </c>
      <c r="N366" s="27" t="s">
        <v>51</v>
      </c>
      <c r="O366" s="28">
        <v>4</v>
      </c>
      <c r="P366" s="28">
        <v>75</v>
      </c>
      <c r="Q366" s="27" t="s">
        <v>46</v>
      </c>
      <c r="R366" s="28">
        <f t="shared" si="30"/>
        <v>300</v>
      </c>
      <c r="S366" s="28">
        <v>0</v>
      </c>
      <c r="T366" s="28">
        <v>0</v>
      </c>
      <c r="U366" s="28">
        <v>0</v>
      </c>
      <c r="V366" s="28">
        <v>0</v>
      </c>
      <c r="W366" s="28">
        <v>0</v>
      </c>
      <c r="X366" s="28">
        <v>0</v>
      </c>
      <c r="Y366" s="28">
        <v>0</v>
      </c>
      <c r="Z366" s="28">
        <v>0</v>
      </c>
      <c r="AA366" s="28">
        <v>300</v>
      </c>
      <c r="AB366" s="25">
        <v>0</v>
      </c>
      <c r="AC366" s="25">
        <v>0</v>
      </c>
      <c r="AD366" s="25">
        <v>0</v>
      </c>
      <c r="AF366" s="5">
        <f t="shared" si="26"/>
        <v>75</v>
      </c>
      <c r="AG366" s="5">
        <f t="shared" si="27"/>
        <v>300</v>
      </c>
      <c r="AH366" s="22">
        <f t="shared" si="28"/>
        <v>0</v>
      </c>
      <c r="AI366" s="22">
        <f t="shared" si="29"/>
        <v>0</v>
      </c>
    </row>
    <row r="367" spans="1:35" ht="15" customHeight="1" x14ac:dyDescent="0.35">
      <c r="A367" s="24" t="s">
        <v>31</v>
      </c>
      <c r="B367" s="27" t="s">
        <v>197</v>
      </c>
      <c r="C367" s="27" t="s">
        <v>197</v>
      </c>
      <c r="D367" s="27" t="s">
        <v>36</v>
      </c>
      <c r="E367" s="27" t="s">
        <v>82</v>
      </c>
      <c r="F367" s="27" t="s">
        <v>36</v>
      </c>
      <c r="G367" s="27" t="s">
        <v>38</v>
      </c>
      <c r="H367" s="27" t="s">
        <v>83</v>
      </c>
      <c r="I367" s="27" t="s">
        <v>84</v>
      </c>
      <c r="J367" s="27" t="s">
        <v>150</v>
      </c>
      <c r="K367" s="27" t="s">
        <v>151</v>
      </c>
      <c r="L367" s="27" t="s">
        <v>43</v>
      </c>
      <c r="M367" s="27" t="s">
        <v>44</v>
      </c>
      <c r="N367" s="27" t="s">
        <v>108</v>
      </c>
      <c r="O367" s="28">
        <v>3</v>
      </c>
      <c r="P367" s="28">
        <v>150</v>
      </c>
      <c r="Q367" s="27" t="s">
        <v>46</v>
      </c>
      <c r="R367" s="28">
        <f t="shared" si="30"/>
        <v>450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28">
        <v>0</v>
      </c>
      <c r="Y367" s="28">
        <v>0</v>
      </c>
      <c r="Z367" s="28">
        <v>0</v>
      </c>
      <c r="AA367" s="28">
        <v>450</v>
      </c>
      <c r="AB367" s="25">
        <v>0</v>
      </c>
      <c r="AC367" s="25">
        <v>0</v>
      </c>
      <c r="AD367" s="25">
        <v>0</v>
      </c>
      <c r="AF367" s="5">
        <f t="shared" si="26"/>
        <v>150</v>
      </c>
      <c r="AG367" s="5">
        <f t="shared" si="27"/>
        <v>450</v>
      </c>
      <c r="AH367" s="22">
        <f t="shared" si="28"/>
        <v>0</v>
      </c>
      <c r="AI367" s="22">
        <f t="shared" si="29"/>
        <v>0</v>
      </c>
    </row>
    <row r="368" spans="1:35" ht="15" customHeight="1" x14ac:dyDescent="0.35">
      <c r="A368" s="24" t="s">
        <v>31</v>
      </c>
      <c r="B368" s="27" t="s">
        <v>197</v>
      </c>
      <c r="C368" s="27" t="s">
        <v>197</v>
      </c>
      <c r="D368" s="27" t="s">
        <v>36</v>
      </c>
      <c r="E368" s="27" t="s">
        <v>82</v>
      </c>
      <c r="F368" s="27" t="s">
        <v>36</v>
      </c>
      <c r="G368" s="27" t="s">
        <v>38</v>
      </c>
      <c r="H368" s="27" t="s">
        <v>83</v>
      </c>
      <c r="I368" s="27" t="s">
        <v>84</v>
      </c>
      <c r="J368" s="27" t="s">
        <v>169</v>
      </c>
      <c r="K368" s="27" t="s">
        <v>170</v>
      </c>
      <c r="L368" s="27" t="s">
        <v>43</v>
      </c>
      <c r="M368" s="27" t="s">
        <v>44</v>
      </c>
      <c r="N368" s="27" t="s">
        <v>51</v>
      </c>
      <c r="O368" s="28">
        <v>18</v>
      </c>
      <c r="P368" s="28">
        <v>66</v>
      </c>
      <c r="Q368" s="27" t="s">
        <v>46</v>
      </c>
      <c r="R368" s="28">
        <f t="shared" si="30"/>
        <v>1188</v>
      </c>
      <c r="S368" s="28">
        <v>0</v>
      </c>
      <c r="T368" s="28">
        <v>0</v>
      </c>
      <c r="U368" s="28">
        <v>0</v>
      </c>
      <c r="V368" s="28">
        <v>0</v>
      </c>
      <c r="W368" s="28">
        <v>0</v>
      </c>
      <c r="X368" s="28">
        <v>0</v>
      </c>
      <c r="Y368" s="28">
        <v>0</v>
      </c>
      <c r="Z368" s="28">
        <v>0</v>
      </c>
      <c r="AA368" s="28">
        <v>1188</v>
      </c>
      <c r="AB368" s="25">
        <v>0</v>
      </c>
      <c r="AC368" s="25">
        <v>0</v>
      </c>
      <c r="AD368" s="25">
        <v>0</v>
      </c>
      <c r="AF368" s="5">
        <f t="shared" si="26"/>
        <v>66</v>
      </c>
      <c r="AG368" s="5">
        <f t="shared" si="27"/>
        <v>1188</v>
      </c>
      <c r="AH368" s="22">
        <f t="shared" si="28"/>
        <v>0</v>
      </c>
      <c r="AI368" s="22">
        <f t="shared" si="29"/>
        <v>0</v>
      </c>
    </row>
    <row r="369" spans="1:35" ht="15" customHeight="1" x14ac:dyDescent="0.35">
      <c r="A369" s="24" t="s">
        <v>31</v>
      </c>
      <c r="B369" s="27" t="s">
        <v>197</v>
      </c>
      <c r="C369" s="27" t="s">
        <v>197</v>
      </c>
      <c r="D369" s="27" t="s">
        <v>36</v>
      </c>
      <c r="E369" s="27" t="s">
        <v>52</v>
      </c>
      <c r="F369" s="27" t="s">
        <v>157</v>
      </c>
      <c r="G369" s="27" t="s">
        <v>158</v>
      </c>
      <c r="H369" s="27" t="s">
        <v>173</v>
      </c>
      <c r="I369" s="27" t="s">
        <v>174</v>
      </c>
      <c r="J369" s="27" t="s">
        <v>345</v>
      </c>
      <c r="K369" s="27" t="s">
        <v>265</v>
      </c>
      <c r="L369" s="27" t="s">
        <v>43</v>
      </c>
      <c r="M369" s="27" t="s">
        <v>44</v>
      </c>
      <c r="N369" s="27" t="s">
        <v>51</v>
      </c>
      <c r="O369" s="28">
        <v>1</v>
      </c>
      <c r="P369" s="28">
        <v>155</v>
      </c>
      <c r="Q369" s="27" t="s">
        <v>46</v>
      </c>
      <c r="R369" s="28">
        <f t="shared" si="30"/>
        <v>155</v>
      </c>
      <c r="S369" s="28">
        <v>0</v>
      </c>
      <c r="T369" s="28">
        <v>0</v>
      </c>
      <c r="U369" s="28">
        <v>0</v>
      </c>
      <c r="V369" s="28">
        <v>0</v>
      </c>
      <c r="W369" s="28">
        <v>0</v>
      </c>
      <c r="X369" s="28">
        <v>0</v>
      </c>
      <c r="Y369" s="28">
        <v>0</v>
      </c>
      <c r="Z369" s="28">
        <v>0</v>
      </c>
      <c r="AA369" s="28">
        <v>155</v>
      </c>
      <c r="AB369" s="25">
        <v>0</v>
      </c>
      <c r="AC369" s="25">
        <v>0</v>
      </c>
      <c r="AD369" s="25">
        <v>0</v>
      </c>
      <c r="AF369" s="5">
        <f t="shared" si="26"/>
        <v>155</v>
      </c>
      <c r="AG369" s="5">
        <f t="shared" si="27"/>
        <v>155</v>
      </c>
      <c r="AH369" s="22">
        <f t="shared" si="28"/>
        <v>0</v>
      </c>
      <c r="AI369" s="22">
        <f t="shared" si="29"/>
        <v>0</v>
      </c>
    </row>
    <row r="370" spans="1:35" ht="15" customHeight="1" x14ac:dyDescent="0.35">
      <c r="A370" s="24" t="s">
        <v>31</v>
      </c>
      <c r="B370" s="27" t="s">
        <v>197</v>
      </c>
      <c r="C370" s="27" t="s">
        <v>197</v>
      </c>
      <c r="D370" s="27" t="s">
        <v>36</v>
      </c>
      <c r="E370" s="27" t="s">
        <v>52</v>
      </c>
      <c r="F370" s="27" t="s">
        <v>157</v>
      </c>
      <c r="G370" s="27" t="s">
        <v>158</v>
      </c>
      <c r="H370" s="27" t="s">
        <v>173</v>
      </c>
      <c r="I370" s="27" t="s">
        <v>174</v>
      </c>
      <c r="J370" s="27" t="s">
        <v>345</v>
      </c>
      <c r="K370" s="27" t="s">
        <v>265</v>
      </c>
      <c r="L370" s="27" t="s">
        <v>43</v>
      </c>
      <c r="M370" s="27" t="s">
        <v>44</v>
      </c>
      <c r="N370" s="27" t="s">
        <v>51</v>
      </c>
      <c r="O370" s="28">
        <v>6</v>
      </c>
      <c r="P370" s="28">
        <v>155.33333333333334</v>
      </c>
      <c r="Q370" s="27" t="s">
        <v>46</v>
      </c>
      <c r="R370" s="28">
        <f t="shared" si="30"/>
        <v>932</v>
      </c>
      <c r="S370" s="28">
        <v>0</v>
      </c>
      <c r="T370" s="28">
        <v>0</v>
      </c>
      <c r="U370" s="28">
        <v>0</v>
      </c>
      <c r="V370" s="28">
        <v>0</v>
      </c>
      <c r="W370" s="28">
        <v>0</v>
      </c>
      <c r="X370" s="28">
        <v>0</v>
      </c>
      <c r="Y370" s="28">
        <v>0</v>
      </c>
      <c r="Z370" s="28">
        <v>0</v>
      </c>
      <c r="AA370" s="28">
        <v>932</v>
      </c>
      <c r="AB370" s="25">
        <v>0</v>
      </c>
      <c r="AC370" s="25">
        <v>0</v>
      </c>
      <c r="AD370" s="25">
        <v>0</v>
      </c>
      <c r="AF370" s="5">
        <f t="shared" si="26"/>
        <v>155.33333333333334</v>
      </c>
      <c r="AG370" s="5">
        <f t="shared" si="27"/>
        <v>932</v>
      </c>
      <c r="AH370" s="22">
        <f t="shared" si="28"/>
        <v>0</v>
      </c>
      <c r="AI370" s="22">
        <f t="shared" si="29"/>
        <v>0</v>
      </c>
    </row>
    <row r="371" spans="1:35" ht="15" customHeight="1" x14ac:dyDescent="0.35">
      <c r="A371" s="24" t="s">
        <v>31</v>
      </c>
      <c r="B371" s="27" t="s">
        <v>197</v>
      </c>
      <c r="C371" s="27" t="s">
        <v>197</v>
      </c>
      <c r="D371" s="27" t="s">
        <v>36</v>
      </c>
      <c r="E371" s="27" t="s">
        <v>52</v>
      </c>
      <c r="F371" s="27" t="s">
        <v>53</v>
      </c>
      <c r="G371" s="27" t="s">
        <v>322</v>
      </c>
      <c r="H371" s="27" t="s">
        <v>152</v>
      </c>
      <c r="I371" s="27" t="s">
        <v>153</v>
      </c>
      <c r="J371" s="27" t="s">
        <v>154</v>
      </c>
      <c r="K371" s="27" t="s">
        <v>155</v>
      </c>
      <c r="L371" s="27" t="s">
        <v>107</v>
      </c>
      <c r="M371" s="27" t="s">
        <v>44</v>
      </c>
      <c r="N371" s="27" t="s">
        <v>108</v>
      </c>
      <c r="O371" s="28">
        <v>850</v>
      </c>
      <c r="P371" s="28">
        <v>1</v>
      </c>
      <c r="Q371" s="27" t="s">
        <v>109</v>
      </c>
      <c r="R371" s="28">
        <f t="shared" si="30"/>
        <v>850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28">
        <v>0</v>
      </c>
      <c r="Y371" s="28">
        <v>0</v>
      </c>
      <c r="Z371" s="28">
        <v>0</v>
      </c>
      <c r="AA371" s="28">
        <v>850</v>
      </c>
      <c r="AB371" s="25">
        <v>0</v>
      </c>
      <c r="AC371" s="25">
        <v>0</v>
      </c>
      <c r="AD371" s="25">
        <v>0</v>
      </c>
      <c r="AF371" s="5">
        <f t="shared" si="26"/>
        <v>1</v>
      </c>
      <c r="AG371" s="5">
        <f t="shared" si="27"/>
        <v>850</v>
      </c>
      <c r="AH371" s="22">
        <f t="shared" si="28"/>
        <v>0</v>
      </c>
      <c r="AI371" s="22">
        <f t="shared" si="29"/>
        <v>0</v>
      </c>
    </row>
    <row r="372" spans="1:35" ht="15" customHeight="1" x14ac:dyDescent="0.35">
      <c r="A372" s="24" t="s">
        <v>31</v>
      </c>
      <c r="B372" s="27" t="s">
        <v>197</v>
      </c>
      <c r="C372" s="27" t="s">
        <v>197</v>
      </c>
      <c r="D372" s="27" t="s">
        <v>36</v>
      </c>
      <c r="E372" s="27" t="s">
        <v>52</v>
      </c>
      <c r="F372" s="27" t="s">
        <v>53</v>
      </c>
      <c r="G372" s="27" t="s">
        <v>322</v>
      </c>
      <c r="H372" s="27" t="s">
        <v>152</v>
      </c>
      <c r="I372" s="27" t="s">
        <v>153</v>
      </c>
      <c r="J372" s="27" t="s">
        <v>154</v>
      </c>
      <c r="K372" s="27" t="s">
        <v>155</v>
      </c>
      <c r="L372" s="27" t="s">
        <v>107</v>
      </c>
      <c r="M372" s="27" t="s">
        <v>44</v>
      </c>
      <c r="N372" s="27" t="s">
        <v>108</v>
      </c>
      <c r="O372" s="28">
        <v>960</v>
      </c>
      <c r="P372" s="28">
        <v>1</v>
      </c>
      <c r="Q372" s="27" t="s">
        <v>109</v>
      </c>
      <c r="R372" s="28">
        <f t="shared" si="30"/>
        <v>960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0</v>
      </c>
      <c r="Z372" s="28">
        <v>0</v>
      </c>
      <c r="AA372" s="28">
        <v>960</v>
      </c>
      <c r="AB372" s="25">
        <v>0</v>
      </c>
      <c r="AC372" s="25">
        <v>0</v>
      </c>
      <c r="AD372" s="25">
        <v>0</v>
      </c>
      <c r="AF372" s="5">
        <f t="shared" si="26"/>
        <v>1</v>
      </c>
      <c r="AG372" s="5">
        <f t="shared" si="27"/>
        <v>960</v>
      </c>
      <c r="AH372" s="22">
        <f t="shared" si="28"/>
        <v>0</v>
      </c>
      <c r="AI372" s="22">
        <f t="shared" si="29"/>
        <v>0</v>
      </c>
    </row>
    <row r="373" spans="1:35" ht="15" customHeight="1" x14ac:dyDescent="0.35">
      <c r="A373" s="24" t="s">
        <v>31</v>
      </c>
      <c r="B373" s="27" t="s">
        <v>197</v>
      </c>
      <c r="C373" s="27" t="s">
        <v>197</v>
      </c>
      <c r="D373" s="27" t="s">
        <v>36</v>
      </c>
      <c r="E373" s="27" t="s">
        <v>52</v>
      </c>
      <c r="F373" s="27" t="s">
        <v>157</v>
      </c>
      <c r="G373" s="27" t="s">
        <v>158</v>
      </c>
      <c r="H373" s="27" t="s">
        <v>159</v>
      </c>
      <c r="I373" s="27" t="s">
        <v>160</v>
      </c>
      <c r="J373" s="27" t="s">
        <v>541</v>
      </c>
      <c r="K373" s="27" t="s">
        <v>542</v>
      </c>
      <c r="L373" s="27" t="s">
        <v>43</v>
      </c>
      <c r="M373" s="27" t="s">
        <v>44</v>
      </c>
      <c r="N373" s="27" t="s">
        <v>51</v>
      </c>
      <c r="O373" s="28">
        <v>1</v>
      </c>
      <c r="P373" s="28">
        <v>560</v>
      </c>
      <c r="Q373" s="27" t="s">
        <v>46</v>
      </c>
      <c r="R373" s="28">
        <f t="shared" si="30"/>
        <v>560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0</v>
      </c>
      <c r="Z373" s="28">
        <v>0</v>
      </c>
      <c r="AA373" s="28">
        <v>560</v>
      </c>
      <c r="AB373" s="25">
        <v>0</v>
      </c>
      <c r="AC373" s="25">
        <v>0</v>
      </c>
      <c r="AD373" s="25">
        <v>0</v>
      </c>
      <c r="AF373" s="5">
        <f t="shared" ref="AF373:AF419" si="31">R373/O373</f>
        <v>560</v>
      </c>
      <c r="AG373" s="5">
        <f t="shared" ref="AG373:AG419" si="32">O373*P373</f>
        <v>560</v>
      </c>
      <c r="AH373" s="22">
        <f t="shared" ref="AH373:AH419" si="33">AA373-AG373</f>
        <v>0</v>
      </c>
      <c r="AI373" s="22">
        <f t="shared" ref="AI373:AI419" si="34">AG373-R373</f>
        <v>0</v>
      </c>
    </row>
    <row r="374" spans="1:35" ht="15" customHeight="1" x14ac:dyDescent="0.35">
      <c r="A374" s="24" t="s">
        <v>31</v>
      </c>
      <c r="B374" s="27" t="s">
        <v>197</v>
      </c>
      <c r="C374" s="27" t="s">
        <v>197</v>
      </c>
      <c r="D374" s="27" t="s">
        <v>36</v>
      </c>
      <c r="E374" s="27" t="s">
        <v>82</v>
      </c>
      <c r="F374" s="27" t="s">
        <v>36</v>
      </c>
      <c r="G374" s="27" t="s">
        <v>38</v>
      </c>
      <c r="H374" s="27" t="s">
        <v>210</v>
      </c>
      <c r="I374" s="27" t="s">
        <v>211</v>
      </c>
      <c r="J374" s="27" t="s">
        <v>212</v>
      </c>
      <c r="K374" s="27" t="s">
        <v>664</v>
      </c>
      <c r="L374" s="27" t="s">
        <v>213</v>
      </c>
      <c r="M374" s="27" t="s">
        <v>214</v>
      </c>
      <c r="N374" s="27" t="s">
        <v>215</v>
      </c>
      <c r="O374" s="28">
        <v>1</v>
      </c>
      <c r="P374" s="28">
        <v>533</v>
      </c>
      <c r="Q374" s="27" t="s">
        <v>116</v>
      </c>
      <c r="R374" s="28">
        <f t="shared" si="30"/>
        <v>533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533</v>
      </c>
      <c r="AB374" s="25">
        <v>0</v>
      </c>
      <c r="AC374" s="25">
        <v>0</v>
      </c>
      <c r="AD374" s="25">
        <v>0</v>
      </c>
      <c r="AF374" s="5">
        <f t="shared" si="31"/>
        <v>533</v>
      </c>
      <c r="AG374" s="5">
        <f t="shared" si="32"/>
        <v>533</v>
      </c>
      <c r="AH374" s="22">
        <f t="shared" si="33"/>
        <v>0</v>
      </c>
      <c r="AI374" s="22">
        <f t="shared" si="34"/>
        <v>0</v>
      </c>
    </row>
    <row r="375" spans="1:35" ht="15" customHeight="1" x14ac:dyDescent="0.35">
      <c r="A375" s="24" t="s">
        <v>31</v>
      </c>
      <c r="B375" s="27" t="s">
        <v>197</v>
      </c>
      <c r="C375" s="27" t="s">
        <v>197</v>
      </c>
      <c r="D375" s="27" t="s">
        <v>36</v>
      </c>
      <c r="E375" s="27" t="s">
        <v>82</v>
      </c>
      <c r="F375" s="27" t="s">
        <v>36</v>
      </c>
      <c r="G375" s="27" t="s">
        <v>38</v>
      </c>
      <c r="H375" s="27" t="s">
        <v>232</v>
      </c>
      <c r="I375" s="27" t="s">
        <v>233</v>
      </c>
      <c r="J375" s="27" t="s">
        <v>212</v>
      </c>
      <c r="K375" s="27" t="s">
        <v>665</v>
      </c>
      <c r="L375" s="27" t="s">
        <v>295</v>
      </c>
      <c r="M375" s="27" t="s">
        <v>44</v>
      </c>
      <c r="N375" s="27" t="s">
        <v>215</v>
      </c>
      <c r="O375" s="28">
        <v>1</v>
      </c>
      <c r="P375" s="28">
        <v>2175</v>
      </c>
      <c r="Q375" s="27" t="s">
        <v>116</v>
      </c>
      <c r="R375" s="28">
        <f t="shared" si="30"/>
        <v>2175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0</v>
      </c>
      <c r="Z375" s="28">
        <v>0</v>
      </c>
      <c r="AA375" s="28">
        <v>2175</v>
      </c>
      <c r="AB375" s="25">
        <v>0</v>
      </c>
      <c r="AC375" s="25">
        <v>0</v>
      </c>
      <c r="AD375" s="25">
        <v>0</v>
      </c>
      <c r="AF375" s="5">
        <f t="shared" si="31"/>
        <v>2175</v>
      </c>
      <c r="AG375" s="5">
        <f t="shared" si="32"/>
        <v>2175</v>
      </c>
      <c r="AH375" s="22">
        <f t="shared" si="33"/>
        <v>0</v>
      </c>
      <c r="AI375" s="22">
        <f t="shared" si="34"/>
        <v>0</v>
      </c>
    </row>
    <row r="376" spans="1:35" ht="15" customHeight="1" x14ac:dyDescent="0.35">
      <c r="A376" s="24" t="s">
        <v>31</v>
      </c>
      <c r="B376" s="27" t="s">
        <v>197</v>
      </c>
      <c r="C376" s="27" t="s">
        <v>197</v>
      </c>
      <c r="D376" s="27" t="s">
        <v>36</v>
      </c>
      <c r="E376" s="27" t="s">
        <v>82</v>
      </c>
      <c r="F376" s="27" t="s">
        <v>36</v>
      </c>
      <c r="G376" s="27" t="s">
        <v>219</v>
      </c>
      <c r="H376" s="27" t="s">
        <v>220</v>
      </c>
      <c r="I376" s="27" t="s">
        <v>221</v>
      </c>
      <c r="J376" s="27" t="s">
        <v>212</v>
      </c>
      <c r="K376" s="27" t="s">
        <v>666</v>
      </c>
      <c r="L376" s="27" t="s">
        <v>222</v>
      </c>
      <c r="M376" s="27" t="s">
        <v>44</v>
      </c>
      <c r="N376" s="27" t="s">
        <v>215</v>
      </c>
      <c r="O376" s="28">
        <v>1</v>
      </c>
      <c r="P376" s="28">
        <v>855</v>
      </c>
      <c r="Q376" s="27" t="s">
        <v>237</v>
      </c>
      <c r="R376" s="28">
        <f t="shared" si="30"/>
        <v>855</v>
      </c>
      <c r="S376" s="28">
        <v>0</v>
      </c>
      <c r="T376" s="28">
        <v>0</v>
      </c>
      <c r="U376" s="28">
        <v>0</v>
      </c>
      <c r="V376" s="28">
        <v>0</v>
      </c>
      <c r="W376" s="28">
        <v>0</v>
      </c>
      <c r="X376" s="28">
        <v>0</v>
      </c>
      <c r="Y376" s="28">
        <v>0</v>
      </c>
      <c r="Z376" s="28">
        <v>0</v>
      </c>
      <c r="AA376" s="28">
        <v>855</v>
      </c>
      <c r="AB376" s="25">
        <v>0</v>
      </c>
      <c r="AC376" s="25">
        <v>0</v>
      </c>
      <c r="AD376" s="25">
        <v>0</v>
      </c>
      <c r="AF376" s="5">
        <f t="shared" si="31"/>
        <v>855</v>
      </c>
      <c r="AG376" s="5">
        <f t="shared" si="32"/>
        <v>855</v>
      </c>
      <c r="AH376" s="22">
        <f t="shared" si="33"/>
        <v>0</v>
      </c>
      <c r="AI376" s="22">
        <f t="shared" si="34"/>
        <v>0</v>
      </c>
    </row>
    <row r="377" spans="1:35" ht="15" customHeight="1" x14ac:dyDescent="0.35">
      <c r="A377" s="24" t="s">
        <v>31</v>
      </c>
      <c r="B377" s="27" t="s">
        <v>197</v>
      </c>
      <c r="C377" s="27" t="s">
        <v>197</v>
      </c>
      <c r="D377" s="27" t="s">
        <v>36</v>
      </c>
      <c r="E377" s="27" t="s">
        <v>82</v>
      </c>
      <c r="F377" s="27" t="s">
        <v>36</v>
      </c>
      <c r="G377" s="27" t="s">
        <v>219</v>
      </c>
      <c r="H377" s="27" t="s">
        <v>220</v>
      </c>
      <c r="I377" s="27" t="s">
        <v>221</v>
      </c>
      <c r="J377" s="27" t="s">
        <v>212</v>
      </c>
      <c r="K377" s="27" t="s">
        <v>667</v>
      </c>
      <c r="L377" s="27" t="s">
        <v>193</v>
      </c>
      <c r="M377" s="27" t="s">
        <v>44</v>
      </c>
      <c r="N377" s="27" t="s">
        <v>215</v>
      </c>
      <c r="O377" s="28">
        <v>1</v>
      </c>
      <c r="P377" s="28">
        <v>42317</v>
      </c>
      <c r="Q377" s="27" t="s">
        <v>109</v>
      </c>
      <c r="R377" s="28">
        <f t="shared" si="30"/>
        <v>42317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28">
        <v>0</v>
      </c>
      <c r="Y377" s="28">
        <v>0</v>
      </c>
      <c r="Z377" s="28">
        <v>0</v>
      </c>
      <c r="AA377" s="28">
        <v>42317</v>
      </c>
      <c r="AB377" s="25">
        <v>0</v>
      </c>
      <c r="AC377" s="25">
        <v>0</v>
      </c>
      <c r="AD377" s="25">
        <v>0</v>
      </c>
      <c r="AF377" s="5">
        <f t="shared" si="31"/>
        <v>42317</v>
      </c>
      <c r="AG377" s="5">
        <f t="shared" si="32"/>
        <v>42317</v>
      </c>
      <c r="AH377" s="22">
        <f t="shared" si="33"/>
        <v>0</v>
      </c>
      <c r="AI377" s="22">
        <f t="shared" si="34"/>
        <v>0</v>
      </c>
    </row>
    <row r="378" spans="1:35" ht="15" customHeight="1" x14ac:dyDescent="0.35">
      <c r="A378" s="24" t="s">
        <v>31</v>
      </c>
      <c r="B378" s="27" t="s">
        <v>197</v>
      </c>
      <c r="C378" s="27" t="s">
        <v>197</v>
      </c>
      <c r="D378" s="27" t="s">
        <v>36</v>
      </c>
      <c r="E378" s="27" t="s">
        <v>82</v>
      </c>
      <c r="F378" s="27" t="s">
        <v>36</v>
      </c>
      <c r="G378" s="27" t="s">
        <v>219</v>
      </c>
      <c r="H378" s="27" t="s">
        <v>227</v>
      </c>
      <c r="I378" s="27" t="s">
        <v>228</v>
      </c>
      <c r="J378" s="27" t="s">
        <v>212</v>
      </c>
      <c r="K378" s="27" t="s">
        <v>668</v>
      </c>
      <c r="L378" s="27" t="s">
        <v>229</v>
      </c>
      <c r="M378" s="27" t="s">
        <v>44</v>
      </c>
      <c r="N378" s="27" t="s">
        <v>215</v>
      </c>
      <c r="O378" s="28">
        <v>1</v>
      </c>
      <c r="P378" s="28">
        <v>32478</v>
      </c>
      <c r="Q378" s="27" t="s">
        <v>109</v>
      </c>
      <c r="R378" s="28">
        <f t="shared" si="30"/>
        <v>32478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32478</v>
      </c>
      <c r="AB378" s="25">
        <v>0</v>
      </c>
      <c r="AC378" s="25">
        <v>0</v>
      </c>
      <c r="AD378" s="25">
        <v>0</v>
      </c>
      <c r="AF378" s="5">
        <f t="shared" si="31"/>
        <v>32478</v>
      </c>
      <c r="AG378" s="5">
        <f t="shared" si="32"/>
        <v>32478</v>
      </c>
      <c r="AH378" s="22">
        <f t="shared" si="33"/>
        <v>0</v>
      </c>
      <c r="AI378" s="22">
        <f t="shared" si="34"/>
        <v>0</v>
      </c>
    </row>
    <row r="379" spans="1:35" ht="15" customHeight="1" x14ac:dyDescent="0.35">
      <c r="A379" s="24" t="s">
        <v>31</v>
      </c>
      <c r="B379" s="27" t="s">
        <v>198</v>
      </c>
      <c r="C379" s="27" t="s">
        <v>198</v>
      </c>
      <c r="D379" s="27" t="s">
        <v>36</v>
      </c>
      <c r="E379" s="27" t="s">
        <v>52</v>
      </c>
      <c r="F379" s="27" t="s">
        <v>157</v>
      </c>
      <c r="G379" s="27" t="s">
        <v>158</v>
      </c>
      <c r="H379" s="27" t="s">
        <v>83</v>
      </c>
      <c r="I379" s="27" t="s">
        <v>84</v>
      </c>
      <c r="J379" s="27" t="s">
        <v>85</v>
      </c>
      <c r="K379" s="27" t="s">
        <v>86</v>
      </c>
      <c r="L379" s="27" t="s">
        <v>43</v>
      </c>
      <c r="M379" s="27" t="s">
        <v>44</v>
      </c>
      <c r="N379" s="27" t="s">
        <v>51</v>
      </c>
      <c r="O379" s="28">
        <v>19</v>
      </c>
      <c r="P379" s="28">
        <v>50</v>
      </c>
      <c r="Q379" s="27" t="s">
        <v>46</v>
      </c>
      <c r="R379" s="28">
        <f t="shared" si="30"/>
        <v>950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950</v>
      </c>
      <c r="AB379" s="25">
        <v>0</v>
      </c>
      <c r="AC379" s="25">
        <v>0</v>
      </c>
      <c r="AD379" s="25">
        <v>0</v>
      </c>
      <c r="AF379" s="5">
        <f t="shared" si="31"/>
        <v>50</v>
      </c>
      <c r="AG379" s="5">
        <f t="shared" si="32"/>
        <v>950</v>
      </c>
      <c r="AH379" s="22">
        <f t="shared" si="33"/>
        <v>0</v>
      </c>
      <c r="AI379" s="22">
        <f t="shared" si="34"/>
        <v>0</v>
      </c>
    </row>
    <row r="380" spans="1:35" ht="15" customHeight="1" x14ac:dyDescent="0.35">
      <c r="A380" s="24" t="s">
        <v>31</v>
      </c>
      <c r="B380" s="27" t="s">
        <v>198</v>
      </c>
      <c r="C380" s="27" t="s">
        <v>198</v>
      </c>
      <c r="D380" s="27" t="s">
        <v>36</v>
      </c>
      <c r="E380" s="27" t="s">
        <v>52</v>
      </c>
      <c r="F380" s="27" t="s">
        <v>157</v>
      </c>
      <c r="G380" s="27" t="s">
        <v>158</v>
      </c>
      <c r="H380" s="27" t="s">
        <v>152</v>
      </c>
      <c r="I380" s="27" t="s">
        <v>153</v>
      </c>
      <c r="J380" s="27" t="s">
        <v>154</v>
      </c>
      <c r="K380" s="27" t="s">
        <v>155</v>
      </c>
      <c r="L380" s="27" t="s">
        <v>193</v>
      </c>
      <c r="M380" s="27" t="s">
        <v>44</v>
      </c>
      <c r="N380" s="27" t="s">
        <v>108</v>
      </c>
      <c r="O380" s="28">
        <v>501</v>
      </c>
      <c r="P380" s="28">
        <v>1</v>
      </c>
      <c r="Q380" s="27" t="s">
        <v>109</v>
      </c>
      <c r="R380" s="28">
        <f t="shared" si="30"/>
        <v>501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501</v>
      </c>
      <c r="AB380" s="25">
        <v>0</v>
      </c>
      <c r="AC380" s="25">
        <v>0</v>
      </c>
      <c r="AD380" s="25">
        <v>0</v>
      </c>
      <c r="AF380" s="5">
        <f t="shared" si="31"/>
        <v>1</v>
      </c>
      <c r="AG380" s="5">
        <f t="shared" si="32"/>
        <v>501</v>
      </c>
      <c r="AH380" s="22">
        <f t="shared" si="33"/>
        <v>0</v>
      </c>
      <c r="AI380" s="22">
        <f t="shared" si="34"/>
        <v>0</v>
      </c>
    </row>
    <row r="381" spans="1:35" ht="15" customHeight="1" x14ac:dyDescent="0.35">
      <c r="A381" s="24" t="s">
        <v>31</v>
      </c>
      <c r="B381" s="27" t="s">
        <v>198</v>
      </c>
      <c r="C381" s="27" t="s">
        <v>198</v>
      </c>
      <c r="D381" s="27" t="s">
        <v>36</v>
      </c>
      <c r="E381" s="27" t="s">
        <v>58</v>
      </c>
      <c r="F381" s="27" t="s">
        <v>59</v>
      </c>
      <c r="G381" s="27" t="s">
        <v>276</v>
      </c>
      <c r="H381" s="27" t="s">
        <v>152</v>
      </c>
      <c r="I381" s="27" t="s">
        <v>153</v>
      </c>
      <c r="J381" s="27" t="s">
        <v>154</v>
      </c>
      <c r="K381" s="27" t="s">
        <v>155</v>
      </c>
      <c r="L381" s="27" t="s">
        <v>193</v>
      </c>
      <c r="M381" s="27" t="s">
        <v>44</v>
      </c>
      <c r="N381" s="27" t="s">
        <v>108</v>
      </c>
      <c r="O381" s="28">
        <v>2495</v>
      </c>
      <c r="P381" s="28">
        <v>1</v>
      </c>
      <c r="Q381" s="27" t="s">
        <v>109</v>
      </c>
      <c r="R381" s="28">
        <f t="shared" si="30"/>
        <v>2495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2495</v>
      </c>
      <c r="AB381" s="25">
        <v>0</v>
      </c>
      <c r="AC381" s="25">
        <v>0</v>
      </c>
      <c r="AD381" s="25">
        <v>0</v>
      </c>
      <c r="AF381" s="5">
        <f t="shared" si="31"/>
        <v>1</v>
      </c>
      <c r="AG381" s="5">
        <f t="shared" si="32"/>
        <v>2495</v>
      </c>
      <c r="AH381" s="22">
        <f t="shared" si="33"/>
        <v>0</v>
      </c>
      <c r="AI381" s="22">
        <f t="shared" si="34"/>
        <v>0</v>
      </c>
    </row>
    <row r="382" spans="1:35" ht="15" customHeight="1" x14ac:dyDescent="0.35">
      <c r="A382" s="24" t="s">
        <v>31</v>
      </c>
      <c r="B382" s="27" t="s">
        <v>198</v>
      </c>
      <c r="C382" s="27" t="s">
        <v>198</v>
      </c>
      <c r="D382" s="27" t="s">
        <v>36</v>
      </c>
      <c r="E382" s="27" t="s">
        <v>82</v>
      </c>
      <c r="F382" s="27" t="s">
        <v>36</v>
      </c>
      <c r="G382" s="27" t="s">
        <v>219</v>
      </c>
      <c r="H382" s="27" t="s">
        <v>230</v>
      </c>
      <c r="I382" s="27" t="s">
        <v>231</v>
      </c>
      <c r="J382" s="27" t="s">
        <v>212</v>
      </c>
      <c r="K382" s="27" t="s">
        <v>231</v>
      </c>
      <c r="L382" s="27" t="s">
        <v>43</v>
      </c>
      <c r="M382" s="27" t="s">
        <v>44</v>
      </c>
      <c r="N382" s="27" t="s">
        <v>215</v>
      </c>
      <c r="O382" s="28">
        <v>1</v>
      </c>
      <c r="P382" s="28">
        <v>2534</v>
      </c>
      <c r="Q382" s="27" t="s">
        <v>116</v>
      </c>
      <c r="R382" s="28">
        <f t="shared" si="30"/>
        <v>2534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2534</v>
      </c>
      <c r="AB382" s="25">
        <v>0</v>
      </c>
      <c r="AC382" s="25">
        <v>0</v>
      </c>
      <c r="AD382" s="25">
        <v>0</v>
      </c>
      <c r="AF382" s="5">
        <f t="shared" si="31"/>
        <v>2534</v>
      </c>
      <c r="AG382" s="5">
        <f t="shared" si="32"/>
        <v>2534</v>
      </c>
      <c r="AH382" s="22">
        <f t="shared" si="33"/>
        <v>0</v>
      </c>
      <c r="AI382" s="22">
        <f t="shared" si="34"/>
        <v>0</v>
      </c>
    </row>
    <row r="383" spans="1:35" ht="15" customHeight="1" x14ac:dyDescent="0.35">
      <c r="A383" s="24" t="s">
        <v>31</v>
      </c>
      <c r="B383" s="27" t="s">
        <v>198</v>
      </c>
      <c r="C383" s="27" t="s">
        <v>198</v>
      </c>
      <c r="D383" s="27" t="s">
        <v>36</v>
      </c>
      <c r="E383" s="27" t="s">
        <v>82</v>
      </c>
      <c r="F383" s="27" t="s">
        <v>36</v>
      </c>
      <c r="G383" s="27" t="s">
        <v>219</v>
      </c>
      <c r="H383" s="27" t="s">
        <v>210</v>
      </c>
      <c r="I383" s="27" t="s">
        <v>211</v>
      </c>
      <c r="J383" s="27" t="s">
        <v>212</v>
      </c>
      <c r="K383" s="27" t="s">
        <v>669</v>
      </c>
      <c r="L383" s="27" t="s">
        <v>213</v>
      </c>
      <c r="M383" s="27" t="s">
        <v>214</v>
      </c>
      <c r="N383" s="27" t="s">
        <v>215</v>
      </c>
      <c r="O383" s="28">
        <v>1</v>
      </c>
      <c r="P383" s="28">
        <v>1003</v>
      </c>
      <c r="Q383" s="27" t="s">
        <v>116</v>
      </c>
      <c r="R383" s="28">
        <f t="shared" si="30"/>
        <v>1003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1003</v>
      </c>
      <c r="AB383" s="25">
        <v>0</v>
      </c>
      <c r="AC383" s="25">
        <v>0</v>
      </c>
      <c r="AD383" s="25">
        <v>0</v>
      </c>
      <c r="AF383" s="5">
        <f t="shared" si="31"/>
        <v>1003</v>
      </c>
      <c r="AG383" s="5">
        <f t="shared" si="32"/>
        <v>1003</v>
      </c>
      <c r="AH383" s="22">
        <f t="shared" si="33"/>
        <v>0</v>
      </c>
      <c r="AI383" s="22">
        <f t="shared" si="34"/>
        <v>0</v>
      </c>
    </row>
    <row r="384" spans="1:35" ht="15" customHeight="1" x14ac:dyDescent="0.35">
      <c r="A384" s="24" t="s">
        <v>31</v>
      </c>
      <c r="B384" s="27" t="s">
        <v>198</v>
      </c>
      <c r="C384" s="27" t="s">
        <v>198</v>
      </c>
      <c r="D384" s="27" t="s">
        <v>36</v>
      </c>
      <c r="E384" s="27" t="s">
        <v>82</v>
      </c>
      <c r="F384" s="27" t="s">
        <v>36</v>
      </c>
      <c r="G384" s="27" t="s">
        <v>38</v>
      </c>
      <c r="H384" s="27" t="s">
        <v>216</v>
      </c>
      <c r="I384" s="27" t="s">
        <v>217</v>
      </c>
      <c r="J384" s="27" t="s">
        <v>212</v>
      </c>
      <c r="K384" s="27" t="s">
        <v>670</v>
      </c>
      <c r="L384" s="27" t="s">
        <v>247</v>
      </c>
      <c r="M384" s="27" t="s">
        <v>44</v>
      </c>
      <c r="N384" s="27" t="s">
        <v>215</v>
      </c>
      <c r="O384" s="28">
        <v>1</v>
      </c>
      <c r="P384" s="28">
        <v>979</v>
      </c>
      <c r="Q384" s="27" t="s">
        <v>116</v>
      </c>
      <c r="R384" s="28">
        <f t="shared" si="30"/>
        <v>979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979</v>
      </c>
      <c r="AB384" s="25">
        <v>0</v>
      </c>
      <c r="AC384" s="25">
        <v>0</v>
      </c>
      <c r="AD384" s="25">
        <v>0</v>
      </c>
      <c r="AF384" s="5">
        <f t="shared" si="31"/>
        <v>979</v>
      </c>
      <c r="AG384" s="5">
        <f t="shared" si="32"/>
        <v>979</v>
      </c>
      <c r="AH384" s="22">
        <f t="shared" si="33"/>
        <v>0</v>
      </c>
      <c r="AI384" s="22">
        <f t="shared" si="34"/>
        <v>0</v>
      </c>
    </row>
    <row r="385" spans="1:35" ht="15" customHeight="1" x14ac:dyDescent="0.35">
      <c r="A385" s="24" t="s">
        <v>31</v>
      </c>
      <c r="B385" s="27" t="s">
        <v>198</v>
      </c>
      <c r="C385" s="27" t="s">
        <v>198</v>
      </c>
      <c r="D385" s="27" t="s">
        <v>36</v>
      </c>
      <c r="E385" s="27" t="s">
        <v>82</v>
      </c>
      <c r="F385" s="27" t="s">
        <v>36</v>
      </c>
      <c r="G385" s="27" t="s">
        <v>219</v>
      </c>
      <c r="H385" s="27" t="s">
        <v>220</v>
      </c>
      <c r="I385" s="27" t="s">
        <v>221</v>
      </c>
      <c r="J385" s="27" t="s">
        <v>212</v>
      </c>
      <c r="K385" s="27" t="s">
        <v>671</v>
      </c>
      <c r="L385" s="27" t="s">
        <v>283</v>
      </c>
      <c r="M385" s="27" t="s">
        <v>44</v>
      </c>
      <c r="N385" s="27" t="s">
        <v>215</v>
      </c>
      <c r="O385" s="28">
        <v>1</v>
      </c>
      <c r="P385" s="28">
        <v>855</v>
      </c>
      <c r="Q385" s="27" t="s">
        <v>234</v>
      </c>
      <c r="R385" s="28">
        <f t="shared" si="30"/>
        <v>855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855</v>
      </c>
      <c r="AB385" s="25">
        <v>0</v>
      </c>
      <c r="AC385" s="25">
        <v>0</v>
      </c>
      <c r="AD385" s="25">
        <v>0</v>
      </c>
      <c r="AF385" s="5">
        <f t="shared" si="31"/>
        <v>855</v>
      </c>
      <c r="AG385" s="5">
        <f t="shared" si="32"/>
        <v>855</v>
      </c>
      <c r="AH385" s="22">
        <f t="shared" si="33"/>
        <v>0</v>
      </c>
      <c r="AI385" s="22">
        <f t="shared" si="34"/>
        <v>0</v>
      </c>
    </row>
    <row r="386" spans="1:35" ht="15" customHeight="1" x14ac:dyDescent="0.35">
      <c r="A386" s="24" t="s">
        <v>31</v>
      </c>
      <c r="B386" s="27" t="s">
        <v>198</v>
      </c>
      <c r="C386" s="27" t="s">
        <v>198</v>
      </c>
      <c r="D386" s="27" t="s">
        <v>36</v>
      </c>
      <c r="E386" s="27" t="s">
        <v>82</v>
      </c>
      <c r="F386" s="27" t="s">
        <v>36</v>
      </c>
      <c r="G386" s="27" t="s">
        <v>219</v>
      </c>
      <c r="H386" s="27" t="s">
        <v>220</v>
      </c>
      <c r="I386" s="27" t="s">
        <v>221</v>
      </c>
      <c r="J386" s="27" t="s">
        <v>212</v>
      </c>
      <c r="K386" s="27" t="s">
        <v>672</v>
      </c>
      <c r="L386" s="27" t="s">
        <v>156</v>
      </c>
      <c r="M386" s="27" t="s">
        <v>44</v>
      </c>
      <c r="N386" s="27" t="s">
        <v>215</v>
      </c>
      <c r="O386" s="28">
        <v>1</v>
      </c>
      <c r="P386" s="28">
        <v>2822</v>
      </c>
      <c r="Q386" s="27" t="s">
        <v>109</v>
      </c>
      <c r="R386" s="28">
        <f t="shared" si="30"/>
        <v>2822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2822</v>
      </c>
      <c r="AB386" s="25">
        <v>0</v>
      </c>
      <c r="AC386" s="25">
        <v>0</v>
      </c>
      <c r="AD386" s="25">
        <v>0</v>
      </c>
      <c r="AF386" s="5">
        <f t="shared" si="31"/>
        <v>2822</v>
      </c>
      <c r="AG386" s="5">
        <f t="shared" si="32"/>
        <v>2822</v>
      </c>
      <c r="AH386" s="22">
        <f t="shared" si="33"/>
        <v>0</v>
      </c>
      <c r="AI386" s="22">
        <f t="shared" si="34"/>
        <v>0</v>
      </c>
    </row>
    <row r="387" spans="1:35" ht="15" customHeight="1" x14ac:dyDescent="0.35">
      <c r="A387" s="24" t="s">
        <v>31</v>
      </c>
      <c r="B387" s="27" t="s">
        <v>198</v>
      </c>
      <c r="C387" s="27" t="s">
        <v>198</v>
      </c>
      <c r="D387" s="27" t="s">
        <v>36</v>
      </c>
      <c r="E387" s="27" t="s">
        <v>52</v>
      </c>
      <c r="F387" s="27" t="s">
        <v>157</v>
      </c>
      <c r="G387" s="27" t="s">
        <v>158</v>
      </c>
      <c r="H387" s="27" t="s">
        <v>220</v>
      </c>
      <c r="I387" s="27" t="s">
        <v>221</v>
      </c>
      <c r="J387" s="27" t="s">
        <v>212</v>
      </c>
      <c r="K387" s="27" t="s">
        <v>673</v>
      </c>
      <c r="L387" s="27" t="s">
        <v>283</v>
      </c>
      <c r="M387" s="27" t="s">
        <v>44</v>
      </c>
      <c r="N387" s="27" t="s">
        <v>215</v>
      </c>
      <c r="O387" s="28">
        <v>1</v>
      </c>
      <c r="P387" s="28">
        <v>855</v>
      </c>
      <c r="Q387" s="27" t="s">
        <v>234</v>
      </c>
      <c r="R387" s="28">
        <f t="shared" si="30"/>
        <v>855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855</v>
      </c>
      <c r="AB387" s="25">
        <v>0</v>
      </c>
      <c r="AC387" s="25">
        <v>0</v>
      </c>
      <c r="AD387" s="25">
        <v>0</v>
      </c>
      <c r="AF387" s="5">
        <f t="shared" si="31"/>
        <v>855</v>
      </c>
      <c r="AG387" s="5">
        <f t="shared" si="32"/>
        <v>855</v>
      </c>
      <c r="AH387" s="22">
        <f t="shared" si="33"/>
        <v>0</v>
      </c>
      <c r="AI387" s="22">
        <f t="shared" si="34"/>
        <v>0</v>
      </c>
    </row>
    <row r="388" spans="1:35" ht="15" customHeight="1" x14ac:dyDescent="0.35">
      <c r="A388" s="24" t="s">
        <v>31</v>
      </c>
      <c r="B388" s="27" t="s">
        <v>198</v>
      </c>
      <c r="C388" s="27" t="s">
        <v>198</v>
      </c>
      <c r="D388" s="27" t="s">
        <v>36</v>
      </c>
      <c r="E388" s="27" t="s">
        <v>82</v>
      </c>
      <c r="F388" s="27" t="s">
        <v>36</v>
      </c>
      <c r="G388" s="27" t="s">
        <v>219</v>
      </c>
      <c r="H388" s="27" t="s">
        <v>220</v>
      </c>
      <c r="I388" s="27" t="s">
        <v>221</v>
      </c>
      <c r="J388" s="27" t="s">
        <v>212</v>
      </c>
      <c r="K388" s="27" t="s">
        <v>674</v>
      </c>
      <c r="L388" s="27" t="s">
        <v>156</v>
      </c>
      <c r="M388" s="27" t="s">
        <v>44</v>
      </c>
      <c r="N388" s="27" t="s">
        <v>215</v>
      </c>
      <c r="O388" s="28">
        <v>1</v>
      </c>
      <c r="P388" s="28">
        <v>21158</v>
      </c>
      <c r="Q388" s="27" t="s">
        <v>109</v>
      </c>
      <c r="R388" s="28">
        <f t="shared" si="30"/>
        <v>21158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21158</v>
      </c>
      <c r="AB388" s="25">
        <v>0</v>
      </c>
      <c r="AC388" s="25">
        <v>0</v>
      </c>
      <c r="AD388" s="25">
        <v>0</v>
      </c>
      <c r="AF388" s="5">
        <f t="shared" si="31"/>
        <v>21158</v>
      </c>
      <c r="AG388" s="5">
        <f t="shared" si="32"/>
        <v>21158</v>
      </c>
      <c r="AH388" s="22">
        <f t="shared" si="33"/>
        <v>0</v>
      </c>
      <c r="AI388" s="22">
        <f t="shared" si="34"/>
        <v>0</v>
      </c>
    </row>
    <row r="389" spans="1:35" ht="15" customHeight="1" x14ac:dyDescent="0.35">
      <c r="A389" s="24" t="s">
        <v>31</v>
      </c>
      <c r="B389" s="27" t="s">
        <v>198</v>
      </c>
      <c r="C389" s="27" t="s">
        <v>198</v>
      </c>
      <c r="D389" s="27" t="s">
        <v>36</v>
      </c>
      <c r="E389" s="27" t="s">
        <v>52</v>
      </c>
      <c r="F389" s="27" t="s">
        <v>157</v>
      </c>
      <c r="G389" s="27" t="s">
        <v>158</v>
      </c>
      <c r="H389" s="27" t="s">
        <v>220</v>
      </c>
      <c r="I389" s="27" t="s">
        <v>221</v>
      </c>
      <c r="J389" s="27" t="s">
        <v>212</v>
      </c>
      <c r="K389" s="27" t="s">
        <v>675</v>
      </c>
      <c r="L389" s="27" t="s">
        <v>156</v>
      </c>
      <c r="M389" s="27" t="s">
        <v>44</v>
      </c>
      <c r="N389" s="27" t="s">
        <v>215</v>
      </c>
      <c r="O389" s="28">
        <v>1</v>
      </c>
      <c r="P389" s="28">
        <v>21158</v>
      </c>
      <c r="Q389" s="27" t="s">
        <v>109</v>
      </c>
      <c r="R389" s="28">
        <f t="shared" si="30"/>
        <v>21158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21158</v>
      </c>
      <c r="AB389" s="25">
        <v>0</v>
      </c>
      <c r="AC389" s="25">
        <v>0</v>
      </c>
      <c r="AD389" s="25">
        <v>0</v>
      </c>
      <c r="AF389" s="5">
        <f t="shared" si="31"/>
        <v>21158</v>
      </c>
      <c r="AG389" s="5">
        <f t="shared" si="32"/>
        <v>21158</v>
      </c>
      <c r="AH389" s="22">
        <f t="shared" si="33"/>
        <v>0</v>
      </c>
      <c r="AI389" s="22">
        <f t="shared" si="34"/>
        <v>0</v>
      </c>
    </row>
    <row r="390" spans="1:35" ht="15" customHeight="1" x14ac:dyDescent="0.35">
      <c r="A390" s="24" t="s">
        <v>31</v>
      </c>
      <c r="B390" s="27" t="s">
        <v>198</v>
      </c>
      <c r="C390" s="27" t="s">
        <v>198</v>
      </c>
      <c r="D390" s="27" t="s">
        <v>36</v>
      </c>
      <c r="E390" s="27" t="s">
        <v>52</v>
      </c>
      <c r="F390" s="27" t="s">
        <v>157</v>
      </c>
      <c r="G390" s="27" t="s">
        <v>158</v>
      </c>
      <c r="H390" s="27" t="s">
        <v>220</v>
      </c>
      <c r="I390" s="27" t="s">
        <v>221</v>
      </c>
      <c r="J390" s="27" t="s">
        <v>212</v>
      </c>
      <c r="K390" s="27" t="s">
        <v>672</v>
      </c>
      <c r="L390" s="27" t="s">
        <v>156</v>
      </c>
      <c r="M390" s="27" t="s">
        <v>44</v>
      </c>
      <c r="N390" s="27" t="s">
        <v>215</v>
      </c>
      <c r="O390" s="28">
        <v>1</v>
      </c>
      <c r="P390" s="28">
        <v>12457</v>
      </c>
      <c r="Q390" s="27" t="s">
        <v>109</v>
      </c>
      <c r="R390" s="28">
        <f t="shared" si="30"/>
        <v>12457</v>
      </c>
      <c r="S390" s="28">
        <v>0</v>
      </c>
      <c r="T390" s="28">
        <v>0</v>
      </c>
      <c r="U390" s="28">
        <v>0</v>
      </c>
      <c r="V390" s="28">
        <v>0</v>
      </c>
      <c r="W390" s="28">
        <v>0</v>
      </c>
      <c r="X390" s="28">
        <v>0</v>
      </c>
      <c r="Y390" s="28">
        <v>0</v>
      </c>
      <c r="Z390" s="28">
        <v>0</v>
      </c>
      <c r="AA390" s="28">
        <v>12457</v>
      </c>
      <c r="AB390" s="25">
        <v>0</v>
      </c>
      <c r="AC390" s="25">
        <v>0</v>
      </c>
      <c r="AD390" s="25">
        <v>0</v>
      </c>
      <c r="AF390" s="5">
        <f t="shared" si="31"/>
        <v>12457</v>
      </c>
      <c r="AG390" s="5">
        <f t="shared" si="32"/>
        <v>12457</v>
      </c>
      <c r="AH390" s="22">
        <f t="shared" si="33"/>
        <v>0</v>
      </c>
      <c r="AI390" s="22">
        <f t="shared" si="34"/>
        <v>0</v>
      </c>
    </row>
    <row r="391" spans="1:35" ht="15" customHeight="1" x14ac:dyDescent="0.35">
      <c r="A391" s="24" t="s">
        <v>31</v>
      </c>
      <c r="B391" s="27" t="s">
        <v>198</v>
      </c>
      <c r="C391" s="27" t="s">
        <v>198</v>
      </c>
      <c r="D391" s="27" t="s">
        <v>36</v>
      </c>
      <c r="E391" s="27" t="s">
        <v>82</v>
      </c>
      <c r="F391" s="27" t="s">
        <v>36</v>
      </c>
      <c r="G391" s="27" t="s">
        <v>219</v>
      </c>
      <c r="H391" s="27" t="s">
        <v>220</v>
      </c>
      <c r="I391" s="27" t="s">
        <v>221</v>
      </c>
      <c r="J391" s="27" t="s">
        <v>212</v>
      </c>
      <c r="K391" s="27" t="s">
        <v>676</v>
      </c>
      <c r="L391" s="27" t="s">
        <v>156</v>
      </c>
      <c r="M391" s="27" t="s">
        <v>44</v>
      </c>
      <c r="N391" s="27" t="s">
        <v>215</v>
      </c>
      <c r="O391" s="28">
        <v>1</v>
      </c>
      <c r="P391" s="28">
        <v>16221</v>
      </c>
      <c r="Q391" s="27" t="s">
        <v>109</v>
      </c>
      <c r="R391" s="28">
        <f t="shared" si="30"/>
        <v>16221</v>
      </c>
      <c r="S391" s="28">
        <v>0</v>
      </c>
      <c r="T391" s="28">
        <v>0</v>
      </c>
      <c r="U391" s="28">
        <v>0</v>
      </c>
      <c r="V391" s="28">
        <v>0</v>
      </c>
      <c r="W391" s="28">
        <v>0</v>
      </c>
      <c r="X391" s="28">
        <v>0</v>
      </c>
      <c r="Y391" s="28">
        <v>0</v>
      </c>
      <c r="Z391" s="28">
        <v>0</v>
      </c>
      <c r="AA391" s="28">
        <v>16221</v>
      </c>
      <c r="AB391" s="25">
        <v>0</v>
      </c>
      <c r="AC391" s="25">
        <v>0</v>
      </c>
      <c r="AD391" s="25">
        <v>0</v>
      </c>
      <c r="AF391" s="5">
        <f t="shared" si="31"/>
        <v>16221</v>
      </c>
      <c r="AG391" s="5">
        <f t="shared" si="32"/>
        <v>16221</v>
      </c>
      <c r="AH391" s="22">
        <f t="shared" si="33"/>
        <v>0</v>
      </c>
      <c r="AI391" s="22">
        <f t="shared" si="34"/>
        <v>0</v>
      </c>
    </row>
    <row r="392" spans="1:35" ht="15" customHeight="1" x14ac:dyDescent="0.35">
      <c r="A392" s="24" t="s">
        <v>31</v>
      </c>
      <c r="B392" s="27" t="s">
        <v>198</v>
      </c>
      <c r="C392" s="27" t="s">
        <v>198</v>
      </c>
      <c r="D392" s="27" t="s">
        <v>36</v>
      </c>
      <c r="E392" s="27" t="s">
        <v>82</v>
      </c>
      <c r="F392" s="27" t="s">
        <v>36</v>
      </c>
      <c r="G392" s="27" t="s">
        <v>219</v>
      </c>
      <c r="H392" s="27" t="s">
        <v>220</v>
      </c>
      <c r="I392" s="27" t="s">
        <v>221</v>
      </c>
      <c r="J392" s="27" t="s">
        <v>212</v>
      </c>
      <c r="K392" s="27" t="s">
        <v>677</v>
      </c>
      <c r="L392" s="27" t="s">
        <v>156</v>
      </c>
      <c r="M392" s="27" t="s">
        <v>44</v>
      </c>
      <c r="N392" s="27" t="s">
        <v>215</v>
      </c>
      <c r="O392" s="28">
        <v>1</v>
      </c>
      <c r="P392" s="28">
        <v>11284</v>
      </c>
      <c r="Q392" s="27" t="s">
        <v>109</v>
      </c>
      <c r="R392" s="28">
        <f t="shared" si="30"/>
        <v>11284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0</v>
      </c>
      <c r="Z392" s="28">
        <v>0</v>
      </c>
      <c r="AA392" s="28">
        <v>11284</v>
      </c>
      <c r="AB392" s="25">
        <v>0</v>
      </c>
      <c r="AC392" s="25">
        <v>0</v>
      </c>
      <c r="AD392" s="25">
        <v>0</v>
      </c>
      <c r="AF392" s="5">
        <f t="shared" si="31"/>
        <v>11284</v>
      </c>
      <c r="AG392" s="5">
        <f t="shared" si="32"/>
        <v>11284</v>
      </c>
      <c r="AH392" s="22">
        <f t="shared" si="33"/>
        <v>0</v>
      </c>
      <c r="AI392" s="22">
        <f t="shared" si="34"/>
        <v>0</v>
      </c>
    </row>
    <row r="393" spans="1:35" ht="15" customHeight="1" x14ac:dyDescent="0.35">
      <c r="A393" s="24" t="s">
        <v>31</v>
      </c>
      <c r="B393" s="27" t="s">
        <v>198</v>
      </c>
      <c r="C393" s="27" t="s">
        <v>198</v>
      </c>
      <c r="D393" s="27" t="s">
        <v>36</v>
      </c>
      <c r="E393" s="27" t="s">
        <v>82</v>
      </c>
      <c r="F393" s="27" t="s">
        <v>36</v>
      </c>
      <c r="G393" s="27" t="s">
        <v>38</v>
      </c>
      <c r="H393" s="27" t="s">
        <v>223</v>
      </c>
      <c r="I393" s="27" t="s">
        <v>224</v>
      </c>
      <c r="J393" s="27" t="s">
        <v>212</v>
      </c>
      <c r="K393" s="27" t="s">
        <v>678</v>
      </c>
      <c r="L393" s="27" t="s">
        <v>43</v>
      </c>
      <c r="M393" s="27" t="s">
        <v>44</v>
      </c>
      <c r="N393" s="27" t="s">
        <v>215</v>
      </c>
      <c r="O393" s="28">
        <v>1</v>
      </c>
      <c r="P393" s="28">
        <v>2856</v>
      </c>
      <c r="Q393" s="27" t="s">
        <v>116</v>
      </c>
      <c r="R393" s="28">
        <f t="shared" si="30"/>
        <v>2856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2856</v>
      </c>
      <c r="AB393" s="25">
        <v>0</v>
      </c>
      <c r="AC393" s="25">
        <v>0</v>
      </c>
      <c r="AD393" s="25">
        <v>0</v>
      </c>
      <c r="AF393" s="5">
        <f t="shared" si="31"/>
        <v>2856</v>
      </c>
      <c r="AG393" s="5">
        <f t="shared" si="32"/>
        <v>2856</v>
      </c>
      <c r="AH393" s="22">
        <f t="shared" si="33"/>
        <v>0</v>
      </c>
      <c r="AI393" s="22">
        <f t="shared" si="34"/>
        <v>0</v>
      </c>
    </row>
    <row r="394" spans="1:35" ht="15" customHeight="1" x14ac:dyDescent="0.35">
      <c r="A394" s="24" t="s">
        <v>31</v>
      </c>
      <c r="B394" s="27" t="s">
        <v>198</v>
      </c>
      <c r="C394" s="27" t="s">
        <v>198</v>
      </c>
      <c r="D394" s="27" t="s">
        <v>36</v>
      </c>
      <c r="E394" s="27" t="s">
        <v>82</v>
      </c>
      <c r="F394" s="27" t="s">
        <v>36</v>
      </c>
      <c r="G394" s="27" t="s">
        <v>219</v>
      </c>
      <c r="H394" s="27" t="s">
        <v>227</v>
      </c>
      <c r="I394" s="27" t="s">
        <v>228</v>
      </c>
      <c r="J394" s="27" t="s">
        <v>212</v>
      </c>
      <c r="K394" s="27" t="s">
        <v>351</v>
      </c>
      <c r="L394" s="27" t="s">
        <v>241</v>
      </c>
      <c r="M394" s="27" t="s">
        <v>44</v>
      </c>
      <c r="N394" s="27" t="s">
        <v>215</v>
      </c>
      <c r="O394" s="28">
        <v>1</v>
      </c>
      <c r="P394" s="28">
        <v>3926</v>
      </c>
      <c r="Q394" s="27" t="s">
        <v>109</v>
      </c>
      <c r="R394" s="28">
        <f t="shared" si="30"/>
        <v>3926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0</v>
      </c>
      <c r="Z394" s="28">
        <v>0</v>
      </c>
      <c r="AA394" s="28">
        <v>3926</v>
      </c>
      <c r="AB394" s="25">
        <v>0</v>
      </c>
      <c r="AC394" s="25">
        <v>0</v>
      </c>
      <c r="AD394" s="25">
        <v>0</v>
      </c>
      <c r="AF394" s="5">
        <f t="shared" si="31"/>
        <v>3926</v>
      </c>
      <c r="AG394" s="5">
        <f t="shared" si="32"/>
        <v>3926</v>
      </c>
      <c r="AH394" s="22">
        <f t="shared" si="33"/>
        <v>0</v>
      </c>
      <c r="AI394" s="22">
        <f t="shared" si="34"/>
        <v>0</v>
      </c>
    </row>
    <row r="395" spans="1:35" ht="15" customHeight="1" x14ac:dyDescent="0.35">
      <c r="A395" s="24" t="s">
        <v>31</v>
      </c>
      <c r="B395" s="27" t="s">
        <v>198</v>
      </c>
      <c r="C395" s="27" t="s">
        <v>198</v>
      </c>
      <c r="D395" s="27" t="s">
        <v>36</v>
      </c>
      <c r="E395" s="27" t="s">
        <v>52</v>
      </c>
      <c r="F395" s="27" t="s">
        <v>157</v>
      </c>
      <c r="G395" s="27" t="s">
        <v>158</v>
      </c>
      <c r="H395" s="27" t="s">
        <v>227</v>
      </c>
      <c r="I395" s="27" t="s">
        <v>228</v>
      </c>
      <c r="J395" s="27" t="s">
        <v>212</v>
      </c>
      <c r="K395" s="27" t="s">
        <v>351</v>
      </c>
      <c r="L395" s="27" t="s">
        <v>241</v>
      </c>
      <c r="M395" s="27" t="s">
        <v>44</v>
      </c>
      <c r="N395" s="27" t="s">
        <v>215</v>
      </c>
      <c r="O395" s="28">
        <v>1</v>
      </c>
      <c r="P395" s="28">
        <v>16354</v>
      </c>
      <c r="Q395" s="27" t="s">
        <v>109</v>
      </c>
      <c r="R395" s="28">
        <f t="shared" si="30"/>
        <v>16354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0</v>
      </c>
      <c r="Z395" s="28">
        <v>0</v>
      </c>
      <c r="AA395" s="28">
        <v>16354</v>
      </c>
      <c r="AB395" s="25">
        <v>0</v>
      </c>
      <c r="AC395" s="25">
        <v>0</v>
      </c>
      <c r="AD395" s="25">
        <v>0</v>
      </c>
      <c r="AF395" s="5">
        <f t="shared" si="31"/>
        <v>16354</v>
      </c>
      <c r="AG395" s="5">
        <f t="shared" si="32"/>
        <v>16354</v>
      </c>
      <c r="AH395" s="22">
        <f t="shared" si="33"/>
        <v>0</v>
      </c>
      <c r="AI395" s="22">
        <f t="shared" si="34"/>
        <v>0</v>
      </c>
    </row>
    <row r="396" spans="1:35" ht="15" customHeight="1" x14ac:dyDescent="0.35">
      <c r="A396" s="24" t="s">
        <v>31</v>
      </c>
      <c r="B396" s="27" t="s">
        <v>198</v>
      </c>
      <c r="C396" s="27" t="s">
        <v>198</v>
      </c>
      <c r="D396" s="27" t="s">
        <v>36</v>
      </c>
      <c r="E396" s="27" t="s">
        <v>82</v>
      </c>
      <c r="F396" s="27" t="s">
        <v>36</v>
      </c>
      <c r="G396" s="27" t="s">
        <v>219</v>
      </c>
      <c r="H396" s="27" t="s">
        <v>227</v>
      </c>
      <c r="I396" s="27" t="s">
        <v>228</v>
      </c>
      <c r="J396" s="27" t="s">
        <v>212</v>
      </c>
      <c r="K396" s="27" t="s">
        <v>679</v>
      </c>
      <c r="L396" s="27" t="s">
        <v>248</v>
      </c>
      <c r="M396" s="27" t="s">
        <v>44</v>
      </c>
      <c r="N396" s="27" t="s">
        <v>215</v>
      </c>
      <c r="O396" s="28">
        <v>1</v>
      </c>
      <c r="P396" s="28">
        <v>16239</v>
      </c>
      <c r="Q396" s="27" t="s">
        <v>109</v>
      </c>
      <c r="R396" s="28">
        <f t="shared" si="30"/>
        <v>16239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0</v>
      </c>
      <c r="Z396" s="28">
        <v>0</v>
      </c>
      <c r="AA396" s="28">
        <v>16239</v>
      </c>
      <c r="AB396" s="25">
        <v>0</v>
      </c>
      <c r="AC396" s="25">
        <v>0</v>
      </c>
      <c r="AD396" s="25">
        <v>0</v>
      </c>
      <c r="AF396" s="5">
        <f t="shared" si="31"/>
        <v>16239</v>
      </c>
      <c r="AG396" s="5">
        <f t="shared" si="32"/>
        <v>16239</v>
      </c>
      <c r="AH396" s="22">
        <f t="shared" si="33"/>
        <v>0</v>
      </c>
      <c r="AI396" s="22">
        <f t="shared" si="34"/>
        <v>0</v>
      </c>
    </row>
    <row r="397" spans="1:35" ht="15" customHeight="1" x14ac:dyDescent="0.35">
      <c r="A397" s="24" t="s">
        <v>31</v>
      </c>
      <c r="B397" s="27" t="s">
        <v>198</v>
      </c>
      <c r="C397" s="27" t="s">
        <v>198</v>
      </c>
      <c r="D397" s="27" t="s">
        <v>36</v>
      </c>
      <c r="E397" s="27" t="s">
        <v>52</v>
      </c>
      <c r="F397" s="27" t="s">
        <v>157</v>
      </c>
      <c r="G397" s="27" t="s">
        <v>158</v>
      </c>
      <c r="H397" s="27" t="s">
        <v>227</v>
      </c>
      <c r="I397" s="27" t="s">
        <v>228</v>
      </c>
      <c r="J397" s="27" t="s">
        <v>212</v>
      </c>
      <c r="K397" s="27" t="s">
        <v>679</v>
      </c>
      <c r="L397" s="27" t="s">
        <v>248</v>
      </c>
      <c r="M397" s="27" t="s">
        <v>44</v>
      </c>
      <c r="N397" s="27" t="s">
        <v>215</v>
      </c>
      <c r="O397" s="28">
        <v>1</v>
      </c>
      <c r="P397" s="28">
        <v>16239</v>
      </c>
      <c r="Q397" s="27" t="s">
        <v>109</v>
      </c>
      <c r="R397" s="28">
        <f t="shared" si="30"/>
        <v>16239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0</v>
      </c>
      <c r="Z397" s="28">
        <v>0</v>
      </c>
      <c r="AA397" s="28">
        <v>16239</v>
      </c>
      <c r="AB397" s="25">
        <v>0</v>
      </c>
      <c r="AC397" s="25">
        <v>0</v>
      </c>
      <c r="AD397" s="25">
        <v>0</v>
      </c>
      <c r="AF397" s="5">
        <f t="shared" si="31"/>
        <v>16239</v>
      </c>
      <c r="AG397" s="5">
        <f t="shared" si="32"/>
        <v>16239</v>
      </c>
      <c r="AH397" s="22">
        <f t="shared" si="33"/>
        <v>0</v>
      </c>
      <c r="AI397" s="22">
        <f t="shared" si="34"/>
        <v>0</v>
      </c>
    </row>
    <row r="398" spans="1:35" ht="15" customHeight="1" x14ac:dyDescent="0.35">
      <c r="A398" s="24" t="s">
        <v>31</v>
      </c>
      <c r="B398" s="27" t="s">
        <v>198</v>
      </c>
      <c r="C398" s="27" t="s">
        <v>198</v>
      </c>
      <c r="D398" s="27" t="s">
        <v>36</v>
      </c>
      <c r="E398" s="27" t="s">
        <v>82</v>
      </c>
      <c r="F398" s="27" t="s">
        <v>36</v>
      </c>
      <c r="G398" s="27" t="s">
        <v>219</v>
      </c>
      <c r="H398" s="27" t="s">
        <v>242</v>
      </c>
      <c r="I398" s="27" t="s">
        <v>243</v>
      </c>
      <c r="J398" s="27" t="s">
        <v>212</v>
      </c>
      <c r="K398" s="27" t="s">
        <v>680</v>
      </c>
      <c r="L398" s="27" t="s">
        <v>43</v>
      </c>
      <c r="M398" s="27" t="s">
        <v>44</v>
      </c>
      <c r="N398" s="27" t="s">
        <v>215</v>
      </c>
      <c r="O398" s="28">
        <v>1</v>
      </c>
      <c r="P398" s="28">
        <v>1810</v>
      </c>
      <c r="Q398" s="27" t="s">
        <v>116</v>
      </c>
      <c r="R398" s="28">
        <f t="shared" si="30"/>
        <v>1810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0</v>
      </c>
      <c r="Z398" s="28">
        <v>0</v>
      </c>
      <c r="AA398" s="28">
        <v>1810</v>
      </c>
      <c r="AB398" s="25">
        <v>0</v>
      </c>
      <c r="AC398" s="25">
        <v>0</v>
      </c>
      <c r="AD398" s="25">
        <v>0</v>
      </c>
      <c r="AF398" s="5">
        <f t="shared" si="31"/>
        <v>1810</v>
      </c>
      <c r="AG398" s="5">
        <f t="shared" si="32"/>
        <v>1810</v>
      </c>
      <c r="AH398" s="22">
        <f t="shared" si="33"/>
        <v>0</v>
      </c>
      <c r="AI398" s="22">
        <f t="shared" si="34"/>
        <v>0</v>
      </c>
    </row>
    <row r="399" spans="1:35" ht="15" customHeight="1" x14ac:dyDescent="0.35">
      <c r="A399" s="24" t="s">
        <v>31</v>
      </c>
      <c r="B399" s="27" t="s">
        <v>201</v>
      </c>
      <c r="C399" s="27" t="s">
        <v>201</v>
      </c>
      <c r="D399" s="27" t="s">
        <v>36</v>
      </c>
      <c r="E399" s="27" t="s">
        <v>52</v>
      </c>
      <c r="F399" s="27" t="s">
        <v>157</v>
      </c>
      <c r="G399" s="27" t="s">
        <v>158</v>
      </c>
      <c r="H399" s="27" t="s">
        <v>152</v>
      </c>
      <c r="I399" s="27" t="s">
        <v>153</v>
      </c>
      <c r="J399" s="27" t="s">
        <v>154</v>
      </c>
      <c r="K399" s="27" t="s">
        <v>155</v>
      </c>
      <c r="L399" s="27" t="s">
        <v>107</v>
      </c>
      <c r="M399" s="27" t="s">
        <v>44</v>
      </c>
      <c r="N399" s="27" t="s">
        <v>108</v>
      </c>
      <c r="O399" s="28">
        <v>1435</v>
      </c>
      <c r="P399" s="28">
        <v>1</v>
      </c>
      <c r="Q399" s="27" t="s">
        <v>109</v>
      </c>
      <c r="R399" s="28">
        <f t="shared" si="30"/>
        <v>1435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0</v>
      </c>
      <c r="Z399" s="28">
        <v>0</v>
      </c>
      <c r="AA399" s="28">
        <v>1435</v>
      </c>
      <c r="AB399" s="25">
        <v>0</v>
      </c>
      <c r="AC399" s="25">
        <v>0</v>
      </c>
      <c r="AD399" s="25">
        <v>0</v>
      </c>
      <c r="AF399" s="5">
        <f t="shared" si="31"/>
        <v>1</v>
      </c>
      <c r="AG399" s="5">
        <f t="shared" si="32"/>
        <v>1435</v>
      </c>
      <c r="AH399" s="22">
        <f t="shared" si="33"/>
        <v>0</v>
      </c>
      <c r="AI399" s="22">
        <f t="shared" si="34"/>
        <v>0</v>
      </c>
    </row>
    <row r="400" spans="1:35" ht="15" customHeight="1" x14ac:dyDescent="0.35">
      <c r="A400" s="24" t="s">
        <v>31</v>
      </c>
      <c r="B400" s="27" t="s">
        <v>201</v>
      </c>
      <c r="C400" s="27" t="s">
        <v>201</v>
      </c>
      <c r="D400" s="27" t="s">
        <v>36</v>
      </c>
      <c r="E400" s="27" t="s">
        <v>82</v>
      </c>
      <c r="F400" s="27" t="s">
        <v>36</v>
      </c>
      <c r="G400" s="27" t="s">
        <v>38</v>
      </c>
      <c r="H400" s="27" t="s">
        <v>103</v>
      </c>
      <c r="I400" s="27" t="s">
        <v>104</v>
      </c>
      <c r="J400" s="27" t="s">
        <v>105</v>
      </c>
      <c r="K400" s="27" t="s">
        <v>106</v>
      </c>
      <c r="L400" s="27" t="s">
        <v>107</v>
      </c>
      <c r="M400" s="27" t="s">
        <v>44</v>
      </c>
      <c r="N400" s="27" t="s">
        <v>108</v>
      </c>
      <c r="O400" s="28">
        <v>208</v>
      </c>
      <c r="P400" s="28">
        <v>1</v>
      </c>
      <c r="Q400" s="27" t="s">
        <v>109</v>
      </c>
      <c r="R400" s="28">
        <f t="shared" si="30"/>
        <v>208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208</v>
      </c>
      <c r="AB400" s="25">
        <v>0</v>
      </c>
      <c r="AC400" s="25">
        <v>0</v>
      </c>
      <c r="AD400" s="25">
        <v>0</v>
      </c>
      <c r="AF400" s="5">
        <f t="shared" si="31"/>
        <v>1</v>
      </c>
      <c r="AG400" s="5">
        <f t="shared" si="32"/>
        <v>208</v>
      </c>
      <c r="AH400" s="22">
        <f t="shared" si="33"/>
        <v>0</v>
      </c>
      <c r="AI400" s="22">
        <f t="shared" si="34"/>
        <v>0</v>
      </c>
    </row>
    <row r="401" spans="1:35" ht="15" customHeight="1" x14ac:dyDescent="0.35">
      <c r="A401" s="24" t="s">
        <v>31</v>
      </c>
      <c r="B401" s="27" t="s">
        <v>201</v>
      </c>
      <c r="C401" s="27" t="s">
        <v>201</v>
      </c>
      <c r="D401" s="27" t="s">
        <v>36</v>
      </c>
      <c r="E401" s="27" t="s">
        <v>82</v>
      </c>
      <c r="F401" s="27" t="s">
        <v>36</v>
      </c>
      <c r="G401" s="27" t="s">
        <v>219</v>
      </c>
      <c r="H401" s="27" t="s">
        <v>210</v>
      </c>
      <c r="I401" s="27" t="s">
        <v>211</v>
      </c>
      <c r="J401" s="27" t="s">
        <v>212</v>
      </c>
      <c r="K401" s="27" t="s">
        <v>681</v>
      </c>
      <c r="L401" s="27" t="s">
        <v>213</v>
      </c>
      <c r="M401" s="27" t="s">
        <v>214</v>
      </c>
      <c r="N401" s="27" t="s">
        <v>215</v>
      </c>
      <c r="O401" s="28">
        <v>1</v>
      </c>
      <c r="P401" s="28">
        <v>1603</v>
      </c>
      <c r="Q401" s="27" t="s">
        <v>116</v>
      </c>
      <c r="R401" s="28">
        <f t="shared" si="30"/>
        <v>1603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1603</v>
      </c>
      <c r="AB401" s="25">
        <v>0</v>
      </c>
      <c r="AC401" s="25">
        <v>0</v>
      </c>
      <c r="AD401" s="25">
        <v>0</v>
      </c>
      <c r="AF401" s="5">
        <f t="shared" si="31"/>
        <v>1603</v>
      </c>
      <c r="AG401" s="5">
        <f t="shared" si="32"/>
        <v>1603</v>
      </c>
      <c r="AH401" s="22">
        <f t="shared" si="33"/>
        <v>0</v>
      </c>
      <c r="AI401" s="22">
        <f t="shared" si="34"/>
        <v>0</v>
      </c>
    </row>
    <row r="402" spans="1:35" ht="15" customHeight="1" x14ac:dyDescent="0.35">
      <c r="A402" s="24" t="s">
        <v>31</v>
      </c>
      <c r="B402" s="27" t="s">
        <v>202</v>
      </c>
      <c r="C402" s="27" t="s">
        <v>202</v>
      </c>
      <c r="D402" s="27" t="s">
        <v>36</v>
      </c>
      <c r="E402" s="27" t="s">
        <v>82</v>
      </c>
      <c r="F402" s="27" t="s">
        <v>36</v>
      </c>
      <c r="G402" s="27" t="s">
        <v>38</v>
      </c>
      <c r="H402" s="27" t="s">
        <v>210</v>
      </c>
      <c r="I402" s="27" t="s">
        <v>211</v>
      </c>
      <c r="J402" s="27" t="s">
        <v>212</v>
      </c>
      <c r="K402" s="27" t="s">
        <v>682</v>
      </c>
      <c r="L402" s="27" t="s">
        <v>213</v>
      </c>
      <c r="M402" s="27" t="s">
        <v>214</v>
      </c>
      <c r="N402" s="27" t="s">
        <v>215</v>
      </c>
      <c r="O402" s="28">
        <v>1</v>
      </c>
      <c r="P402" s="28">
        <v>803</v>
      </c>
      <c r="Q402" s="27" t="s">
        <v>116</v>
      </c>
      <c r="R402" s="28">
        <f t="shared" si="30"/>
        <v>803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0</v>
      </c>
      <c r="Z402" s="28">
        <v>0</v>
      </c>
      <c r="AA402" s="28">
        <v>803</v>
      </c>
      <c r="AB402" s="25">
        <v>0</v>
      </c>
      <c r="AC402" s="25">
        <v>0</v>
      </c>
      <c r="AD402" s="25">
        <v>0</v>
      </c>
      <c r="AF402" s="5">
        <f t="shared" si="31"/>
        <v>803</v>
      </c>
      <c r="AG402" s="5">
        <f t="shared" si="32"/>
        <v>803</v>
      </c>
      <c r="AH402" s="22">
        <f t="shared" si="33"/>
        <v>0</v>
      </c>
      <c r="AI402" s="22">
        <f t="shared" si="34"/>
        <v>0</v>
      </c>
    </row>
    <row r="403" spans="1:35" ht="15" customHeight="1" x14ac:dyDescent="0.35">
      <c r="A403" s="24" t="s">
        <v>31</v>
      </c>
      <c r="B403" s="27" t="s">
        <v>202</v>
      </c>
      <c r="C403" s="27" t="s">
        <v>202</v>
      </c>
      <c r="D403" s="27" t="s">
        <v>36</v>
      </c>
      <c r="E403" s="27" t="s">
        <v>52</v>
      </c>
      <c r="F403" s="27" t="s">
        <v>157</v>
      </c>
      <c r="G403" s="27" t="s">
        <v>158</v>
      </c>
      <c r="H403" s="27" t="s">
        <v>210</v>
      </c>
      <c r="I403" s="27" t="s">
        <v>211</v>
      </c>
      <c r="J403" s="27" t="s">
        <v>212</v>
      </c>
      <c r="K403" s="27" t="s">
        <v>682</v>
      </c>
      <c r="L403" s="27" t="s">
        <v>213</v>
      </c>
      <c r="M403" s="27" t="s">
        <v>214</v>
      </c>
      <c r="N403" s="27" t="s">
        <v>215</v>
      </c>
      <c r="O403" s="28">
        <v>1</v>
      </c>
      <c r="P403" s="28">
        <v>426</v>
      </c>
      <c r="Q403" s="27" t="s">
        <v>116</v>
      </c>
      <c r="R403" s="28">
        <f t="shared" si="30"/>
        <v>426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426</v>
      </c>
      <c r="AB403" s="25">
        <v>0</v>
      </c>
      <c r="AC403" s="25">
        <v>0</v>
      </c>
      <c r="AD403" s="25">
        <v>0</v>
      </c>
      <c r="AF403" s="5">
        <f t="shared" si="31"/>
        <v>426</v>
      </c>
      <c r="AG403" s="5">
        <f t="shared" si="32"/>
        <v>426</v>
      </c>
      <c r="AH403" s="22">
        <f t="shared" si="33"/>
        <v>0</v>
      </c>
      <c r="AI403" s="22">
        <f t="shared" si="34"/>
        <v>0</v>
      </c>
    </row>
    <row r="404" spans="1:35" ht="15" customHeight="1" x14ac:dyDescent="0.35">
      <c r="A404" s="24" t="s">
        <v>31</v>
      </c>
      <c r="B404" s="27" t="s">
        <v>202</v>
      </c>
      <c r="C404" s="27" t="s">
        <v>202</v>
      </c>
      <c r="D404" s="27" t="s">
        <v>36</v>
      </c>
      <c r="E404" s="27" t="s">
        <v>52</v>
      </c>
      <c r="F404" s="27" t="s">
        <v>157</v>
      </c>
      <c r="G404" s="27" t="s">
        <v>158</v>
      </c>
      <c r="H404" s="27" t="s">
        <v>220</v>
      </c>
      <c r="I404" s="27" t="s">
        <v>221</v>
      </c>
      <c r="J404" s="27" t="s">
        <v>212</v>
      </c>
      <c r="K404" s="27" t="s">
        <v>683</v>
      </c>
      <c r="L404" s="27" t="s">
        <v>193</v>
      </c>
      <c r="M404" s="27" t="s">
        <v>44</v>
      </c>
      <c r="N404" s="27" t="s">
        <v>215</v>
      </c>
      <c r="O404" s="28">
        <v>1</v>
      </c>
      <c r="P404" s="28">
        <v>21158</v>
      </c>
      <c r="Q404" s="27" t="s">
        <v>109</v>
      </c>
      <c r="R404" s="28">
        <f t="shared" si="30"/>
        <v>21158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21158</v>
      </c>
      <c r="AB404" s="25">
        <v>0</v>
      </c>
      <c r="AC404" s="25">
        <v>0</v>
      </c>
      <c r="AD404" s="25">
        <v>0</v>
      </c>
      <c r="AF404" s="5">
        <f t="shared" si="31"/>
        <v>21158</v>
      </c>
      <c r="AG404" s="5">
        <f t="shared" si="32"/>
        <v>21158</v>
      </c>
      <c r="AH404" s="22">
        <f t="shared" si="33"/>
        <v>0</v>
      </c>
      <c r="AI404" s="22">
        <f t="shared" si="34"/>
        <v>0</v>
      </c>
    </row>
    <row r="405" spans="1:35" ht="15" customHeight="1" x14ac:dyDescent="0.35">
      <c r="A405" s="24" t="s">
        <v>31</v>
      </c>
      <c r="B405" s="27" t="s">
        <v>202</v>
      </c>
      <c r="C405" s="27" t="s">
        <v>202</v>
      </c>
      <c r="D405" s="27" t="s">
        <v>36</v>
      </c>
      <c r="E405" s="27" t="s">
        <v>82</v>
      </c>
      <c r="F405" s="27" t="s">
        <v>36</v>
      </c>
      <c r="G405" s="27" t="s">
        <v>219</v>
      </c>
      <c r="H405" s="27" t="s">
        <v>220</v>
      </c>
      <c r="I405" s="27" t="s">
        <v>221</v>
      </c>
      <c r="J405" s="27" t="s">
        <v>212</v>
      </c>
      <c r="K405" s="27" t="s">
        <v>684</v>
      </c>
      <c r="L405" s="27" t="s">
        <v>193</v>
      </c>
      <c r="M405" s="27" t="s">
        <v>44</v>
      </c>
      <c r="N405" s="27" t="s">
        <v>215</v>
      </c>
      <c r="O405" s="28">
        <v>1</v>
      </c>
      <c r="P405" s="28">
        <v>21158</v>
      </c>
      <c r="Q405" s="27" t="s">
        <v>109</v>
      </c>
      <c r="R405" s="28">
        <f t="shared" ref="R405:R468" si="35">(AA405)</f>
        <v>21158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0</v>
      </c>
      <c r="Z405" s="28">
        <v>0</v>
      </c>
      <c r="AA405" s="28">
        <v>21158</v>
      </c>
      <c r="AB405" s="25">
        <v>0</v>
      </c>
      <c r="AC405" s="25">
        <v>0</v>
      </c>
      <c r="AD405" s="25">
        <v>0</v>
      </c>
      <c r="AF405" s="5">
        <f t="shared" si="31"/>
        <v>21158</v>
      </c>
      <c r="AG405" s="5">
        <f t="shared" si="32"/>
        <v>21158</v>
      </c>
      <c r="AH405" s="22">
        <f t="shared" si="33"/>
        <v>0</v>
      </c>
      <c r="AI405" s="22">
        <f t="shared" si="34"/>
        <v>0</v>
      </c>
    </row>
    <row r="406" spans="1:35" ht="15" customHeight="1" x14ac:dyDescent="0.35">
      <c r="A406" s="24" t="s">
        <v>31</v>
      </c>
      <c r="B406" s="27" t="s">
        <v>202</v>
      </c>
      <c r="C406" s="27" t="s">
        <v>202</v>
      </c>
      <c r="D406" s="27" t="s">
        <v>36</v>
      </c>
      <c r="E406" s="27" t="s">
        <v>82</v>
      </c>
      <c r="F406" s="27" t="s">
        <v>36</v>
      </c>
      <c r="G406" s="27" t="s">
        <v>219</v>
      </c>
      <c r="H406" s="27" t="s">
        <v>220</v>
      </c>
      <c r="I406" s="27" t="s">
        <v>221</v>
      </c>
      <c r="J406" s="27" t="s">
        <v>212</v>
      </c>
      <c r="K406" s="27" t="s">
        <v>685</v>
      </c>
      <c r="L406" s="27" t="s">
        <v>249</v>
      </c>
      <c r="M406" s="27" t="s">
        <v>44</v>
      </c>
      <c r="N406" s="27" t="s">
        <v>215</v>
      </c>
      <c r="O406" s="28">
        <v>1</v>
      </c>
      <c r="P406" s="28">
        <v>855</v>
      </c>
      <c r="Q406" s="27" t="s">
        <v>234</v>
      </c>
      <c r="R406" s="28">
        <f t="shared" si="35"/>
        <v>855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0</v>
      </c>
      <c r="Z406" s="28">
        <v>0</v>
      </c>
      <c r="AA406" s="28">
        <v>855</v>
      </c>
      <c r="AB406" s="25">
        <v>0</v>
      </c>
      <c r="AC406" s="25">
        <v>0</v>
      </c>
      <c r="AD406" s="25">
        <v>0</v>
      </c>
      <c r="AF406" s="5">
        <f t="shared" si="31"/>
        <v>855</v>
      </c>
      <c r="AG406" s="5">
        <f t="shared" si="32"/>
        <v>855</v>
      </c>
      <c r="AH406" s="22">
        <f t="shared" si="33"/>
        <v>0</v>
      </c>
      <c r="AI406" s="22">
        <f t="shared" si="34"/>
        <v>0</v>
      </c>
    </row>
    <row r="407" spans="1:35" ht="15" customHeight="1" x14ac:dyDescent="0.35">
      <c r="A407" s="24" t="s">
        <v>31</v>
      </c>
      <c r="B407" s="27" t="s">
        <v>202</v>
      </c>
      <c r="C407" s="27" t="s">
        <v>202</v>
      </c>
      <c r="D407" s="27" t="s">
        <v>36</v>
      </c>
      <c r="E407" s="27" t="s">
        <v>52</v>
      </c>
      <c r="F407" s="27" t="s">
        <v>157</v>
      </c>
      <c r="G407" s="27" t="s">
        <v>158</v>
      </c>
      <c r="H407" s="27" t="s">
        <v>220</v>
      </c>
      <c r="I407" s="27" t="s">
        <v>221</v>
      </c>
      <c r="J407" s="27" t="s">
        <v>212</v>
      </c>
      <c r="K407" s="27" t="s">
        <v>686</v>
      </c>
      <c r="L407" s="27" t="s">
        <v>222</v>
      </c>
      <c r="M407" s="27" t="s">
        <v>44</v>
      </c>
      <c r="N407" s="27" t="s">
        <v>215</v>
      </c>
      <c r="O407" s="28">
        <v>1</v>
      </c>
      <c r="P407" s="28">
        <v>855</v>
      </c>
      <c r="Q407" s="27" t="s">
        <v>234</v>
      </c>
      <c r="R407" s="28">
        <f t="shared" si="35"/>
        <v>855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0</v>
      </c>
      <c r="Z407" s="28">
        <v>0</v>
      </c>
      <c r="AA407" s="28">
        <v>855</v>
      </c>
      <c r="AB407" s="25">
        <v>0</v>
      </c>
      <c r="AC407" s="25">
        <v>0</v>
      </c>
      <c r="AD407" s="25">
        <v>0</v>
      </c>
      <c r="AF407" s="5">
        <f t="shared" si="31"/>
        <v>855</v>
      </c>
      <c r="AG407" s="5">
        <f t="shared" si="32"/>
        <v>855</v>
      </c>
      <c r="AH407" s="22">
        <f t="shared" si="33"/>
        <v>0</v>
      </c>
      <c r="AI407" s="22">
        <f t="shared" si="34"/>
        <v>0</v>
      </c>
    </row>
    <row r="408" spans="1:35" ht="15" customHeight="1" x14ac:dyDescent="0.35">
      <c r="A408" s="24" t="s">
        <v>31</v>
      </c>
      <c r="B408" s="27" t="s">
        <v>202</v>
      </c>
      <c r="C408" s="27" t="s">
        <v>202</v>
      </c>
      <c r="D408" s="27" t="s">
        <v>36</v>
      </c>
      <c r="E408" s="27" t="s">
        <v>82</v>
      </c>
      <c r="F408" s="27" t="s">
        <v>36</v>
      </c>
      <c r="G408" s="27" t="s">
        <v>219</v>
      </c>
      <c r="H408" s="27" t="s">
        <v>227</v>
      </c>
      <c r="I408" s="27" t="s">
        <v>228</v>
      </c>
      <c r="J408" s="27" t="s">
        <v>212</v>
      </c>
      <c r="K408" s="27" t="s">
        <v>687</v>
      </c>
      <c r="L408" s="27" t="s">
        <v>244</v>
      </c>
      <c r="M408" s="27" t="s">
        <v>44</v>
      </c>
      <c r="N408" s="27" t="s">
        <v>215</v>
      </c>
      <c r="O408" s="28">
        <v>1</v>
      </c>
      <c r="P408" s="28">
        <v>16239</v>
      </c>
      <c r="Q408" s="27" t="s">
        <v>109</v>
      </c>
      <c r="R408" s="28">
        <f t="shared" si="35"/>
        <v>16239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0</v>
      </c>
      <c r="Z408" s="28">
        <v>0</v>
      </c>
      <c r="AA408" s="28">
        <v>16239</v>
      </c>
      <c r="AB408" s="25">
        <v>0</v>
      </c>
      <c r="AC408" s="25">
        <v>0</v>
      </c>
      <c r="AD408" s="25">
        <v>0</v>
      </c>
      <c r="AF408" s="5">
        <f t="shared" si="31"/>
        <v>16239</v>
      </c>
      <c r="AG408" s="5">
        <f t="shared" si="32"/>
        <v>16239</v>
      </c>
      <c r="AH408" s="22">
        <f t="shared" si="33"/>
        <v>0</v>
      </c>
      <c r="AI408" s="22">
        <f t="shared" si="34"/>
        <v>0</v>
      </c>
    </row>
    <row r="409" spans="1:35" ht="15" customHeight="1" x14ac:dyDescent="0.35">
      <c r="A409" s="24" t="s">
        <v>31</v>
      </c>
      <c r="B409" s="27" t="s">
        <v>202</v>
      </c>
      <c r="C409" s="27" t="s">
        <v>202</v>
      </c>
      <c r="D409" s="27" t="s">
        <v>36</v>
      </c>
      <c r="E409" s="27" t="s">
        <v>52</v>
      </c>
      <c r="F409" s="27" t="s">
        <v>157</v>
      </c>
      <c r="G409" s="27" t="s">
        <v>158</v>
      </c>
      <c r="H409" s="27" t="s">
        <v>227</v>
      </c>
      <c r="I409" s="27" t="s">
        <v>228</v>
      </c>
      <c r="J409" s="27" t="s">
        <v>212</v>
      </c>
      <c r="K409" s="27" t="s">
        <v>688</v>
      </c>
      <c r="L409" s="27" t="s">
        <v>244</v>
      </c>
      <c r="M409" s="27" t="s">
        <v>44</v>
      </c>
      <c r="N409" s="27" t="s">
        <v>215</v>
      </c>
      <c r="O409" s="28">
        <v>1</v>
      </c>
      <c r="P409" s="28">
        <v>16239</v>
      </c>
      <c r="Q409" s="27" t="s">
        <v>109</v>
      </c>
      <c r="R409" s="28">
        <f t="shared" si="35"/>
        <v>16239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0</v>
      </c>
      <c r="Z409" s="28">
        <v>0</v>
      </c>
      <c r="AA409" s="28">
        <v>16239</v>
      </c>
      <c r="AB409" s="25">
        <v>0</v>
      </c>
      <c r="AC409" s="25">
        <v>0</v>
      </c>
      <c r="AD409" s="25">
        <v>0</v>
      </c>
      <c r="AF409" s="5">
        <f t="shared" si="31"/>
        <v>16239</v>
      </c>
      <c r="AG409" s="5">
        <f t="shared" si="32"/>
        <v>16239</v>
      </c>
      <c r="AH409" s="22">
        <f t="shared" si="33"/>
        <v>0</v>
      </c>
      <c r="AI409" s="22">
        <f t="shared" si="34"/>
        <v>0</v>
      </c>
    </row>
    <row r="410" spans="1:35" ht="15" customHeight="1" x14ac:dyDescent="0.35">
      <c r="A410" s="24" t="s">
        <v>31</v>
      </c>
      <c r="B410" s="27" t="s">
        <v>203</v>
      </c>
      <c r="C410" s="27" t="s">
        <v>203</v>
      </c>
      <c r="D410" s="27" t="s">
        <v>36</v>
      </c>
      <c r="E410" s="27" t="s">
        <v>58</v>
      </c>
      <c r="F410" s="27" t="s">
        <v>59</v>
      </c>
      <c r="G410" s="27" t="s">
        <v>276</v>
      </c>
      <c r="H410" s="27" t="s">
        <v>39</v>
      </c>
      <c r="I410" s="27" t="s">
        <v>40</v>
      </c>
      <c r="J410" s="27" t="s">
        <v>543</v>
      </c>
      <c r="K410" s="27" t="s">
        <v>544</v>
      </c>
      <c r="L410" s="27" t="s">
        <v>43</v>
      </c>
      <c r="M410" s="27" t="s">
        <v>44</v>
      </c>
      <c r="N410" s="27" t="s">
        <v>66</v>
      </c>
      <c r="O410" s="28">
        <v>2</v>
      </c>
      <c r="P410" s="28">
        <v>130</v>
      </c>
      <c r="Q410" s="27" t="s">
        <v>46</v>
      </c>
      <c r="R410" s="28">
        <f t="shared" si="35"/>
        <v>260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0</v>
      </c>
      <c r="Z410" s="28">
        <v>0</v>
      </c>
      <c r="AA410" s="28">
        <v>260</v>
      </c>
      <c r="AB410" s="25">
        <v>0</v>
      </c>
      <c r="AC410" s="25">
        <v>0</v>
      </c>
      <c r="AD410" s="25">
        <v>0</v>
      </c>
      <c r="AF410" s="5">
        <f t="shared" si="31"/>
        <v>130</v>
      </c>
      <c r="AG410" s="5">
        <f t="shared" si="32"/>
        <v>260</v>
      </c>
      <c r="AH410" s="22">
        <f t="shared" si="33"/>
        <v>0</v>
      </c>
      <c r="AI410" s="22">
        <f t="shared" si="34"/>
        <v>0</v>
      </c>
    </row>
    <row r="411" spans="1:35" ht="15" customHeight="1" x14ac:dyDescent="0.35">
      <c r="A411" s="24" t="s">
        <v>31</v>
      </c>
      <c r="B411" s="27" t="s">
        <v>203</v>
      </c>
      <c r="C411" s="27" t="s">
        <v>203</v>
      </c>
      <c r="D411" s="27" t="s">
        <v>36</v>
      </c>
      <c r="E411" s="27" t="s">
        <v>82</v>
      </c>
      <c r="F411" s="27" t="s">
        <v>36</v>
      </c>
      <c r="G411" s="27" t="s">
        <v>38</v>
      </c>
      <c r="H411" s="27" t="s">
        <v>103</v>
      </c>
      <c r="I411" s="27" t="s">
        <v>104</v>
      </c>
      <c r="J411" s="27" t="s">
        <v>105</v>
      </c>
      <c r="K411" s="27" t="s">
        <v>106</v>
      </c>
      <c r="L411" s="27" t="s">
        <v>107</v>
      </c>
      <c r="M411" s="27" t="s">
        <v>44</v>
      </c>
      <c r="N411" s="27" t="s">
        <v>108</v>
      </c>
      <c r="O411" s="28">
        <v>1439</v>
      </c>
      <c r="P411" s="28">
        <v>1</v>
      </c>
      <c r="Q411" s="27" t="s">
        <v>109</v>
      </c>
      <c r="R411" s="28">
        <f t="shared" si="35"/>
        <v>1439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1439</v>
      </c>
      <c r="AB411" s="25">
        <v>0</v>
      </c>
      <c r="AC411" s="25">
        <v>0</v>
      </c>
      <c r="AD411" s="25">
        <v>0</v>
      </c>
      <c r="AF411" s="5">
        <f t="shared" si="31"/>
        <v>1</v>
      </c>
      <c r="AG411" s="5">
        <f t="shared" si="32"/>
        <v>1439</v>
      </c>
      <c r="AH411" s="22">
        <f t="shared" si="33"/>
        <v>0</v>
      </c>
      <c r="AI411" s="22">
        <f t="shared" si="34"/>
        <v>0</v>
      </c>
    </row>
    <row r="412" spans="1:35" ht="15" customHeight="1" x14ac:dyDescent="0.35">
      <c r="A412" s="24" t="s">
        <v>31</v>
      </c>
      <c r="B412" s="27" t="s">
        <v>203</v>
      </c>
      <c r="C412" s="27" t="s">
        <v>203</v>
      </c>
      <c r="D412" s="27" t="s">
        <v>36</v>
      </c>
      <c r="E412" s="27" t="s">
        <v>82</v>
      </c>
      <c r="F412" s="27" t="s">
        <v>36</v>
      </c>
      <c r="G412" s="27" t="s">
        <v>38</v>
      </c>
      <c r="H412" s="27" t="s">
        <v>103</v>
      </c>
      <c r="I412" s="27" t="s">
        <v>104</v>
      </c>
      <c r="J412" s="27" t="s">
        <v>105</v>
      </c>
      <c r="K412" s="27" t="s">
        <v>106</v>
      </c>
      <c r="L412" s="27" t="s">
        <v>107</v>
      </c>
      <c r="M412" s="27" t="s">
        <v>44</v>
      </c>
      <c r="N412" s="27" t="s">
        <v>108</v>
      </c>
      <c r="O412" s="28">
        <v>1713</v>
      </c>
      <c r="P412" s="28">
        <v>1</v>
      </c>
      <c r="Q412" s="27" t="s">
        <v>109</v>
      </c>
      <c r="R412" s="28">
        <f t="shared" si="35"/>
        <v>1713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0</v>
      </c>
      <c r="Z412" s="28">
        <v>0</v>
      </c>
      <c r="AA412" s="28">
        <v>1713</v>
      </c>
      <c r="AB412" s="25">
        <v>0</v>
      </c>
      <c r="AC412" s="25">
        <v>0</v>
      </c>
      <c r="AD412" s="25">
        <v>0</v>
      </c>
      <c r="AF412" s="5">
        <f t="shared" si="31"/>
        <v>1</v>
      </c>
      <c r="AG412" s="5">
        <f t="shared" si="32"/>
        <v>1713</v>
      </c>
      <c r="AH412" s="22">
        <f t="shared" si="33"/>
        <v>0</v>
      </c>
      <c r="AI412" s="22">
        <f t="shared" si="34"/>
        <v>0</v>
      </c>
    </row>
    <row r="413" spans="1:35" ht="15" customHeight="1" x14ac:dyDescent="0.35">
      <c r="A413" s="24" t="s">
        <v>31</v>
      </c>
      <c r="B413" s="27" t="s">
        <v>203</v>
      </c>
      <c r="C413" s="27" t="s">
        <v>203</v>
      </c>
      <c r="D413" s="27" t="s">
        <v>36</v>
      </c>
      <c r="E413" s="27" t="s">
        <v>58</v>
      </c>
      <c r="F413" s="27" t="s">
        <v>59</v>
      </c>
      <c r="G413" s="27" t="s">
        <v>276</v>
      </c>
      <c r="H413" s="27" t="s">
        <v>159</v>
      </c>
      <c r="I413" s="27" t="s">
        <v>160</v>
      </c>
      <c r="J413" s="27" t="s">
        <v>175</v>
      </c>
      <c r="K413" s="27" t="s">
        <v>176</v>
      </c>
      <c r="L413" s="27" t="s">
        <v>43</v>
      </c>
      <c r="M413" s="27" t="s">
        <v>44</v>
      </c>
      <c r="N413" s="27" t="s">
        <v>51</v>
      </c>
      <c r="O413" s="28">
        <v>12</v>
      </c>
      <c r="P413" s="28">
        <v>56.833333333333336</v>
      </c>
      <c r="Q413" s="27" t="s">
        <v>46</v>
      </c>
      <c r="R413" s="28">
        <f t="shared" si="35"/>
        <v>682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0</v>
      </c>
      <c r="Z413" s="28">
        <v>0</v>
      </c>
      <c r="AA413" s="28">
        <v>682</v>
      </c>
      <c r="AB413" s="25">
        <v>0</v>
      </c>
      <c r="AC413" s="25">
        <v>0</v>
      </c>
      <c r="AD413" s="25">
        <v>0</v>
      </c>
      <c r="AF413" s="5">
        <f t="shared" si="31"/>
        <v>56.833333333333336</v>
      </c>
      <c r="AG413" s="5">
        <f t="shared" si="32"/>
        <v>682</v>
      </c>
      <c r="AH413" s="22">
        <f t="shared" si="33"/>
        <v>0</v>
      </c>
      <c r="AI413" s="22">
        <f t="shared" si="34"/>
        <v>0</v>
      </c>
    </row>
    <row r="414" spans="1:35" ht="15" customHeight="1" x14ac:dyDescent="0.35">
      <c r="A414" s="24" t="s">
        <v>31</v>
      </c>
      <c r="B414" s="27" t="s">
        <v>203</v>
      </c>
      <c r="C414" s="27" t="s">
        <v>203</v>
      </c>
      <c r="D414" s="27" t="s">
        <v>36</v>
      </c>
      <c r="E414" s="27" t="s">
        <v>82</v>
      </c>
      <c r="F414" s="27" t="s">
        <v>36</v>
      </c>
      <c r="G414" s="27" t="s">
        <v>219</v>
      </c>
      <c r="H414" s="27" t="s">
        <v>210</v>
      </c>
      <c r="I414" s="27" t="s">
        <v>211</v>
      </c>
      <c r="J414" s="27" t="s">
        <v>212</v>
      </c>
      <c r="K414" s="27" t="s">
        <v>689</v>
      </c>
      <c r="L414" s="27" t="s">
        <v>213</v>
      </c>
      <c r="M414" s="27" t="s">
        <v>214</v>
      </c>
      <c r="N414" s="27" t="s">
        <v>215</v>
      </c>
      <c r="O414" s="28">
        <v>1</v>
      </c>
      <c r="P414" s="28">
        <v>634</v>
      </c>
      <c r="Q414" s="27" t="s">
        <v>116</v>
      </c>
      <c r="R414" s="28">
        <f t="shared" si="35"/>
        <v>634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634</v>
      </c>
      <c r="AB414" s="25">
        <v>0</v>
      </c>
      <c r="AC414" s="25">
        <v>0</v>
      </c>
      <c r="AD414" s="25">
        <v>0</v>
      </c>
      <c r="AF414" s="5">
        <f t="shared" si="31"/>
        <v>634</v>
      </c>
      <c r="AG414" s="5">
        <f t="shared" si="32"/>
        <v>634</v>
      </c>
      <c r="AH414" s="22">
        <f t="shared" si="33"/>
        <v>0</v>
      </c>
      <c r="AI414" s="22">
        <f t="shared" si="34"/>
        <v>0</v>
      </c>
    </row>
    <row r="415" spans="1:35" ht="15" customHeight="1" x14ac:dyDescent="0.35">
      <c r="A415" s="24" t="s">
        <v>31</v>
      </c>
      <c r="B415" s="27" t="s">
        <v>203</v>
      </c>
      <c r="C415" s="27" t="s">
        <v>203</v>
      </c>
      <c r="D415" s="27" t="s">
        <v>36</v>
      </c>
      <c r="E415" s="27" t="s">
        <v>52</v>
      </c>
      <c r="F415" s="27" t="s">
        <v>157</v>
      </c>
      <c r="G415" s="27" t="s">
        <v>158</v>
      </c>
      <c r="H415" s="27" t="s">
        <v>210</v>
      </c>
      <c r="I415" s="27" t="s">
        <v>211</v>
      </c>
      <c r="J415" s="27" t="s">
        <v>212</v>
      </c>
      <c r="K415" s="27" t="s">
        <v>689</v>
      </c>
      <c r="L415" s="27" t="s">
        <v>213</v>
      </c>
      <c r="M415" s="27" t="s">
        <v>214</v>
      </c>
      <c r="N415" s="27" t="s">
        <v>215</v>
      </c>
      <c r="O415" s="28">
        <v>1</v>
      </c>
      <c r="P415" s="28">
        <v>635</v>
      </c>
      <c r="Q415" s="27" t="s">
        <v>116</v>
      </c>
      <c r="R415" s="28">
        <f t="shared" si="35"/>
        <v>635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635</v>
      </c>
      <c r="AB415" s="25">
        <v>0</v>
      </c>
      <c r="AC415" s="25">
        <v>0</v>
      </c>
      <c r="AD415" s="25">
        <v>0</v>
      </c>
      <c r="AF415" s="5">
        <f t="shared" si="31"/>
        <v>635</v>
      </c>
      <c r="AG415" s="5">
        <f t="shared" si="32"/>
        <v>635</v>
      </c>
      <c r="AH415" s="22">
        <f t="shared" si="33"/>
        <v>0</v>
      </c>
      <c r="AI415" s="22">
        <f t="shared" si="34"/>
        <v>0</v>
      </c>
    </row>
    <row r="416" spans="1:35" ht="15" customHeight="1" x14ac:dyDescent="0.35">
      <c r="A416" s="24" t="s">
        <v>31</v>
      </c>
      <c r="B416" s="27" t="s">
        <v>203</v>
      </c>
      <c r="C416" s="27" t="s">
        <v>203</v>
      </c>
      <c r="D416" s="27" t="s">
        <v>36</v>
      </c>
      <c r="E416" s="27" t="s">
        <v>82</v>
      </c>
      <c r="F416" s="27" t="s">
        <v>36</v>
      </c>
      <c r="G416" s="27" t="s">
        <v>38</v>
      </c>
      <c r="H416" s="27" t="s">
        <v>216</v>
      </c>
      <c r="I416" s="27" t="s">
        <v>217</v>
      </c>
      <c r="J416" s="27" t="s">
        <v>212</v>
      </c>
      <c r="K416" s="27" t="s">
        <v>690</v>
      </c>
      <c r="L416" s="27" t="s">
        <v>296</v>
      </c>
      <c r="M416" s="27" t="s">
        <v>44</v>
      </c>
      <c r="N416" s="27" t="s">
        <v>215</v>
      </c>
      <c r="O416" s="28">
        <v>1</v>
      </c>
      <c r="P416" s="28">
        <v>809</v>
      </c>
      <c r="Q416" s="27" t="s">
        <v>116</v>
      </c>
      <c r="R416" s="28">
        <f t="shared" si="35"/>
        <v>809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0</v>
      </c>
      <c r="Z416" s="28">
        <v>0</v>
      </c>
      <c r="AA416" s="28">
        <v>809</v>
      </c>
      <c r="AB416" s="25">
        <v>0</v>
      </c>
      <c r="AC416" s="25">
        <v>0</v>
      </c>
      <c r="AD416" s="25">
        <v>0</v>
      </c>
      <c r="AF416" s="5">
        <f t="shared" si="31"/>
        <v>809</v>
      </c>
      <c r="AG416" s="5">
        <f t="shared" si="32"/>
        <v>809</v>
      </c>
      <c r="AH416" s="22">
        <f t="shared" si="33"/>
        <v>0</v>
      </c>
      <c r="AI416" s="22">
        <f t="shared" si="34"/>
        <v>0</v>
      </c>
    </row>
    <row r="417" spans="1:35" ht="15" customHeight="1" x14ac:dyDescent="0.35">
      <c r="A417" s="24" t="s">
        <v>31</v>
      </c>
      <c r="B417" s="27" t="s">
        <v>203</v>
      </c>
      <c r="C417" s="27" t="s">
        <v>203</v>
      </c>
      <c r="D417" s="27" t="s">
        <v>36</v>
      </c>
      <c r="E417" s="27" t="s">
        <v>52</v>
      </c>
      <c r="F417" s="27" t="s">
        <v>157</v>
      </c>
      <c r="G417" s="27" t="s">
        <v>158</v>
      </c>
      <c r="H417" s="27" t="s">
        <v>220</v>
      </c>
      <c r="I417" s="27" t="s">
        <v>221</v>
      </c>
      <c r="J417" s="27" t="s">
        <v>212</v>
      </c>
      <c r="K417" s="27" t="s">
        <v>691</v>
      </c>
      <c r="L417" s="27" t="s">
        <v>193</v>
      </c>
      <c r="M417" s="27" t="s">
        <v>44</v>
      </c>
      <c r="N417" s="27" t="s">
        <v>215</v>
      </c>
      <c r="O417" s="28">
        <v>1</v>
      </c>
      <c r="P417" s="28">
        <v>21158</v>
      </c>
      <c r="Q417" s="27" t="s">
        <v>109</v>
      </c>
      <c r="R417" s="28">
        <f t="shared" si="35"/>
        <v>21158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21158</v>
      </c>
      <c r="AB417" s="25">
        <v>0</v>
      </c>
      <c r="AC417" s="25">
        <v>0</v>
      </c>
      <c r="AD417" s="25">
        <v>0</v>
      </c>
      <c r="AF417" s="5">
        <f t="shared" si="31"/>
        <v>21158</v>
      </c>
      <c r="AG417" s="5">
        <f t="shared" si="32"/>
        <v>21158</v>
      </c>
      <c r="AH417" s="22">
        <f t="shared" si="33"/>
        <v>0</v>
      </c>
      <c r="AI417" s="22">
        <f t="shared" si="34"/>
        <v>0</v>
      </c>
    </row>
    <row r="418" spans="1:35" ht="15" customHeight="1" x14ac:dyDescent="0.35">
      <c r="A418" s="24" t="s">
        <v>31</v>
      </c>
      <c r="B418" s="27" t="s">
        <v>203</v>
      </c>
      <c r="C418" s="27" t="s">
        <v>203</v>
      </c>
      <c r="D418" s="27" t="s">
        <v>36</v>
      </c>
      <c r="E418" s="27" t="s">
        <v>82</v>
      </c>
      <c r="F418" s="27" t="s">
        <v>36</v>
      </c>
      <c r="G418" s="27" t="s">
        <v>219</v>
      </c>
      <c r="H418" s="27" t="s">
        <v>220</v>
      </c>
      <c r="I418" s="27" t="s">
        <v>221</v>
      </c>
      <c r="J418" s="27" t="s">
        <v>212</v>
      </c>
      <c r="K418" s="27" t="s">
        <v>692</v>
      </c>
      <c r="L418" s="27" t="s">
        <v>193</v>
      </c>
      <c r="M418" s="27" t="s">
        <v>44</v>
      </c>
      <c r="N418" s="27" t="s">
        <v>215</v>
      </c>
      <c r="O418" s="28">
        <v>1</v>
      </c>
      <c r="P418" s="28">
        <v>21158</v>
      </c>
      <c r="Q418" s="27" t="s">
        <v>109</v>
      </c>
      <c r="R418" s="28">
        <f t="shared" si="35"/>
        <v>21158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21158</v>
      </c>
      <c r="AB418" s="25">
        <v>0</v>
      </c>
      <c r="AC418" s="25">
        <v>0</v>
      </c>
      <c r="AD418" s="25">
        <v>0</v>
      </c>
      <c r="AF418" s="5">
        <f t="shared" si="31"/>
        <v>21158</v>
      </c>
      <c r="AG418" s="5">
        <f t="shared" si="32"/>
        <v>21158</v>
      </c>
      <c r="AH418" s="22">
        <f t="shared" si="33"/>
        <v>0</v>
      </c>
      <c r="AI418" s="22">
        <f t="shared" si="34"/>
        <v>0</v>
      </c>
    </row>
    <row r="419" spans="1:35" ht="15" customHeight="1" x14ac:dyDescent="0.35">
      <c r="A419" s="24" t="s">
        <v>31</v>
      </c>
      <c r="B419" s="27" t="s">
        <v>203</v>
      </c>
      <c r="C419" s="27" t="s">
        <v>203</v>
      </c>
      <c r="D419" s="27" t="s">
        <v>36</v>
      </c>
      <c r="E419" s="27" t="s">
        <v>82</v>
      </c>
      <c r="F419" s="27" t="s">
        <v>36</v>
      </c>
      <c r="G419" s="27" t="s">
        <v>219</v>
      </c>
      <c r="H419" s="27" t="s">
        <v>227</v>
      </c>
      <c r="I419" s="27" t="s">
        <v>228</v>
      </c>
      <c r="J419" s="27" t="s">
        <v>212</v>
      </c>
      <c r="K419" s="27" t="s">
        <v>693</v>
      </c>
      <c r="L419" s="27" t="s">
        <v>229</v>
      </c>
      <c r="M419" s="27" t="s">
        <v>44</v>
      </c>
      <c r="N419" s="27" t="s">
        <v>215</v>
      </c>
      <c r="O419" s="28">
        <v>1</v>
      </c>
      <c r="P419" s="28">
        <v>16239</v>
      </c>
      <c r="Q419" s="27" t="s">
        <v>109</v>
      </c>
      <c r="R419" s="28">
        <f t="shared" si="35"/>
        <v>16239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0</v>
      </c>
      <c r="Z419" s="28">
        <v>0</v>
      </c>
      <c r="AA419" s="28">
        <v>16239</v>
      </c>
      <c r="AB419" s="25">
        <v>0</v>
      </c>
      <c r="AC419" s="25">
        <v>0</v>
      </c>
      <c r="AD419" s="25">
        <v>0</v>
      </c>
      <c r="AF419" s="5">
        <f t="shared" si="31"/>
        <v>16239</v>
      </c>
      <c r="AG419" s="5">
        <f t="shared" si="32"/>
        <v>16239</v>
      </c>
      <c r="AH419" s="22">
        <f t="shared" si="33"/>
        <v>0</v>
      </c>
      <c r="AI419" s="22">
        <f t="shared" si="34"/>
        <v>0</v>
      </c>
    </row>
    <row r="420" spans="1:35" ht="15" customHeight="1" x14ac:dyDescent="0.35">
      <c r="A420" s="24" t="s">
        <v>31</v>
      </c>
      <c r="B420" s="27" t="s">
        <v>203</v>
      </c>
      <c r="C420" s="27" t="s">
        <v>203</v>
      </c>
      <c r="D420" s="27" t="s">
        <v>36</v>
      </c>
      <c r="E420" s="27" t="s">
        <v>52</v>
      </c>
      <c r="F420" s="27" t="s">
        <v>157</v>
      </c>
      <c r="G420" s="27" t="s">
        <v>158</v>
      </c>
      <c r="H420" s="27" t="s">
        <v>227</v>
      </c>
      <c r="I420" s="27" t="s">
        <v>228</v>
      </c>
      <c r="J420" s="27" t="s">
        <v>212</v>
      </c>
      <c r="K420" s="27" t="s">
        <v>694</v>
      </c>
      <c r="L420" s="27" t="s">
        <v>229</v>
      </c>
      <c r="M420" s="27" t="s">
        <v>44</v>
      </c>
      <c r="N420" s="27" t="s">
        <v>215</v>
      </c>
      <c r="O420" s="28">
        <v>1</v>
      </c>
      <c r="P420" s="28">
        <v>16239</v>
      </c>
      <c r="Q420" s="27" t="s">
        <v>109</v>
      </c>
      <c r="R420" s="28">
        <f t="shared" si="35"/>
        <v>16239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0</v>
      </c>
      <c r="Z420" s="28">
        <v>0</v>
      </c>
      <c r="AA420" s="28">
        <v>16239</v>
      </c>
      <c r="AB420" s="25">
        <v>0</v>
      </c>
      <c r="AC420" s="25">
        <v>0</v>
      </c>
      <c r="AD420" s="25">
        <v>0</v>
      </c>
      <c r="AF420" s="5">
        <f t="shared" ref="AF420:AF484" si="36">R420/O420</f>
        <v>16239</v>
      </c>
      <c r="AG420" s="5">
        <f t="shared" ref="AG420:AG484" si="37">O420*P420</f>
        <v>16239</v>
      </c>
      <c r="AH420" s="22">
        <f t="shared" ref="AH420:AH484" si="38">AA420-AG420</f>
        <v>0</v>
      </c>
      <c r="AI420" s="22">
        <f t="shared" ref="AI420:AI484" si="39">AG420-R420</f>
        <v>0</v>
      </c>
    </row>
    <row r="421" spans="1:35" ht="15" customHeight="1" x14ac:dyDescent="0.35">
      <c r="A421" s="24" t="s">
        <v>31</v>
      </c>
      <c r="B421" s="27" t="s">
        <v>204</v>
      </c>
      <c r="C421" s="27" t="s">
        <v>204</v>
      </c>
      <c r="D421" s="27" t="s">
        <v>36</v>
      </c>
      <c r="E421" s="27" t="s">
        <v>37</v>
      </c>
      <c r="F421" s="27" t="s">
        <v>36</v>
      </c>
      <c r="G421" s="27" t="s">
        <v>38</v>
      </c>
      <c r="H421" s="27" t="s">
        <v>39</v>
      </c>
      <c r="I421" s="27" t="s">
        <v>40</v>
      </c>
      <c r="J421" s="27" t="s">
        <v>121</v>
      </c>
      <c r="K421" s="27" t="s">
        <v>122</v>
      </c>
      <c r="L421" s="27" t="s">
        <v>43</v>
      </c>
      <c r="M421" s="27" t="s">
        <v>44</v>
      </c>
      <c r="N421" s="27" t="s">
        <v>62</v>
      </c>
      <c r="O421" s="28">
        <v>5</v>
      </c>
      <c r="P421" s="28">
        <v>1166</v>
      </c>
      <c r="Q421" s="27" t="s">
        <v>116</v>
      </c>
      <c r="R421" s="28">
        <f t="shared" si="35"/>
        <v>5830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0</v>
      </c>
      <c r="Z421" s="28">
        <v>0</v>
      </c>
      <c r="AA421" s="28">
        <v>5830</v>
      </c>
      <c r="AB421" s="25">
        <v>0</v>
      </c>
      <c r="AC421" s="25">
        <v>0</v>
      </c>
      <c r="AD421" s="25">
        <v>0</v>
      </c>
      <c r="AF421" s="5">
        <f t="shared" si="36"/>
        <v>1166</v>
      </c>
      <c r="AG421" s="5">
        <f t="shared" si="37"/>
        <v>5830</v>
      </c>
      <c r="AH421" s="22">
        <f t="shared" si="38"/>
        <v>0</v>
      </c>
      <c r="AI421" s="22">
        <f t="shared" si="39"/>
        <v>0</v>
      </c>
    </row>
    <row r="422" spans="1:35" ht="15" customHeight="1" x14ac:dyDescent="0.35">
      <c r="A422" s="24" t="s">
        <v>31</v>
      </c>
      <c r="B422" s="27" t="s">
        <v>204</v>
      </c>
      <c r="C422" s="27" t="s">
        <v>204</v>
      </c>
      <c r="D422" s="27" t="s">
        <v>36</v>
      </c>
      <c r="E422" s="27" t="s">
        <v>52</v>
      </c>
      <c r="F422" s="27" t="s">
        <v>157</v>
      </c>
      <c r="G422" s="27" t="s">
        <v>158</v>
      </c>
      <c r="H422" s="27" t="s">
        <v>39</v>
      </c>
      <c r="I422" s="27" t="s">
        <v>40</v>
      </c>
      <c r="J422" s="27" t="s">
        <v>545</v>
      </c>
      <c r="K422" s="27" t="s">
        <v>546</v>
      </c>
      <c r="L422" s="27" t="s">
        <v>43</v>
      </c>
      <c r="M422" s="27" t="s">
        <v>44</v>
      </c>
      <c r="N422" s="27" t="s">
        <v>45</v>
      </c>
      <c r="O422" s="28">
        <v>4</v>
      </c>
      <c r="P422" s="28">
        <v>133.5</v>
      </c>
      <c r="Q422" s="27" t="s">
        <v>116</v>
      </c>
      <c r="R422" s="28">
        <f t="shared" si="35"/>
        <v>534</v>
      </c>
      <c r="S422" s="28">
        <v>0</v>
      </c>
      <c r="T422" s="28">
        <v>0</v>
      </c>
      <c r="U422" s="28">
        <v>0</v>
      </c>
      <c r="V422" s="28">
        <v>0</v>
      </c>
      <c r="W422" s="28">
        <v>0</v>
      </c>
      <c r="X422" s="28">
        <v>0</v>
      </c>
      <c r="Y422" s="28">
        <v>0</v>
      </c>
      <c r="Z422" s="28">
        <v>0</v>
      </c>
      <c r="AA422" s="28">
        <v>534</v>
      </c>
      <c r="AB422" s="25">
        <v>0</v>
      </c>
      <c r="AC422" s="25">
        <v>0</v>
      </c>
      <c r="AD422" s="25">
        <v>0</v>
      </c>
      <c r="AF422" s="5">
        <f t="shared" si="36"/>
        <v>133.5</v>
      </c>
      <c r="AG422" s="5">
        <f t="shared" si="37"/>
        <v>534</v>
      </c>
      <c r="AH422" s="22">
        <f t="shared" si="38"/>
        <v>0</v>
      </c>
      <c r="AI422" s="22">
        <f t="shared" si="39"/>
        <v>0</v>
      </c>
    </row>
    <row r="423" spans="1:35" ht="15" customHeight="1" x14ac:dyDescent="0.35">
      <c r="A423" s="24" t="s">
        <v>31</v>
      </c>
      <c r="B423" s="27" t="s">
        <v>204</v>
      </c>
      <c r="C423" s="27" t="s">
        <v>204</v>
      </c>
      <c r="D423" s="27" t="s">
        <v>36</v>
      </c>
      <c r="E423" s="27" t="s">
        <v>58</v>
      </c>
      <c r="F423" s="27" t="s">
        <v>59</v>
      </c>
      <c r="G423" s="27" t="s">
        <v>38</v>
      </c>
      <c r="H423" s="27" t="s">
        <v>39</v>
      </c>
      <c r="I423" s="27" t="s">
        <v>40</v>
      </c>
      <c r="J423" s="27" t="s">
        <v>121</v>
      </c>
      <c r="K423" s="27" t="s">
        <v>122</v>
      </c>
      <c r="L423" s="27" t="s">
        <v>43</v>
      </c>
      <c r="M423" s="27" t="s">
        <v>44</v>
      </c>
      <c r="N423" s="27" t="s">
        <v>62</v>
      </c>
      <c r="O423" s="28">
        <v>2</v>
      </c>
      <c r="P423" s="28">
        <v>1065</v>
      </c>
      <c r="Q423" s="27" t="s">
        <v>116</v>
      </c>
      <c r="R423" s="28">
        <f t="shared" si="35"/>
        <v>2130</v>
      </c>
      <c r="S423" s="28">
        <v>0</v>
      </c>
      <c r="T423" s="28">
        <v>0</v>
      </c>
      <c r="U423" s="28">
        <v>0</v>
      </c>
      <c r="V423" s="28">
        <v>0</v>
      </c>
      <c r="W423" s="28">
        <v>0</v>
      </c>
      <c r="X423" s="28">
        <v>0</v>
      </c>
      <c r="Y423" s="28">
        <v>0</v>
      </c>
      <c r="Z423" s="28">
        <v>0</v>
      </c>
      <c r="AA423" s="28">
        <v>2130</v>
      </c>
      <c r="AB423" s="25">
        <v>0</v>
      </c>
      <c r="AC423" s="25">
        <v>0</v>
      </c>
      <c r="AD423" s="25">
        <v>0</v>
      </c>
      <c r="AF423" s="5">
        <f t="shared" si="36"/>
        <v>1065</v>
      </c>
      <c r="AG423" s="5">
        <f t="shared" si="37"/>
        <v>2130</v>
      </c>
      <c r="AH423" s="22">
        <f t="shared" si="38"/>
        <v>0</v>
      </c>
      <c r="AI423" s="22">
        <f t="shared" si="39"/>
        <v>0</v>
      </c>
    </row>
    <row r="424" spans="1:35" ht="15" customHeight="1" x14ac:dyDescent="0.35">
      <c r="A424" s="24" t="s">
        <v>31</v>
      </c>
      <c r="B424" s="27" t="s">
        <v>204</v>
      </c>
      <c r="C424" s="27" t="s">
        <v>204</v>
      </c>
      <c r="D424" s="27" t="s">
        <v>36</v>
      </c>
      <c r="E424" s="27" t="s">
        <v>52</v>
      </c>
      <c r="F424" s="27" t="s">
        <v>53</v>
      </c>
      <c r="G424" s="27" t="s">
        <v>38</v>
      </c>
      <c r="H424" s="27" t="s">
        <v>39</v>
      </c>
      <c r="I424" s="27" t="s">
        <v>40</v>
      </c>
      <c r="J424" s="27" t="s">
        <v>545</v>
      </c>
      <c r="K424" s="27" t="s">
        <v>546</v>
      </c>
      <c r="L424" s="27" t="s">
        <v>43</v>
      </c>
      <c r="M424" s="27" t="s">
        <v>44</v>
      </c>
      <c r="N424" s="27" t="s">
        <v>45</v>
      </c>
      <c r="O424" s="28">
        <v>2</v>
      </c>
      <c r="P424" s="28">
        <v>156.5</v>
      </c>
      <c r="Q424" s="27" t="s">
        <v>116</v>
      </c>
      <c r="R424" s="28">
        <f t="shared" si="35"/>
        <v>313</v>
      </c>
      <c r="S424" s="28">
        <v>0</v>
      </c>
      <c r="T424" s="28">
        <v>0</v>
      </c>
      <c r="U424" s="28">
        <v>0</v>
      </c>
      <c r="V424" s="28">
        <v>0</v>
      </c>
      <c r="W424" s="28">
        <v>0</v>
      </c>
      <c r="X424" s="28">
        <v>0</v>
      </c>
      <c r="Y424" s="28">
        <v>0</v>
      </c>
      <c r="Z424" s="28">
        <v>0</v>
      </c>
      <c r="AA424" s="28">
        <v>313</v>
      </c>
      <c r="AB424" s="25">
        <v>0</v>
      </c>
      <c r="AC424" s="25">
        <v>0</v>
      </c>
      <c r="AD424" s="25">
        <v>0</v>
      </c>
      <c r="AF424" s="5">
        <f t="shared" si="36"/>
        <v>156.5</v>
      </c>
      <c r="AG424" s="5">
        <f t="shared" si="37"/>
        <v>313</v>
      </c>
      <c r="AH424" s="22">
        <f t="shared" si="38"/>
        <v>0</v>
      </c>
      <c r="AI424" s="22">
        <f t="shared" si="39"/>
        <v>0</v>
      </c>
    </row>
    <row r="425" spans="1:35" ht="15" customHeight="1" x14ac:dyDescent="0.35">
      <c r="A425" s="24" t="s">
        <v>31</v>
      </c>
      <c r="B425" s="27" t="s">
        <v>204</v>
      </c>
      <c r="C425" s="27" t="s">
        <v>204</v>
      </c>
      <c r="D425" s="27" t="s">
        <v>36</v>
      </c>
      <c r="E425" s="27" t="s">
        <v>58</v>
      </c>
      <c r="F425" s="27" t="s">
        <v>59</v>
      </c>
      <c r="G425" s="27" t="s">
        <v>38</v>
      </c>
      <c r="H425" s="27" t="s">
        <v>142</v>
      </c>
      <c r="I425" s="27" t="s">
        <v>143</v>
      </c>
      <c r="J425" s="27" t="s">
        <v>547</v>
      </c>
      <c r="K425" s="27" t="s">
        <v>548</v>
      </c>
      <c r="L425" s="27" t="s">
        <v>43</v>
      </c>
      <c r="M425" s="27" t="s">
        <v>44</v>
      </c>
      <c r="N425" s="27" t="s">
        <v>51</v>
      </c>
      <c r="O425" s="28">
        <v>1</v>
      </c>
      <c r="P425" s="28">
        <v>4439</v>
      </c>
      <c r="Q425" s="27" t="s">
        <v>116</v>
      </c>
      <c r="R425" s="28">
        <f t="shared" si="35"/>
        <v>4439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4439</v>
      </c>
      <c r="AB425" s="25">
        <v>0</v>
      </c>
      <c r="AC425" s="25">
        <v>0</v>
      </c>
      <c r="AD425" s="25">
        <v>0</v>
      </c>
      <c r="AF425" s="5">
        <f t="shared" si="36"/>
        <v>4439</v>
      </c>
      <c r="AG425" s="5">
        <f t="shared" si="37"/>
        <v>4439</v>
      </c>
      <c r="AH425" s="22">
        <f t="shared" si="38"/>
        <v>0</v>
      </c>
      <c r="AI425" s="22">
        <f t="shared" si="39"/>
        <v>0</v>
      </c>
    </row>
    <row r="426" spans="1:35" ht="15" customHeight="1" x14ac:dyDescent="0.35">
      <c r="A426" s="24" t="s">
        <v>31</v>
      </c>
      <c r="B426" s="27" t="s">
        <v>204</v>
      </c>
      <c r="C426" s="27" t="s">
        <v>204</v>
      </c>
      <c r="D426" s="27" t="s">
        <v>36</v>
      </c>
      <c r="E426" s="27" t="s">
        <v>47</v>
      </c>
      <c r="F426" s="27" t="s">
        <v>48</v>
      </c>
      <c r="G426" s="27" t="s">
        <v>38</v>
      </c>
      <c r="H426" s="27" t="s">
        <v>144</v>
      </c>
      <c r="I426" s="27" t="s">
        <v>145</v>
      </c>
      <c r="J426" s="27" t="s">
        <v>167</v>
      </c>
      <c r="K426" s="27" t="s">
        <v>168</v>
      </c>
      <c r="L426" s="27" t="s">
        <v>43</v>
      </c>
      <c r="M426" s="27" t="s">
        <v>44</v>
      </c>
      <c r="N426" s="27" t="s">
        <v>45</v>
      </c>
      <c r="O426" s="28">
        <v>7</v>
      </c>
      <c r="P426" s="28">
        <v>61.285714285714285</v>
      </c>
      <c r="Q426" s="27" t="s">
        <v>116</v>
      </c>
      <c r="R426" s="28">
        <f t="shared" si="35"/>
        <v>429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28">
        <v>0</v>
      </c>
      <c r="AA426" s="28">
        <v>429</v>
      </c>
      <c r="AB426" s="25">
        <v>0</v>
      </c>
      <c r="AC426" s="25">
        <v>0</v>
      </c>
      <c r="AD426" s="25">
        <v>0</v>
      </c>
      <c r="AF426" s="5">
        <f t="shared" si="36"/>
        <v>61.285714285714285</v>
      </c>
      <c r="AG426" s="5">
        <f t="shared" si="37"/>
        <v>429</v>
      </c>
      <c r="AH426" s="22">
        <f t="shared" si="38"/>
        <v>0</v>
      </c>
      <c r="AI426" s="22">
        <f t="shared" si="39"/>
        <v>0</v>
      </c>
    </row>
    <row r="427" spans="1:35" ht="15" customHeight="1" x14ac:dyDescent="0.35">
      <c r="A427" s="24" t="s">
        <v>31</v>
      </c>
      <c r="B427" s="27" t="s">
        <v>204</v>
      </c>
      <c r="C427" s="27" t="s">
        <v>204</v>
      </c>
      <c r="D427" s="27" t="s">
        <v>36</v>
      </c>
      <c r="E427" s="27" t="s">
        <v>58</v>
      </c>
      <c r="F427" s="27" t="s">
        <v>59</v>
      </c>
      <c r="G427" s="27" t="s">
        <v>38</v>
      </c>
      <c r="H427" s="27" t="s">
        <v>83</v>
      </c>
      <c r="I427" s="27" t="s">
        <v>84</v>
      </c>
      <c r="J427" s="27" t="s">
        <v>146</v>
      </c>
      <c r="K427" s="27" t="s">
        <v>147</v>
      </c>
      <c r="L427" s="27" t="s">
        <v>43</v>
      </c>
      <c r="M427" s="27" t="s">
        <v>44</v>
      </c>
      <c r="N427" s="27" t="s">
        <v>62</v>
      </c>
      <c r="O427" s="28">
        <v>3</v>
      </c>
      <c r="P427" s="28">
        <v>149</v>
      </c>
      <c r="Q427" s="27" t="s">
        <v>116</v>
      </c>
      <c r="R427" s="28">
        <f t="shared" si="35"/>
        <v>447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28">
        <v>0</v>
      </c>
      <c r="AA427" s="28">
        <v>447</v>
      </c>
      <c r="AB427" s="25">
        <v>0</v>
      </c>
      <c r="AC427" s="25">
        <v>0</v>
      </c>
      <c r="AD427" s="25">
        <v>0</v>
      </c>
      <c r="AF427" s="5">
        <f t="shared" si="36"/>
        <v>149</v>
      </c>
      <c r="AG427" s="5">
        <f t="shared" si="37"/>
        <v>447</v>
      </c>
      <c r="AH427" s="22">
        <f t="shared" si="38"/>
        <v>0</v>
      </c>
      <c r="AI427" s="22">
        <f t="shared" si="39"/>
        <v>0</v>
      </c>
    </row>
    <row r="428" spans="1:35" ht="15" customHeight="1" x14ac:dyDescent="0.35">
      <c r="A428" s="24" t="s">
        <v>31</v>
      </c>
      <c r="B428" s="27" t="s">
        <v>204</v>
      </c>
      <c r="C428" s="27" t="s">
        <v>204</v>
      </c>
      <c r="D428" s="27" t="s">
        <v>36</v>
      </c>
      <c r="E428" s="27" t="s">
        <v>82</v>
      </c>
      <c r="F428" s="27" t="s">
        <v>36</v>
      </c>
      <c r="G428" s="27" t="s">
        <v>38</v>
      </c>
      <c r="H428" s="27" t="s">
        <v>83</v>
      </c>
      <c r="I428" s="27" t="s">
        <v>84</v>
      </c>
      <c r="J428" s="27" t="s">
        <v>146</v>
      </c>
      <c r="K428" s="27" t="s">
        <v>147</v>
      </c>
      <c r="L428" s="27" t="s">
        <v>43</v>
      </c>
      <c r="M428" s="27" t="s">
        <v>44</v>
      </c>
      <c r="N428" s="27" t="s">
        <v>62</v>
      </c>
      <c r="O428" s="28">
        <v>2</v>
      </c>
      <c r="P428" s="28">
        <v>128.5</v>
      </c>
      <c r="Q428" s="27" t="s">
        <v>116</v>
      </c>
      <c r="R428" s="28">
        <f t="shared" si="35"/>
        <v>257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0</v>
      </c>
      <c r="Z428" s="28">
        <v>0</v>
      </c>
      <c r="AA428" s="28">
        <v>257</v>
      </c>
      <c r="AB428" s="25">
        <v>0</v>
      </c>
      <c r="AC428" s="25">
        <v>0</v>
      </c>
      <c r="AD428" s="25">
        <v>0</v>
      </c>
      <c r="AF428" s="5">
        <f t="shared" si="36"/>
        <v>128.5</v>
      </c>
      <c r="AG428" s="5">
        <f t="shared" si="37"/>
        <v>257</v>
      </c>
      <c r="AH428" s="22">
        <f t="shared" si="38"/>
        <v>0</v>
      </c>
      <c r="AI428" s="22">
        <f t="shared" si="39"/>
        <v>0</v>
      </c>
    </row>
    <row r="429" spans="1:35" ht="15" customHeight="1" x14ac:dyDescent="0.35">
      <c r="A429" s="24" t="s">
        <v>31</v>
      </c>
      <c r="B429" s="27" t="s">
        <v>204</v>
      </c>
      <c r="C429" s="27" t="s">
        <v>204</v>
      </c>
      <c r="D429" s="27" t="s">
        <v>36</v>
      </c>
      <c r="E429" s="27" t="s">
        <v>47</v>
      </c>
      <c r="F429" s="27" t="s">
        <v>48</v>
      </c>
      <c r="G429" s="27" t="s">
        <v>38</v>
      </c>
      <c r="H429" s="27" t="s">
        <v>83</v>
      </c>
      <c r="I429" s="27" t="s">
        <v>84</v>
      </c>
      <c r="J429" s="27" t="s">
        <v>146</v>
      </c>
      <c r="K429" s="27" t="s">
        <v>147</v>
      </c>
      <c r="L429" s="27" t="s">
        <v>43</v>
      </c>
      <c r="M429" s="27" t="s">
        <v>44</v>
      </c>
      <c r="N429" s="27" t="s">
        <v>62</v>
      </c>
      <c r="O429" s="28">
        <v>1</v>
      </c>
      <c r="P429" s="28">
        <v>134</v>
      </c>
      <c r="Q429" s="27" t="s">
        <v>116</v>
      </c>
      <c r="R429" s="28">
        <f t="shared" si="35"/>
        <v>134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134</v>
      </c>
      <c r="AB429" s="25">
        <v>0</v>
      </c>
      <c r="AC429" s="25">
        <v>0</v>
      </c>
      <c r="AD429" s="25">
        <v>0</v>
      </c>
      <c r="AF429" s="5">
        <f t="shared" si="36"/>
        <v>134</v>
      </c>
      <c r="AG429" s="5">
        <f t="shared" si="37"/>
        <v>134</v>
      </c>
      <c r="AH429" s="22">
        <f t="shared" si="38"/>
        <v>0</v>
      </c>
      <c r="AI429" s="22">
        <f t="shared" si="39"/>
        <v>0</v>
      </c>
    </row>
    <row r="430" spans="1:35" ht="15" customHeight="1" x14ac:dyDescent="0.35">
      <c r="A430" s="24" t="s">
        <v>31</v>
      </c>
      <c r="B430" s="27" t="s">
        <v>204</v>
      </c>
      <c r="C430" s="27" t="s">
        <v>204</v>
      </c>
      <c r="D430" s="27" t="s">
        <v>36</v>
      </c>
      <c r="E430" s="27" t="s">
        <v>52</v>
      </c>
      <c r="F430" s="27" t="s">
        <v>157</v>
      </c>
      <c r="G430" s="27" t="s">
        <v>158</v>
      </c>
      <c r="H430" s="27" t="s">
        <v>83</v>
      </c>
      <c r="I430" s="27" t="s">
        <v>84</v>
      </c>
      <c r="J430" s="27" t="s">
        <v>146</v>
      </c>
      <c r="K430" s="27" t="s">
        <v>147</v>
      </c>
      <c r="L430" s="27" t="s">
        <v>43</v>
      </c>
      <c r="M430" s="27" t="s">
        <v>44</v>
      </c>
      <c r="N430" s="27" t="s">
        <v>62</v>
      </c>
      <c r="O430" s="28">
        <v>2</v>
      </c>
      <c r="P430" s="28">
        <v>134</v>
      </c>
      <c r="Q430" s="27" t="s">
        <v>116</v>
      </c>
      <c r="R430" s="28">
        <f t="shared" si="35"/>
        <v>268</v>
      </c>
      <c r="S430" s="28">
        <v>0</v>
      </c>
      <c r="T430" s="28">
        <v>0</v>
      </c>
      <c r="U430" s="28">
        <v>0</v>
      </c>
      <c r="V430" s="28">
        <v>0</v>
      </c>
      <c r="W430" s="28">
        <v>0</v>
      </c>
      <c r="X430" s="28">
        <v>0</v>
      </c>
      <c r="Y430" s="28">
        <v>0</v>
      </c>
      <c r="Z430" s="28">
        <v>0</v>
      </c>
      <c r="AA430" s="28">
        <v>268</v>
      </c>
      <c r="AB430" s="25">
        <v>0</v>
      </c>
      <c r="AC430" s="25">
        <v>0</v>
      </c>
      <c r="AD430" s="25">
        <v>0</v>
      </c>
      <c r="AF430" s="5">
        <f t="shared" si="36"/>
        <v>134</v>
      </c>
      <c r="AG430" s="5">
        <f t="shared" si="37"/>
        <v>268</v>
      </c>
      <c r="AH430" s="22">
        <f t="shared" si="38"/>
        <v>0</v>
      </c>
      <c r="AI430" s="22">
        <f t="shared" si="39"/>
        <v>0</v>
      </c>
    </row>
    <row r="431" spans="1:35" ht="15" customHeight="1" x14ac:dyDescent="0.35">
      <c r="A431" s="24" t="s">
        <v>31</v>
      </c>
      <c r="B431" s="27" t="s">
        <v>204</v>
      </c>
      <c r="C431" s="27" t="s">
        <v>204</v>
      </c>
      <c r="D431" s="27" t="s">
        <v>36</v>
      </c>
      <c r="E431" s="27" t="s">
        <v>52</v>
      </c>
      <c r="F431" s="27" t="s">
        <v>53</v>
      </c>
      <c r="G431" s="27" t="s">
        <v>38</v>
      </c>
      <c r="H431" s="27" t="s">
        <v>159</v>
      </c>
      <c r="I431" s="27" t="s">
        <v>160</v>
      </c>
      <c r="J431" s="27" t="s">
        <v>175</v>
      </c>
      <c r="K431" s="27" t="s">
        <v>176</v>
      </c>
      <c r="L431" s="27" t="s">
        <v>43</v>
      </c>
      <c r="M431" s="27" t="s">
        <v>44</v>
      </c>
      <c r="N431" s="27" t="s">
        <v>51</v>
      </c>
      <c r="O431" s="28">
        <v>2</v>
      </c>
      <c r="P431" s="28">
        <v>359</v>
      </c>
      <c r="Q431" s="27" t="s">
        <v>116</v>
      </c>
      <c r="R431" s="28">
        <f t="shared" si="35"/>
        <v>718</v>
      </c>
      <c r="S431" s="28">
        <v>0</v>
      </c>
      <c r="T431" s="28">
        <v>0</v>
      </c>
      <c r="U431" s="28">
        <v>0</v>
      </c>
      <c r="V431" s="28">
        <v>0</v>
      </c>
      <c r="W431" s="28">
        <v>0</v>
      </c>
      <c r="X431" s="28">
        <v>0</v>
      </c>
      <c r="Y431" s="28">
        <v>0</v>
      </c>
      <c r="Z431" s="28">
        <v>0</v>
      </c>
      <c r="AA431" s="28">
        <v>718</v>
      </c>
      <c r="AB431" s="25">
        <v>0</v>
      </c>
      <c r="AC431" s="25">
        <v>0</v>
      </c>
      <c r="AD431" s="25">
        <v>0</v>
      </c>
      <c r="AF431" s="5">
        <f t="shared" si="36"/>
        <v>359</v>
      </c>
      <c r="AG431" s="5">
        <f t="shared" si="37"/>
        <v>718</v>
      </c>
      <c r="AH431" s="22">
        <f t="shared" si="38"/>
        <v>0</v>
      </c>
      <c r="AI431" s="22">
        <f t="shared" si="39"/>
        <v>0</v>
      </c>
    </row>
    <row r="432" spans="1:35" ht="15" customHeight="1" x14ac:dyDescent="0.35">
      <c r="A432" s="24" t="s">
        <v>31</v>
      </c>
      <c r="B432" s="27" t="s">
        <v>204</v>
      </c>
      <c r="C432" s="27" t="s">
        <v>204</v>
      </c>
      <c r="D432" s="27" t="s">
        <v>36</v>
      </c>
      <c r="E432" s="27" t="s">
        <v>82</v>
      </c>
      <c r="F432" s="27" t="s">
        <v>36</v>
      </c>
      <c r="G432" s="27" t="s">
        <v>219</v>
      </c>
      <c r="H432" s="27" t="s">
        <v>210</v>
      </c>
      <c r="I432" s="27" t="s">
        <v>211</v>
      </c>
      <c r="J432" s="27" t="s">
        <v>212</v>
      </c>
      <c r="K432" s="27" t="s">
        <v>695</v>
      </c>
      <c r="L432" s="27" t="s">
        <v>213</v>
      </c>
      <c r="M432" s="27" t="s">
        <v>214</v>
      </c>
      <c r="N432" s="27" t="s">
        <v>215</v>
      </c>
      <c r="O432" s="28">
        <v>1</v>
      </c>
      <c r="P432" s="28">
        <v>1025</v>
      </c>
      <c r="Q432" s="27" t="s">
        <v>116</v>
      </c>
      <c r="R432" s="28">
        <f t="shared" si="35"/>
        <v>1025</v>
      </c>
      <c r="S432" s="28">
        <v>0</v>
      </c>
      <c r="T432" s="28">
        <v>0</v>
      </c>
      <c r="U432" s="28">
        <v>0</v>
      </c>
      <c r="V432" s="28">
        <v>0</v>
      </c>
      <c r="W432" s="28">
        <v>0</v>
      </c>
      <c r="X432" s="28">
        <v>0</v>
      </c>
      <c r="Y432" s="28">
        <v>0</v>
      </c>
      <c r="Z432" s="28">
        <v>0</v>
      </c>
      <c r="AA432" s="28">
        <v>1025</v>
      </c>
      <c r="AB432" s="25">
        <v>0</v>
      </c>
      <c r="AC432" s="25">
        <v>0</v>
      </c>
      <c r="AD432" s="25">
        <v>0</v>
      </c>
      <c r="AF432" s="5">
        <f t="shared" si="36"/>
        <v>1025</v>
      </c>
      <c r="AG432" s="5">
        <f t="shared" si="37"/>
        <v>1025</v>
      </c>
      <c r="AH432" s="22">
        <f t="shared" si="38"/>
        <v>0</v>
      </c>
      <c r="AI432" s="22">
        <f t="shared" si="39"/>
        <v>0</v>
      </c>
    </row>
    <row r="433" spans="1:35" ht="15" customHeight="1" x14ac:dyDescent="0.35">
      <c r="A433" s="24" t="s">
        <v>31</v>
      </c>
      <c r="B433" s="27" t="s">
        <v>204</v>
      </c>
      <c r="C433" s="27" t="s">
        <v>204</v>
      </c>
      <c r="D433" s="27" t="s">
        <v>36</v>
      </c>
      <c r="E433" s="27" t="s">
        <v>82</v>
      </c>
      <c r="F433" s="27" t="s">
        <v>36</v>
      </c>
      <c r="G433" s="27" t="s">
        <v>38</v>
      </c>
      <c r="H433" s="27" t="s">
        <v>216</v>
      </c>
      <c r="I433" s="27" t="s">
        <v>217</v>
      </c>
      <c r="J433" s="27" t="s">
        <v>212</v>
      </c>
      <c r="K433" s="27" t="s">
        <v>696</v>
      </c>
      <c r="L433" s="27" t="s">
        <v>284</v>
      </c>
      <c r="M433" s="27" t="s">
        <v>44</v>
      </c>
      <c r="N433" s="27" t="s">
        <v>215</v>
      </c>
      <c r="O433" s="28">
        <v>1</v>
      </c>
      <c r="P433" s="28">
        <v>4640</v>
      </c>
      <c r="Q433" s="27" t="s">
        <v>116</v>
      </c>
      <c r="R433" s="28">
        <f t="shared" si="35"/>
        <v>4640</v>
      </c>
      <c r="S433" s="28">
        <v>0</v>
      </c>
      <c r="T433" s="28">
        <v>0</v>
      </c>
      <c r="U433" s="28">
        <v>0</v>
      </c>
      <c r="V433" s="28">
        <v>0</v>
      </c>
      <c r="W433" s="28">
        <v>0</v>
      </c>
      <c r="X433" s="28">
        <v>0</v>
      </c>
      <c r="Y433" s="28">
        <v>0</v>
      </c>
      <c r="Z433" s="28">
        <v>0</v>
      </c>
      <c r="AA433" s="28">
        <v>4640</v>
      </c>
      <c r="AB433" s="25">
        <v>0</v>
      </c>
      <c r="AC433" s="25">
        <v>0</v>
      </c>
      <c r="AD433" s="25">
        <v>0</v>
      </c>
      <c r="AF433" s="5">
        <f t="shared" si="36"/>
        <v>4640</v>
      </c>
      <c r="AG433" s="5">
        <f t="shared" si="37"/>
        <v>4640</v>
      </c>
      <c r="AH433" s="22">
        <f t="shared" si="38"/>
        <v>0</v>
      </c>
      <c r="AI433" s="22">
        <f t="shared" si="39"/>
        <v>0</v>
      </c>
    </row>
    <row r="434" spans="1:35" ht="15" customHeight="1" x14ac:dyDescent="0.35">
      <c r="A434" s="24" t="s">
        <v>31</v>
      </c>
      <c r="B434" s="27" t="s">
        <v>204</v>
      </c>
      <c r="C434" s="27" t="s">
        <v>204</v>
      </c>
      <c r="D434" s="27" t="s">
        <v>36</v>
      </c>
      <c r="E434" s="27" t="s">
        <v>82</v>
      </c>
      <c r="F434" s="27" t="s">
        <v>36</v>
      </c>
      <c r="G434" s="27" t="s">
        <v>38</v>
      </c>
      <c r="H434" s="27" t="s">
        <v>216</v>
      </c>
      <c r="I434" s="27" t="s">
        <v>217</v>
      </c>
      <c r="J434" s="27" t="s">
        <v>212</v>
      </c>
      <c r="K434" s="27" t="s">
        <v>261</v>
      </c>
      <c r="L434" s="27" t="s">
        <v>43</v>
      </c>
      <c r="M434" s="27" t="s">
        <v>44</v>
      </c>
      <c r="N434" s="27" t="s">
        <v>215</v>
      </c>
      <c r="O434" s="28">
        <v>1</v>
      </c>
      <c r="P434" s="28">
        <v>860</v>
      </c>
      <c r="Q434" s="27" t="s">
        <v>116</v>
      </c>
      <c r="R434" s="28">
        <f t="shared" si="35"/>
        <v>860</v>
      </c>
      <c r="S434" s="28">
        <v>0</v>
      </c>
      <c r="T434" s="28">
        <v>0</v>
      </c>
      <c r="U434" s="28">
        <v>0</v>
      </c>
      <c r="V434" s="28">
        <v>0</v>
      </c>
      <c r="W434" s="28">
        <v>0</v>
      </c>
      <c r="X434" s="28">
        <v>0</v>
      </c>
      <c r="Y434" s="28">
        <v>0</v>
      </c>
      <c r="Z434" s="28">
        <v>0</v>
      </c>
      <c r="AA434" s="28">
        <v>860</v>
      </c>
      <c r="AB434" s="25">
        <v>0</v>
      </c>
      <c r="AC434" s="25">
        <v>0</v>
      </c>
      <c r="AD434" s="25">
        <v>0</v>
      </c>
      <c r="AF434" s="5">
        <f t="shared" si="36"/>
        <v>860</v>
      </c>
      <c r="AG434" s="5">
        <f t="shared" si="37"/>
        <v>860</v>
      </c>
      <c r="AH434" s="22">
        <f t="shared" si="38"/>
        <v>0</v>
      </c>
      <c r="AI434" s="22">
        <f t="shared" si="39"/>
        <v>0</v>
      </c>
    </row>
    <row r="435" spans="1:35" ht="15" customHeight="1" x14ac:dyDescent="0.35">
      <c r="A435" s="24" t="s">
        <v>31</v>
      </c>
      <c r="B435" s="27" t="s">
        <v>204</v>
      </c>
      <c r="C435" s="27" t="s">
        <v>204</v>
      </c>
      <c r="D435" s="27" t="s">
        <v>36</v>
      </c>
      <c r="E435" s="27" t="s">
        <v>82</v>
      </c>
      <c r="F435" s="27" t="s">
        <v>36</v>
      </c>
      <c r="G435" s="27" t="s">
        <v>38</v>
      </c>
      <c r="H435" s="27" t="s">
        <v>216</v>
      </c>
      <c r="I435" s="27" t="s">
        <v>217</v>
      </c>
      <c r="J435" s="27" t="s">
        <v>212</v>
      </c>
      <c r="K435" s="27" t="s">
        <v>261</v>
      </c>
      <c r="L435" s="27" t="s">
        <v>43</v>
      </c>
      <c r="M435" s="27" t="s">
        <v>44</v>
      </c>
      <c r="N435" s="27" t="s">
        <v>215</v>
      </c>
      <c r="O435" s="28">
        <v>1</v>
      </c>
      <c r="P435" s="28">
        <v>3029</v>
      </c>
      <c r="Q435" s="27" t="s">
        <v>116</v>
      </c>
      <c r="R435" s="28">
        <f t="shared" si="35"/>
        <v>3029</v>
      </c>
      <c r="S435" s="28">
        <v>0</v>
      </c>
      <c r="T435" s="28">
        <v>0</v>
      </c>
      <c r="U435" s="28">
        <v>0</v>
      </c>
      <c r="V435" s="28">
        <v>0</v>
      </c>
      <c r="W435" s="28">
        <v>0</v>
      </c>
      <c r="X435" s="28">
        <v>0</v>
      </c>
      <c r="Y435" s="28">
        <v>0</v>
      </c>
      <c r="Z435" s="28">
        <v>0</v>
      </c>
      <c r="AA435" s="28">
        <v>3029</v>
      </c>
      <c r="AB435" s="25">
        <v>0</v>
      </c>
      <c r="AC435" s="25">
        <v>0</v>
      </c>
      <c r="AD435" s="25">
        <v>0</v>
      </c>
      <c r="AF435" s="5">
        <f t="shared" si="36"/>
        <v>3029</v>
      </c>
      <c r="AG435" s="5">
        <f t="shared" si="37"/>
        <v>3029</v>
      </c>
      <c r="AH435" s="22">
        <f t="shared" si="38"/>
        <v>0</v>
      </c>
      <c r="AI435" s="22">
        <f t="shared" si="39"/>
        <v>0</v>
      </c>
    </row>
    <row r="436" spans="1:35" ht="15" customHeight="1" x14ac:dyDescent="0.35">
      <c r="A436" s="24" t="s">
        <v>31</v>
      </c>
      <c r="B436" s="27" t="s">
        <v>204</v>
      </c>
      <c r="C436" s="27" t="s">
        <v>204</v>
      </c>
      <c r="D436" s="27" t="s">
        <v>36</v>
      </c>
      <c r="E436" s="27" t="s">
        <v>82</v>
      </c>
      <c r="F436" s="27" t="s">
        <v>36</v>
      </c>
      <c r="G436" s="27" t="s">
        <v>38</v>
      </c>
      <c r="H436" s="27" t="s">
        <v>232</v>
      </c>
      <c r="I436" s="27" t="s">
        <v>233</v>
      </c>
      <c r="J436" s="27" t="s">
        <v>212</v>
      </c>
      <c r="K436" s="27" t="s">
        <v>697</v>
      </c>
      <c r="L436" s="27" t="s">
        <v>43</v>
      </c>
      <c r="M436" s="27" t="s">
        <v>44</v>
      </c>
      <c r="N436" s="27" t="s">
        <v>215</v>
      </c>
      <c r="O436" s="28">
        <v>1</v>
      </c>
      <c r="P436" s="28">
        <v>871</v>
      </c>
      <c r="Q436" s="27" t="s">
        <v>116</v>
      </c>
      <c r="R436" s="28">
        <f t="shared" si="35"/>
        <v>871</v>
      </c>
      <c r="S436" s="28">
        <v>0</v>
      </c>
      <c r="T436" s="28">
        <v>0</v>
      </c>
      <c r="U436" s="28">
        <v>0</v>
      </c>
      <c r="V436" s="28">
        <v>0</v>
      </c>
      <c r="W436" s="28">
        <v>0</v>
      </c>
      <c r="X436" s="28">
        <v>0</v>
      </c>
      <c r="Y436" s="28">
        <v>0</v>
      </c>
      <c r="Z436" s="28">
        <v>0</v>
      </c>
      <c r="AA436" s="28">
        <v>871</v>
      </c>
      <c r="AB436" s="25">
        <v>0</v>
      </c>
      <c r="AC436" s="25">
        <v>0</v>
      </c>
      <c r="AD436" s="25">
        <v>0</v>
      </c>
      <c r="AF436" s="5">
        <f t="shared" si="36"/>
        <v>871</v>
      </c>
      <c r="AG436" s="5">
        <f t="shared" si="37"/>
        <v>871</v>
      </c>
      <c r="AH436" s="22">
        <f t="shared" si="38"/>
        <v>0</v>
      </c>
      <c r="AI436" s="22">
        <f t="shared" si="39"/>
        <v>0</v>
      </c>
    </row>
    <row r="437" spans="1:35" ht="15" customHeight="1" x14ac:dyDescent="0.35">
      <c r="A437" s="24" t="s">
        <v>31</v>
      </c>
      <c r="B437" s="27" t="s">
        <v>204</v>
      </c>
      <c r="C437" s="27" t="s">
        <v>204</v>
      </c>
      <c r="D437" s="27" t="s">
        <v>36</v>
      </c>
      <c r="E437" s="27" t="s">
        <v>52</v>
      </c>
      <c r="F437" s="27" t="s">
        <v>157</v>
      </c>
      <c r="G437" s="27" t="s">
        <v>158</v>
      </c>
      <c r="H437" s="27" t="s">
        <v>220</v>
      </c>
      <c r="I437" s="27" t="s">
        <v>221</v>
      </c>
      <c r="J437" s="27" t="s">
        <v>212</v>
      </c>
      <c r="K437" s="27" t="s">
        <v>698</v>
      </c>
      <c r="L437" s="27" t="s">
        <v>240</v>
      </c>
      <c r="M437" s="27" t="s">
        <v>44</v>
      </c>
      <c r="N437" s="27" t="s">
        <v>215</v>
      </c>
      <c r="O437" s="28">
        <v>1</v>
      </c>
      <c r="P437" s="28">
        <v>21158</v>
      </c>
      <c r="Q437" s="27" t="s">
        <v>116</v>
      </c>
      <c r="R437" s="28">
        <f t="shared" si="35"/>
        <v>21158</v>
      </c>
      <c r="S437" s="28">
        <v>0</v>
      </c>
      <c r="T437" s="28">
        <v>0</v>
      </c>
      <c r="U437" s="28">
        <v>0</v>
      </c>
      <c r="V437" s="28">
        <v>0</v>
      </c>
      <c r="W437" s="28">
        <v>0</v>
      </c>
      <c r="X437" s="28">
        <v>0</v>
      </c>
      <c r="Y437" s="28">
        <v>0</v>
      </c>
      <c r="Z437" s="28">
        <v>0</v>
      </c>
      <c r="AA437" s="28">
        <v>21158</v>
      </c>
      <c r="AB437" s="25">
        <v>0</v>
      </c>
      <c r="AC437" s="25">
        <v>0</v>
      </c>
      <c r="AD437" s="25">
        <v>0</v>
      </c>
      <c r="AF437" s="5">
        <f t="shared" si="36"/>
        <v>21158</v>
      </c>
      <c r="AG437" s="5">
        <f t="shared" si="37"/>
        <v>21158</v>
      </c>
      <c r="AH437" s="22">
        <f t="shared" si="38"/>
        <v>0</v>
      </c>
      <c r="AI437" s="22">
        <f t="shared" si="39"/>
        <v>0</v>
      </c>
    </row>
    <row r="438" spans="1:35" ht="15" customHeight="1" x14ac:dyDescent="0.35">
      <c r="A438" s="24" t="s">
        <v>31</v>
      </c>
      <c r="B438" s="27" t="s">
        <v>204</v>
      </c>
      <c r="C438" s="27" t="s">
        <v>204</v>
      </c>
      <c r="D438" s="27" t="s">
        <v>36</v>
      </c>
      <c r="E438" s="27" t="s">
        <v>82</v>
      </c>
      <c r="F438" s="27" t="s">
        <v>36</v>
      </c>
      <c r="G438" s="27" t="s">
        <v>219</v>
      </c>
      <c r="H438" s="27" t="s">
        <v>220</v>
      </c>
      <c r="I438" s="27" t="s">
        <v>221</v>
      </c>
      <c r="J438" s="27" t="s">
        <v>212</v>
      </c>
      <c r="K438" s="27" t="s">
        <v>698</v>
      </c>
      <c r="L438" s="27" t="s">
        <v>240</v>
      </c>
      <c r="M438" s="27" t="s">
        <v>44</v>
      </c>
      <c r="N438" s="27" t="s">
        <v>215</v>
      </c>
      <c r="O438" s="28">
        <v>1</v>
      </c>
      <c r="P438" s="28">
        <v>21158</v>
      </c>
      <c r="Q438" s="27" t="s">
        <v>116</v>
      </c>
      <c r="R438" s="28">
        <f t="shared" si="35"/>
        <v>21158</v>
      </c>
      <c r="S438" s="28">
        <v>0</v>
      </c>
      <c r="T438" s="28">
        <v>0</v>
      </c>
      <c r="U438" s="28">
        <v>0</v>
      </c>
      <c r="V438" s="28">
        <v>0</v>
      </c>
      <c r="W438" s="28">
        <v>0</v>
      </c>
      <c r="X438" s="28">
        <v>0</v>
      </c>
      <c r="Y438" s="28">
        <v>0</v>
      </c>
      <c r="Z438" s="28">
        <v>0</v>
      </c>
      <c r="AA438" s="28">
        <v>21158</v>
      </c>
      <c r="AB438" s="25">
        <v>0</v>
      </c>
      <c r="AC438" s="25">
        <v>0</v>
      </c>
      <c r="AD438" s="25">
        <v>0</v>
      </c>
      <c r="AF438" s="5">
        <f t="shared" si="36"/>
        <v>21158</v>
      </c>
      <c r="AG438" s="5">
        <f t="shared" si="37"/>
        <v>21158</v>
      </c>
      <c r="AH438" s="22">
        <f t="shared" si="38"/>
        <v>0</v>
      </c>
      <c r="AI438" s="22">
        <f t="shared" si="39"/>
        <v>0</v>
      </c>
    </row>
    <row r="439" spans="1:35" ht="15" customHeight="1" x14ac:dyDescent="0.35">
      <c r="A439" s="24" t="s">
        <v>31</v>
      </c>
      <c r="B439" s="27" t="s">
        <v>204</v>
      </c>
      <c r="C439" s="27" t="s">
        <v>204</v>
      </c>
      <c r="D439" s="27" t="s">
        <v>36</v>
      </c>
      <c r="E439" s="27" t="s">
        <v>82</v>
      </c>
      <c r="F439" s="27" t="s">
        <v>36</v>
      </c>
      <c r="G439" s="27" t="s">
        <v>219</v>
      </c>
      <c r="H439" s="27" t="s">
        <v>220</v>
      </c>
      <c r="I439" s="27" t="s">
        <v>221</v>
      </c>
      <c r="J439" s="27" t="s">
        <v>212</v>
      </c>
      <c r="K439" s="27" t="s">
        <v>699</v>
      </c>
      <c r="L439" s="27" t="s">
        <v>249</v>
      </c>
      <c r="M439" s="27" t="s">
        <v>44</v>
      </c>
      <c r="N439" s="27" t="s">
        <v>215</v>
      </c>
      <c r="O439" s="28">
        <v>1</v>
      </c>
      <c r="P439" s="28">
        <v>855</v>
      </c>
      <c r="Q439" s="27" t="s">
        <v>116</v>
      </c>
      <c r="R439" s="28">
        <f t="shared" si="35"/>
        <v>855</v>
      </c>
      <c r="S439" s="28">
        <v>0</v>
      </c>
      <c r="T439" s="28">
        <v>0</v>
      </c>
      <c r="U439" s="28">
        <v>0</v>
      </c>
      <c r="V439" s="28">
        <v>0</v>
      </c>
      <c r="W439" s="28">
        <v>0</v>
      </c>
      <c r="X439" s="28">
        <v>0</v>
      </c>
      <c r="Y439" s="28">
        <v>0</v>
      </c>
      <c r="Z439" s="28">
        <v>0</v>
      </c>
      <c r="AA439" s="28">
        <v>855</v>
      </c>
      <c r="AB439" s="25">
        <v>0</v>
      </c>
      <c r="AC439" s="25">
        <v>0</v>
      </c>
      <c r="AD439" s="25">
        <v>0</v>
      </c>
      <c r="AF439" s="5">
        <f t="shared" si="36"/>
        <v>855</v>
      </c>
      <c r="AG439" s="5">
        <f t="shared" si="37"/>
        <v>855</v>
      </c>
      <c r="AH439" s="22">
        <f t="shared" si="38"/>
        <v>0</v>
      </c>
      <c r="AI439" s="22">
        <f t="shared" si="39"/>
        <v>0</v>
      </c>
    </row>
    <row r="440" spans="1:35" ht="15" customHeight="1" x14ac:dyDescent="0.35">
      <c r="A440" s="24" t="s">
        <v>31</v>
      </c>
      <c r="B440" s="27" t="s">
        <v>204</v>
      </c>
      <c r="C440" s="27" t="s">
        <v>204</v>
      </c>
      <c r="D440" s="27" t="s">
        <v>36</v>
      </c>
      <c r="E440" s="27" t="s">
        <v>82</v>
      </c>
      <c r="F440" s="27" t="s">
        <v>36</v>
      </c>
      <c r="G440" s="27" t="s">
        <v>219</v>
      </c>
      <c r="H440" s="27" t="s">
        <v>220</v>
      </c>
      <c r="I440" s="27" t="s">
        <v>221</v>
      </c>
      <c r="J440" s="27" t="s">
        <v>212</v>
      </c>
      <c r="K440" s="27" t="s">
        <v>699</v>
      </c>
      <c r="L440" s="27" t="s">
        <v>249</v>
      </c>
      <c r="M440" s="27" t="s">
        <v>44</v>
      </c>
      <c r="N440" s="27" t="s">
        <v>215</v>
      </c>
      <c r="O440" s="28">
        <v>1</v>
      </c>
      <c r="P440" s="28">
        <v>855</v>
      </c>
      <c r="Q440" s="27" t="s">
        <v>116</v>
      </c>
      <c r="R440" s="28">
        <f t="shared" si="35"/>
        <v>855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0</v>
      </c>
      <c r="Z440" s="28">
        <v>0</v>
      </c>
      <c r="AA440" s="28">
        <v>855</v>
      </c>
      <c r="AB440" s="25">
        <v>0</v>
      </c>
      <c r="AC440" s="25">
        <v>0</v>
      </c>
      <c r="AD440" s="25">
        <v>0</v>
      </c>
      <c r="AF440" s="5">
        <f t="shared" si="36"/>
        <v>855</v>
      </c>
      <c r="AG440" s="5">
        <f t="shared" si="37"/>
        <v>855</v>
      </c>
      <c r="AH440" s="22">
        <f t="shared" si="38"/>
        <v>0</v>
      </c>
      <c r="AI440" s="22">
        <f t="shared" si="39"/>
        <v>0</v>
      </c>
    </row>
    <row r="441" spans="1:35" ht="15" customHeight="1" x14ac:dyDescent="0.35">
      <c r="A441" s="24" t="s">
        <v>31</v>
      </c>
      <c r="B441" s="27" t="s">
        <v>204</v>
      </c>
      <c r="C441" s="27" t="s">
        <v>204</v>
      </c>
      <c r="D441" s="27" t="s">
        <v>36</v>
      </c>
      <c r="E441" s="27" t="s">
        <v>82</v>
      </c>
      <c r="F441" s="27" t="s">
        <v>36</v>
      </c>
      <c r="G441" s="27" t="s">
        <v>219</v>
      </c>
      <c r="H441" s="27" t="s">
        <v>220</v>
      </c>
      <c r="I441" s="27" t="s">
        <v>221</v>
      </c>
      <c r="J441" s="27" t="s">
        <v>212</v>
      </c>
      <c r="K441" s="27" t="s">
        <v>699</v>
      </c>
      <c r="L441" s="27" t="s">
        <v>249</v>
      </c>
      <c r="M441" s="27" t="s">
        <v>44</v>
      </c>
      <c r="N441" s="27" t="s">
        <v>215</v>
      </c>
      <c r="O441" s="28">
        <v>1</v>
      </c>
      <c r="P441" s="28">
        <v>855</v>
      </c>
      <c r="Q441" s="27" t="s">
        <v>116</v>
      </c>
      <c r="R441" s="28">
        <f t="shared" si="35"/>
        <v>855</v>
      </c>
      <c r="S441" s="28">
        <v>0</v>
      </c>
      <c r="T441" s="28">
        <v>0</v>
      </c>
      <c r="U441" s="28">
        <v>0</v>
      </c>
      <c r="V441" s="28">
        <v>0</v>
      </c>
      <c r="W441" s="28">
        <v>0</v>
      </c>
      <c r="X441" s="28">
        <v>0</v>
      </c>
      <c r="Y441" s="28">
        <v>0</v>
      </c>
      <c r="Z441" s="28">
        <v>0</v>
      </c>
      <c r="AA441" s="28">
        <v>855</v>
      </c>
      <c r="AB441" s="25">
        <v>0</v>
      </c>
      <c r="AC441" s="25">
        <v>0</v>
      </c>
      <c r="AD441" s="25">
        <v>0</v>
      </c>
      <c r="AF441" s="5">
        <f t="shared" si="36"/>
        <v>855</v>
      </c>
      <c r="AG441" s="5">
        <f t="shared" si="37"/>
        <v>855</v>
      </c>
      <c r="AH441" s="22">
        <f t="shared" si="38"/>
        <v>0</v>
      </c>
      <c r="AI441" s="22">
        <f t="shared" si="39"/>
        <v>0</v>
      </c>
    </row>
    <row r="442" spans="1:35" ht="15" customHeight="1" x14ac:dyDescent="0.35">
      <c r="A442" s="24" t="s">
        <v>31</v>
      </c>
      <c r="B442" s="27" t="s">
        <v>204</v>
      </c>
      <c r="C442" s="27" t="s">
        <v>204</v>
      </c>
      <c r="D442" s="27" t="s">
        <v>36</v>
      </c>
      <c r="E442" s="27" t="s">
        <v>52</v>
      </c>
      <c r="F442" s="27" t="s">
        <v>157</v>
      </c>
      <c r="G442" s="27" t="s">
        <v>158</v>
      </c>
      <c r="H442" s="27" t="s">
        <v>220</v>
      </c>
      <c r="I442" s="27" t="s">
        <v>221</v>
      </c>
      <c r="J442" s="27" t="s">
        <v>212</v>
      </c>
      <c r="K442" s="27" t="s">
        <v>700</v>
      </c>
      <c r="L442" s="27" t="s">
        <v>43</v>
      </c>
      <c r="M442" s="27" t="s">
        <v>44</v>
      </c>
      <c r="N442" s="27" t="s">
        <v>215</v>
      </c>
      <c r="O442" s="28">
        <v>1</v>
      </c>
      <c r="P442" s="28">
        <v>6274</v>
      </c>
      <c r="Q442" s="27" t="s">
        <v>116</v>
      </c>
      <c r="R442" s="28">
        <f t="shared" si="35"/>
        <v>6274</v>
      </c>
      <c r="S442" s="28">
        <v>0</v>
      </c>
      <c r="T442" s="28">
        <v>0</v>
      </c>
      <c r="U442" s="28">
        <v>0</v>
      </c>
      <c r="V442" s="28">
        <v>0</v>
      </c>
      <c r="W442" s="28">
        <v>0</v>
      </c>
      <c r="X442" s="28">
        <v>0</v>
      </c>
      <c r="Y442" s="28">
        <v>0</v>
      </c>
      <c r="Z442" s="28">
        <v>0</v>
      </c>
      <c r="AA442" s="28">
        <v>6274</v>
      </c>
      <c r="AB442" s="25">
        <v>0</v>
      </c>
      <c r="AC442" s="25">
        <v>0</v>
      </c>
      <c r="AD442" s="25">
        <v>0</v>
      </c>
      <c r="AF442" s="5">
        <f t="shared" si="36"/>
        <v>6274</v>
      </c>
      <c r="AG442" s="5">
        <f t="shared" si="37"/>
        <v>6274</v>
      </c>
      <c r="AH442" s="22">
        <f t="shared" si="38"/>
        <v>0</v>
      </c>
      <c r="AI442" s="22">
        <f t="shared" si="39"/>
        <v>0</v>
      </c>
    </row>
    <row r="443" spans="1:35" ht="15" customHeight="1" x14ac:dyDescent="0.35">
      <c r="A443" s="24" t="s">
        <v>31</v>
      </c>
      <c r="B443" s="27" t="s">
        <v>204</v>
      </c>
      <c r="C443" s="27" t="s">
        <v>204</v>
      </c>
      <c r="D443" s="27" t="s">
        <v>36</v>
      </c>
      <c r="E443" s="27" t="s">
        <v>82</v>
      </c>
      <c r="F443" s="27" t="s">
        <v>36</v>
      </c>
      <c r="G443" s="27" t="s">
        <v>219</v>
      </c>
      <c r="H443" s="27" t="s">
        <v>220</v>
      </c>
      <c r="I443" s="27" t="s">
        <v>221</v>
      </c>
      <c r="J443" s="27" t="s">
        <v>212</v>
      </c>
      <c r="K443" s="27" t="s">
        <v>700</v>
      </c>
      <c r="L443" s="27" t="s">
        <v>43</v>
      </c>
      <c r="M443" s="27" t="s">
        <v>44</v>
      </c>
      <c r="N443" s="27" t="s">
        <v>215</v>
      </c>
      <c r="O443" s="28">
        <v>1</v>
      </c>
      <c r="P443" s="28">
        <v>3710</v>
      </c>
      <c r="Q443" s="27" t="s">
        <v>116</v>
      </c>
      <c r="R443" s="28">
        <f t="shared" si="35"/>
        <v>3710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0</v>
      </c>
      <c r="Z443" s="28">
        <v>0</v>
      </c>
      <c r="AA443" s="28">
        <v>3710</v>
      </c>
      <c r="AB443" s="25">
        <v>0</v>
      </c>
      <c r="AC443" s="25">
        <v>0</v>
      </c>
      <c r="AD443" s="25">
        <v>0</v>
      </c>
      <c r="AF443" s="5">
        <f t="shared" si="36"/>
        <v>3710</v>
      </c>
      <c r="AG443" s="5">
        <f t="shared" si="37"/>
        <v>3710</v>
      </c>
      <c r="AH443" s="22">
        <f t="shared" si="38"/>
        <v>0</v>
      </c>
      <c r="AI443" s="22">
        <f t="shared" si="39"/>
        <v>0</v>
      </c>
    </row>
    <row r="444" spans="1:35" ht="15" customHeight="1" x14ac:dyDescent="0.35">
      <c r="A444" s="24" t="s">
        <v>31</v>
      </c>
      <c r="B444" s="27" t="s">
        <v>204</v>
      </c>
      <c r="C444" s="27" t="s">
        <v>204</v>
      </c>
      <c r="D444" s="27" t="s">
        <v>36</v>
      </c>
      <c r="E444" s="27" t="s">
        <v>52</v>
      </c>
      <c r="F444" s="27" t="s">
        <v>157</v>
      </c>
      <c r="G444" s="27" t="s">
        <v>158</v>
      </c>
      <c r="H444" s="27" t="s">
        <v>220</v>
      </c>
      <c r="I444" s="27" t="s">
        <v>221</v>
      </c>
      <c r="J444" s="27" t="s">
        <v>212</v>
      </c>
      <c r="K444" s="27" t="s">
        <v>701</v>
      </c>
      <c r="L444" s="27" t="s">
        <v>43</v>
      </c>
      <c r="M444" s="27" t="s">
        <v>44</v>
      </c>
      <c r="N444" s="27" t="s">
        <v>215</v>
      </c>
      <c r="O444" s="28">
        <v>1</v>
      </c>
      <c r="P444" s="28">
        <v>5088</v>
      </c>
      <c r="Q444" s="27" t="s">
        <v>116</v>
      </c>
      <c r="R444" s="28">
        <f t="shared" si="35"/>
        <v>5088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0</v>
      </c>
      <c r="Z444" s="28">
        <v>0</v>
      </c>
      <c r="AA444" s="28">
        <v>5088</v>
      </c>
      <c r="AB444" s="25">
        <v>0</v>
      </c>
      <c r="AC444" s="25">
        <v>0</v>
      </c>
      <c r="AD444" s="25">
        <v>0</v>
      </c>
      <c r="AF444" s="5">
        <f t="shared" si="36"/>
        <v>5088</v>
      </c>
      <c r="AG444" s="5">
        <f t="shared" si="37"/>
        <v>5088</v>
      </c>
      <c r="AH444" s="22">
        <f t="shared" si="38"/>
        <v>0</v>
      </c>
      <c r="AI444" s="22">
        <f t="shared" si="39"/>
        <v>0</v>
      </c>
    </row>
    <row r="445" spans="1:35" ht="15" customHeight="1" x14ac:dyDescent="0.35">
      <c r="A445" s="24" t="s">
        <v>31</v>
      </c>
      <c r="B445" s="27" t="s">
        <v>204</v>
      </c>
      <c r="C445" s="27" t="s">
        <v>204</v>
      </c>
      <c r="D445" s="27" t="s">
        <v>36</v>
      </c>
      <c r="E445" s="27" t="s">
        <v>82</v>
      </c>
      <c r="F445" s="27" t="s">
        <v>36</v>
      </c>
      <c r="G445" s="27" t="s">
        <v>38</v>
      </c>
      <c r="H445" s="27" t="s">
        <v>223</v>
      </c>
      <c r="I445" s="27" t="s">
        <v>224</v>
      </c>
      <c r="J445" s="27" t="s">
        <v>212</v>
      </c>
      <c r="K445" s="27" t="s">
        <v>702</v>
      </c>
      <c r="L445" s="27" t="s">
        <v>43</v>
      </c>
      <c r="M445" s="27" t="s">
        <v>44</v>
      </c>
      <c r="N445" s="27" t="s">
        <v>215</v>
      </c>
      <c r="O445" s="28">
        <v>1</v>
      </c>
      <c r="P445" s="28">
        <v>4000</v>
      </c>
      <c r="Q445" s="27" t="s">
        <v>116</v>
      </c>
      <c r="R445" s="28">
        <f t="shared" si="35"/>
        <v>4000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0</v>
      </c>
      <c r="Z445" s="28">
        <v>0</v>
      </c>
      <c r="AA445" s="28">
        <v>4000</v>
      </c>
      <c r="AB445" s="25">
        <v>0</v>
      </c>
      <c r="AC445" s="25">
        <v>0</v>
      </c>
      <c r="AD445" s="25">
        <v>0</v>
      </c>
      <c r="AF445" s="5">
        <f t="shared" si="36"/>
        <v>4000</v>
      </c>
      <c r="AG445" s="5">
        <f t="shared" si="37"/>
        <v>4000</v>
      </c>
      <c r="AH445" s="22">
        <f t="shared" si="38"/>
        <v>0</v>
      </c>
      <c r="AI445" s="22">
        <f t="shared" si="39"/>
        <v>0</v>
      </c>
    </row>
    <row r="446" spans="1:35" ht="15" customHeight="1" x14ac:dyDescent="0.35">
      <c r="A446" s="24" t="s">
        <v>31</v>
      </c>
      <c r="B446" s="27" t="s">
        <v>204</v>
      </c>
      <c r="C446" s="27" t="s">
        <v>204</v>
      </c>
      <c r="D446" s="27" t="s">
        <v>36</v>
      </c>
      <c r="E446" s="27" t="s">
        <v>82</v>
      </c>
      <c r="F446" s="27" t="s">
        <v>36</v>
      </c>
      <c r="G446" s="27" t="s">
        <v>219</v>
      </c>
      <c r="H446" s="27" t="s">
        <v>227</v>
      </c>
      <c r="I446" s="27" t="s">
        <v>228</v>
      </c>
      <c r="J446" s="27" t="s">
        <v>212</v>
      </c>
      <c r="K446" s="27" t="s">
        <v>703</v>
      </c>
      <c r="L446" s="27" t="s">
        <v>43</v>
      </c>
      <c r="M446" s="27" t="s">
        <v>44</v>
      </c>
      <c r="N446" s="27" t="s">
        <v>215</v>
      </c>
      <c r="O446" s="28">
        <v>1</v>
      </c>
      <c r="P446" s="28">
        <v>6750</v>
      </c>
      <c r="Q446" s="27" t="s">
        <v>116</v>
      </c>
      <c r="R446" s="28">
        <f t="shared" si="35"/>
        <v>6750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0</v>
      </c>
      <c r="Z446" s="28">
        <v>0</v>
      </c>
      <c r="AA446" s="28">
        <v>6750</v>
      </c>
      <c r="AB446" s="25">
        <v>0</v>
      </c>
      <c r="AC446" s="25">
        <v>0</v>
      </c>
      <c r="AD446" s="25">
        <v>0</v>
      </c>
      <c r="AF446" s="5">
        <f t="shared" si="36"/>
        <v>6750</v>
      </c>
      <c r="AG446" s="5">
        <f t="shared" si="37"/>
        <v>6750</v>
      </c>
      <c r="AH446" s="22">
        <f t="shared" si="38"/>
        <v>0</v>
      </c>
      <c r="AI446" s="22">
        <f t="shared" si="39"/>
        <v>0</v>
      </c>
    </row>
    <row r="447" spans="1:35" ht="15" customHeight="1" x14ac:dyDescent="0.35">
      <c r="A447" s="24" t="s">
        <v>31</v>
      </c>
      <c r="B447" s="27" t="s">
        <v>204</v>
      </c>
      <c r="C447" s="27" t="s">
        <v>204</v>
      </c>
      <c r="D447" s="27" t="s">
        <v>36</v>
      </c>
      <c r="E447" s="27" t="s">
        <v>52</v>
      </c>
      <c r="F447" s="27" t="s">
        <v>157</v>
      </c>
      <c r="G447" s="27" t="s">
        <v>158</v>
      </c>
      <c r="H447" s="27" t="s">
        <v>227</v>
      </c>
      <c r="I447" s="27" t="s">
        <v>228</v>
      </c>
      <c r="J447" s="27" t="s">
        <v>212</v>
      </c>
      <c r="K447" s="27" t="s">
        <v>704</v>
      </c>
      <c r="L447" s="27" t="s">
        <v>241</v>
      </c>
      <c r="M447" s="27" t="s">
        <v>44</v>
      </c>
      <c r="N447" s="27" t="s">
        <v>215</v>
      </c>
      <c r="O447" s="28">
        <v>1</v>
      </c>
      <c r="P447" s="28">
        <v>16239</v>
      </c>
      <c r="Q447" s="27" t="s">
        <v>116</v>
      </c>
      <c r="R447" s="28">
        <f t="shared" si="35"/>
        <v>16239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0</v>
      </c>
      <c r="Z447" s="28">
        <v>0</v>
      </c>
      <c r="AA447" s="28">
        <v>16239</v>
      </c>
      <c r="AB447" s="25">
        <v>0</v>
      </c>
      <c r="AC447" s="25">
        <v>0</v>
      </c>
      <c r="AD447" s="25">
        <v>0</v>
      </c>
      <c r="AF447" s="5">
        <f t="shared" si="36"/>
        <v>16239</v>
      </c>
      <c r="AG447" s="5">
        <f t="shared" si="37"/>
        <v>16239</v>
      </c>
      <c r="AH447" s="22">
        <f t="shared" si="38"/>
        <v>0</v>
      </c>
      <c r="AI447" s="22">
        <f t="shared" si="39"/>
        <v>0</v>
      </c>
    </row>
    <row r="448" spans="1:35" ht="15" customHeight="1" x14ac:dyDescent="0.35">
      <c r="A448" s="24" t="s">
        <v>31</v>
      </c>
      <c r="B448" s="27" t="s">
        <v>204</v>
      </c>
      <c r="C448" s="27" t="s">
        <v>204</v>
      </c>
      <c r="D448" s="27" t="s">
        <v>36</v>
      </c>
      <c r="E448" s="27" t="s">
        <v>52</v>
      </c>
      <c r="F448" s="27" t="s">
        <v>157</v>
      </c>
      <c r="G448" s="27" t="s">
        <v>158</v>
      </c>
      <c r="H448" s="27" t="s">
        <v>227</v>
      </c>
      <c r="I448" s="27" t="s">
        <v>228</v>
      </c>
      <c r="J448" s="27" t="s">
        <v>212</v>
      </c>
      <c r="K448" s="27" t="s">
        <v>703</v>
      </c>
      <c r="L448" s="27" t="s">
        <v>43</v>
      </c>
      <c r="M448" s="27" t="s">
        <v>44</v>
      </c>
      <c r="N448" s="27" t="s">
        <v>215</v>
      </c>
      <c r="O448" s="28">
        <v>1</v>
      </c>
      <c r="P448" s="28">
        <v>6472</v>
      </c>
      <c r="Q448" s="27" t="s">
        <v>116</v>
      </c>
      <c r="R448" s="28">
        <f t="shared" si="35"/>
        <v>6472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0</v>
      </c>
      <c r="Z448" s="28">
        <v>0</v>
      </c>
      <c r="AA448" s="28">
        <v>6472</v>
      </c>
      <c r="AB448" s="25">
        <v>0</v>
      </c>
      <c r="AC448" s="25">
        <v>0</v>
      </c>
      <c r="AD448" s="25">
        <v>0</v>
      </c>
      <c r="AF448" s="5">
        <f t="shared" si="36"/>
        <v>6472</v>
      </c>
      <c r="AG448" s="5">
        <f t="shared" si="37"/>
        <v>6472</v>
      </c>
      <c r="AH448" s="22">
        <f t="shared" si="38"/>
        <v>0</v>
      </c>
      <c r="AI448" s="22">
        <f t="shared" si="39"/>
        <v>0</v>
      </c>
    </row>
    <row r="449" spans="1:35" ht="15" customHeight="1" x14ac:dyDescent="0.35">
      <c r="A449" s="24" t="s">
        <v>31</v>
      </c>
      <c r="B449" s="27" t="s">
        <v>204</v>
      </c>
      <c r="C449" s="27" t="s">
        <v>204</v>
      </c>
      <c r="D449" s="27" t="s">
        <v>36</v>
      </c>
      <c r="E449" s="27" t="s">
        <v>52</v>
      </c>
      <c r="F449" s="27" t="s">
        <v>157</v>
      </c>
      <c r="G449" s="27" t="s">
        <v>158</v>
      </c>
      <c r="H449" s="27" t="s">
        <v>227</v>
      </c>
      <c r="I449" s="27" t="s">
        <v>228</v>
      </c>
      <c r="J449" s="27" t="s">
        <v>212</v>
      </c>
      <c r="K449" s="27" t="s">
        <v>703</v>
      </c>
      <c r="L449" s="27" t="s">
        <v>43</v>
      </c>
      <c r="M449" s="27" t="s">
        <v>44</v>
      </c>
      <c r="N449" s="27" t="s">
        <v>215</v>
      </c>
      <c r="O449" s="28">
        <v>1</v>
      </c>
      <c r="P449" s="28">
        <v>5956</v>
      </c>
      <c r="Q449" s="27" t="s">
        <v>116</v>
      </c>
      <c r="R449" s="28">
        <f t="shared" si="35"/>
        <v>5956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0</v>
      </c>
      <c r="Z449" s="28">
        <v>0</v>
      </c>
      <c r="AA449" s="28">
        <v>5956</v>
      </c>
      <c r="AB449" s="25">
        <v>0</v>
      </c>
      <c r="AC449" s="25">
        <v>0</v>
      </c>
      <c r="AD449" s="25">
        <v>0</v>
      </c>
      <c r="AF449" s="5">
        <f t="shared" si="36"/>
        <v>5956</v>
      </c>
      <c r="AG449" s="5">
        <f t="shared" si="37"/>
        <v>5956</v>
      </c>
      <c r="AH449" s="22">
        <f t="shared" si="38"/>
        <v>0</v>
      </c>
      <c r="AI449" s="22">
        <f t="shared" si="39"/>
        <v>0</v>
      </c>
    </row>
    <row r="450" spans="1:35" ht="15" customHeight="1" x14ac:dyDescent="0.35">
      <c r="A450" s="24" t="s">
        <v>31</v>
      </c>
      <c r="B450" s="27" t="s">
        <v>204</v>
      </c>
      <c r="C450" s="27" t="s">
        <v>204</v>
      </c>
      <c r="D450" s="27" t="s">
        <v>36</v>
      </c>
      <c r="E450" s="27" t="s">
        <v>82</v>
      </c>
      <c r="F450" s="27" t="s">
        <v>36</v>
      </c>
      <c r="G450" s="27" t="s">
        <v>219</v>
      </c>
      <c r="H450" s="27" t="s">
        <v>227</v>
      </c>
      <c r="I450" s="27" t="s">
        <v>228</v>
      </c>
      <c r="J450" s="27" t="s">
        <v>212</v>
      </c>
      <c r="K450" s="27" t="s">
        <v>703</v>
      </c>
      <c r="L450" s="27" t="s">
        <v>43</v>
      </c>
      <c r="M450" s="27" t="s">
        <v>44</v>
      </c>
      <c r="N450" s="27" t="s">
        <v>215</v>
      </c>
      <c r="O450" s="28">
        <v>1</v>
      </c>
      <c r="P450" s="28">
        <v>5956</v>
      </c>
      <c r="Q450" s="27" t="s">
        <v>116</v>
      </c>
      <c r="R450" s="28">
        <f t="shared" si="35"/>
        <v>5956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0</v>
      </c>
      <c r="Z450" s="28">
        <v>0</v>
      </c>
      <c r="AA450" s="28">
        <v>5956</v>
      </c>
      <c r="AB450" s="25">
        <v>0</v>
      </c>
      <c r="AC450" s="25">
        <v>0</v>
      </c>
      <c r="AD450" s="25">
        <v>0</v>
      </c>
      <c r="AF450" s="5">
        <f t="shared" si="36"/>
        <v>5956</v>
      </c>
      <c r="AG450" s="5">
        <f t="shared" si="37"/>
        <v>5956</v>
      </c>
      <c r="AH450" s="22">
        <f t="shared" si="38"/>
        <v>0</v>
      </c>
      <c r="AI450" s="22">
        <f t="shared" si="39"/>
        <v>0</v>
      </c>
    </row>
    <row r="451" spans="1:35" ht="15" customHeight="1" x14ac:dyDescent="0.35">
      <c r="A451" s="24" t="s">
        <v>31</v>
      </c>
      <c r="B451" s="27" t="s">
        <v>204</v>
      </c>
      <c r="C451" s="27" t="s">
        <v>204</v>
      </c>
      <c r="D451" s="27" t="s">
        <v>36</v>
      </c>
      <c r="E451" s="27" t="s">
        <v>82</v>
      </c>
      <c r="F451" s="27" t="s">
        <v>36</v>
      </c>
      <c r="G451" s="27" t="s">
        <v>219</v>
      </c>
      <c r="H451" s="27" t="s">
        <v>227</v>
      </c>
      <c r="I451" s="27" t="s">
        <v>228</v>
      </c>
      <c r="J451" s="27" t="s">
        <v>212</v>
      </c>
      <c r="K451" s="27" t="s">
        <v>704</v>
      </c>
      <c r="L451" s="27" t="s">
        <v>241</v>
      </c>
      <c r="M451" s="27" t="s">
        <v>44</v>
      </c>
      <c r="N451" s="27" t="s">
        <v>215</v>
      </c>
      <c r="O451" s="28">
        <v>1</v>
      </c>
      <c r="P451" s="28">
        <v>16239</v>
      </c>
      <c r="Q451" s="27" t="s">
        <v>116</v>
      </c>
      <c r="R451" s="28">
        <f t="shared" si="35"/>
        <v>16239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0</v>
      </c>
      <c r="Z451" s="28">
        <v>0</v>
      </c>
      <c r="AA451" s="28">
        <v>16239</v>
      </c>
      <c r="AB451" s="25">
        <v>0</v>
      </c>
      <c r="AC451" s="25">
        <v>0</v>
      </c>
      <c r="AD451" s="25">
        <v>0</v>
      </c>
      <c r="AF451" s="5">
        <f t="shared" si="36"/>
        <v>16239</v>
      </c>
      <c r="AG451" s="5">
        <f t="shared" si="37"/>
        <v>16239</v>
      </c>
      <c r="AH451" s="22">
        <f t="shared" si="38"/>
        <v>0</v>
      </c>
      <c r="AI451" s="22">
        <f t="shared" si="39"/>
        <v>0</v>
      </c>
    </row>
    <row r="452" spans="1:35" ht="15" customHeight="1" x14ac:dyDescent="0.35">
      <c r="A452" s="24" t="s">
        <v>31</v>
      </c>
      <c r="B452" s="27" t="s">
        <v>204</v>
      </c>
      <c r="C452" s="27" t="s">
        <v>204</v>
      </c>
      <c r="D452" s="27" t="s">
        <v>36</v>
      </c>
      <c r="E452" s="27" t="s">
        <v>82</v>
      </c>
      <c r="F452" s="27" t="s">
        <v>36</v>
      </c>
      <c r="G452" s="27" t="s">
        <v>219</v>
      </c>
      <c r="H452" s="27" t="s">
        <v>242</v>
      </c>
      <c r="I452" s="27" t="s">
        <v>243</v>
      </c>
      <c r="J452" s="27" t="s">
        <v>212</v>
      </c>
      <c r="K452" s="27" t="s">
        <v>705</v>
      </c>
      <c r="L452" s="27" t="s">
        <v>43</v>
      </c>
      <c r="M452" s="27" t="s">
        <v>44</v>
      </c>
      <c r="N452" s="27" t="s">
        <v>215</v>
      </c>
      <c r="O452" s="28">
        <v>1</v>
      </c>
      <c r="P452" s="28">
        <v>5200</v>
      </c>
      <c r="Q452" s="27" t="s">
        <v>116</v>
      </c>
      <c r="R452" s="28">
        <f t="shared" si="35"/>
        <v>5200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0</v>
      </c>
      <c r="Z452" s="28">
        <v>0</v>
      </c>
      <c r="AA452" s="28">
        <v>5200</v>
      </c>
      <c r="AB452" s="25">
        <v>0</v>
      </c>
      <c r="AC452" s="25">
        <v>0</v>
      </c>
      <c r="AD452" s="25">
        <v>0</v>
      </c>
      <c r="AF452" s="5">
        <f t="shared" si="36"/>
        <v>5200</v>
      </c>
      <c r="AG452" s="5">
        <f t="shared" si="37"/>
        <v>5200</v>
      </c>
      <c r="AH452" s="22">
        <f t="shared" si="38"/>
        <v>0</v>
      </c>
      <c r="AI452" s="22">
        <f t="shared" si="39"/>
        <v>0</v>
      </c>
    </row>
    <row r="453" spans="1:35" ht="15" customHeight="1" x14ac:dyDescent="0.35">
      <c r="A453" s="24" t="s">
        <v>31</v>
      </c>
      <c r="B453" s="27" t="s">
        <v>205</v>
      </c>
      <c r="C453" s="27" t="s">
        <v>205</v>
      </c>
      <c r="D453" s="27" t="s">
        <v>36</v>
      </c>
      <c r="E453" s="27" t="s">
        <v>52</v>
      </c>
      <c r="F453" s="27" t="s">
        <v>157</v>
      </c>
      <c r="G453" s="27" t="s">
        <v>158</v>
      </c>
      <c r="H453" s="27" t="s">
        <v>152</v>
      </c>
      <c r="I453" s="27" t="s">
        <v>153</v>
      </c>
      <c r="J453" s="27" t="s">
        <v>154</v>
      </c>
      <c r="K453" s="27" t="s">
        <v>155</v>
      </c>
      <c r="L453" s="27" t="s">
        <v>107</v>
      </c>
      <c r="M453" s="27" t="s">
        <v>44</v>
      </c>
      <c r="N453" s="27" t="s">
        <v>108</v>
      </c>
      <c r="O453" s="28">
        <v>1</v>
      </c>
      <c r="P453" s="28">
        <v>909</v>
      </c>
      <c r="Q453" s="27" t="s">
        <v>109</v>
      </c>
      <c r="R453" s="28">
        <f t="shared" si="35"/>
        <v>909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0</v>
      </c>
      <c r="Z453" s="28">
        <v>0</v>
      </c>
      <c r="AA453" s="28">
        <v>909</v>
      </c>
      <c r="AB453" s="25">
        <v>0</v>
      </c>
      <c r="AC453" s="25">
        <v>0</v>
      </c>
      <c r="AD453" s="25">
        <v>0</v>
      </c>
      <c r="AF453" s="5">
        <f t="shared" si="36"/>
        <v>909</v>
      </c>
      <c r="AG453" s="5">
        <f t="shared" si="37"/>
        <v>909</v>
      </c>
      <c r="AH453" s="22">
        <f t="shared" si="38"/>
        <v>0</v>
      </c>
      <c r="AI453" s="22">
        <f t="shared" si="39"/>
        <v>0</v>
      </c>
    </row>
    <row r="454" spans="1:35" ht="15" customHeight="1" x14ac:dyDescent="0.35">
      <c r="A454" s="24" t="s">
        <v>31</v>
      </c>
      <c r="B454" s="27" t="s">
        <v>205</v>
      </c>
      <c r="C454" s="27" t="s">
        <v>205</v>
      </c>
      <c r="D454" s="27" t="s">
        <v>36</v>
      </c>
      <c r="E454" s="27" t="s">
        <v>82</v>
      </c>
      <c r="F454" s="27" t="s">
        <v>36</v>
      </c>
      <c r="G454" s="27" t="s">
        <v>38</v>
      </c>
      <c r="H454" s="27" t="s">
        <v>103</v>
      </c>
      <c r="I454" s="27" t="s">
        <v>104</v>
      </c>
      <c r="J454" s="27" t="s">
        <v>105</v>
      </c>
      <c r="K454" s="27" t="s">
        <v>106</v>
      </c>
      <c r="L454" s="27" t="s">
        <v>107</v>
      </c>
      <c r="M454" s="27" t="s">
        <v>44</v>
      </c>
      <c r="N454" s="27" t="s">
        <v>108</v>
      </c>
      <c r="O454" s="28">
        <v>1</v>
      </c>
      <c r="P454" s="28">
        <v>3955</v>
      </c>
      <c r="Q454" s="27" t="s">
        <v>109</v>
      </c>
      <c r="R454" s="28">
        <f t="shared" si="35"/>
        <v>3955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0</v>
      </c>
      <c r="Z454" s="28">
        <v>0</v>
      </c>
      <c r="AA454" s="28">
        <v>3955</v>
      </c>
      <c r="AB454" s="25">
        <v>0</v>
      </c>
      <c r="AC454" s="25">
        <v>0</v>
      </c>
      <c r="AD454" s="25">
        <v>0</v>
      </c>
      <c r="AF454" s="5">
        <f t="shared" si="36"/>
        <v>3955</v>
      </c>
      <c r="AG454" s="5">
        <f t="shared" si="37"/>
        <v>3955</v>
      </c>
      <c r="AH454" s="22">
        <f t="shared" si="38"/>
        <v>0</v>
      </c>
      <c r="AI454" s="22">
        <f t="shared" si="39"/>
        <v>0</v>
      </c>
    </row>
    <row r="455" spans="1:35" ht="15" customHeight="1" x14ac:dyDescent="0.35">
      <c r="A455" s="24" t="s">
        <v>31</v>
      </c>
      <c r="B455" s="27" t="s">
        <v>205</v>
      </c>
      <c r="C455" s="27" t="s">
        <v>205</v>
      </c>
      <c r="D455" s="27" t="s">
        <v>36</v>
      </c>
      <c r="E455" s="27" t="s">
        <v>52</v>
      </c>
      <c r="F455" s="27" t="s">
        <v>157</v>
      </c>
      <c r="G455" s="27" t="s">
        <v>158</v>
      </c>
      <c r="H455" s="27" t="s">
        <v>230</v>
      </c>
      <c r="I455" s="27" t="s">
        <v>231</v>
      </c>
      <c r="J455" s="27" t="s">
        <v>212</v>
      </c>
      <c r="K455" s="27" t="s">
        <v>706</v>
      </c>
      <c r="L455" s="27" t="s">
        <v>43</v>
      </c>
      <c r="M455" s="27" t="s">
        <v>44</v>
      </c>
      <c r="N455" s="27" t="s">
        <v>215</v>
      </c>
      <c r="O455" s="28">
        <v>1</v>
      </c>
      <c r="P455" s="28">
        <v>1107</v>
      </c>
      <c r="Q455" s="27" t="s">
        <v>209</v>
      </c>
      <c r="R455" s="28">
        <f t="shared" si="35"/>
        <v>1107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0</v>
      </c>
      <c r="Z455" s="28">
        <v>0</v>
      </c>
      <c r="AA455" s="28">
        <v>1107</v>
      </c>
      <c r="AB455" s="25">
        <v>0</v>
      </c>
      <c r="AC455" s="25">
        <v>0</v>
      </c>
      <c r="AD455" s="25">
        <v>0</v>
      </c>
      <c r="AF455" s="5">
        <f t="shared" si="36"/>
        <v>1107</v>
      </c>
      <c r="AG455" s="5">
        <f t="shared" si="37"/>
        <v>1107</v>
      </c>
      <c r="AH455" s="22">
        <f t="shared" si="38"/>
        <v>0</v>
      </c>
      <c r="AI455" s="22">
        <f t="shared" si="39"/>
        <v>0</v>
      </c>
    </row>
    <row r="456" spans="1:35" ht="15" customHeight="1" x14ac:dyDescent="0.35">
      <c r="A456" s="24" t="s">
        <v>31</v>
      </c>
      <c r="B456" s="27" t="s">
        <v>205</v>
      </c>
      <c r="C456" s="27" t="s">
        <v>205</v>
      </c>
      <c r="D456" s="27" t="s">
        <v>36</v>
      </c>
      <c r="E456" s="27" t="s">
        <v>82</v>
      </c>
      <c r="F456" s="27" t="s">
        <v>36</v>
      </c>
      <c r="G456" s="27" t="s">
        <v>38</v>
      </c>
      <c r="H456" s="27" t="s">
        <v>210</v>
      </c>
      <c r="I456" s="27" t="s">
        <v>211</v>
      </c>
      <c r="J456" s="27" t="s">
        <v>212</v>
      </c>
      <c r="K456" s="27" t="s">
        <v>707</v>
      </c>
      <c r="L456" s="27" t="s">
        <v>213</v>
      </c>
      <c r="M456" s="27" t="s">
        <v>214</v>
      </c>
      <c r="N456" s="27" t="s">
        <v>215</v>
      </c>
      <c r="O456" s="28">
        <v>1</v>
      </c>
      <c r="P456" s="28">
        <v>1117</v>
      </c>
      <c r="Q456" s="27" t="s">
        <v>116</v>
      </c>
      <c r="R456" s="28">
        <f t="shared" si="35"/>
        <v>1117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0</v>
      </c>
      <c r="Z456" s="28">
        <v>0</v>
      </c>
      <c r="AA456" s="28">
        <v>1117</v>
      </c>
      <c r="AB456" s="25">
        <v>0</v>
      </c>
      <c r="AC456" s="25">
        <v>0</v>
      </c>
      <c r="AD456" s="25">
        <v>0</v>
      </c>
      <c r="AF456" s="5">
        <f t="shared" si="36"/>
        <v>1117</v>
      </c>
      <c r="AG456" s="5">
        <f t="shared" si="37"/>
        <v>1117</v>
      </c>
      <c r="AH456" s="22">
        <f t="shared" si="38"/>
        <v>0</v>
      </c>
      <c r="AI456" s="22">
        <f t="shared" si="39"/>
        <v>0</v>
      </c>
    </row>
    <row r="457" spans="1:35" ht="15" customHeight="1" x14ac:dyDescent="0.35">
      <c r="A457" s="24" t="s">
        <v>31</v>
      </c>
      <c r="B457" s="27" t="s">
        <v>205</v>
      </c>
      <c r="C457" s="27" t="s">
        <v>205</v>
      </c>
      <c r="D457" s="27" t="s">
        <v>36</v>
      </c>
      <c r="E457" s="27" t="s">
        <v>82</v>
      </c>
      <c r="F457" s="27" t="s">
        <v>36</v>
      </c>
      <c r="G457" s="27" t="s">
        <v>38</v>
      </c>
      <c r="H457" s="27" t="s">
        <v>216</v>
      </c>
      <c r="I457" s="27" t="s">
        <v>217</v>
      </c>
      <c r="J457" s="27" t="s">
        <v>212</v>
      </c>
      <c r="K457" s="27" t="s">
        <v>708</v>
      </c>
      <c r="L457" s="27" t="s">
        <v>353</v>
      </c>
      <c r="M457" s="27" t="s">
        <v>44</v>
      </c>
      <c r="N457" s="27" t="s">
        <v>215</v>
      </c>
      <c r="O457" s="28">
        <v>1</v>
      </c>
      <c r="P457" s="28">
        <v>807</v>
      </c>
      <c r="Q457" s="27" t="s">
        <v>116</v>
      </c>
      <c r="R457" s="28">
        <f t="shared" si="35"/>
        <v>807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807</v>
      </c>
      <c r="AB457" s="25">
        <v>0</v>
      </c>
      <c r="AC457" s="25">
        <v>0</v>
      </c>
      <c r="AD457" s="25">
        <v>0</v>
      </c>
      <c r="AF457" s="5">
        <f t="shared" si="36"/>
        <v>807</v>
      </c>
      <c r="AG457" s="5">
        <f t="shared" si="37"/>
        <v>807</v>
      </c>
      <c r="AH457" s="22">
        <f t="shared" si="38"/>
        <v>0</v>
      </c>
      <c r="AI457" s="22">
        <f t="shared" si="39"/>
        <v>0</v>
      </c>
    </row>
    <row r="458" spans="1:35" ht="15" customHeight="1" x14ac:dyDescent="0.35">
      <c r="A458" s="24" t="s">
        <v>31</v>
      </c>
      <c r="B458" s="27" t="s">
        <v>205</v>
      </c>
      <c r="C458" s="27" t="s">
        <v>205</v>
      </c>
      <c r="D458" s="27" t="s">
        <v>36</v>
      </c>
      <c r="E458" s="27" t="s">
        <v>52</v>
      </c>
      <c r="F458" s="27" t="s">
        <v>157</v>
      </c>
      <c r="G458" s="27" t="s">
        <v>158</v>
      </c>
      <c r="H458" s="27" t="s">
        <v>232</v>
      </c>
      <c r="I458" s="27" t="s">
        <v>233</v>
      </c>
      <c r="J458" s="27" t="s">
        <v>212</v>
      </c>
      <c r="K458" s="27" t="s">
        <v>709</v>
      </c>
      <c r="L458" s="27" t="s">
        <v>352</v>
      </c>
      <c r="M458" s="27" t="s">
        <v>214</v>
      </c>
      <c r="N458" s="27" t="s">
        <v>215</v>
      </c>
      <c r="O458" s="28">
        <v>1</v>
      </c>
      <c r="P458" s="28">
        <v>11326</v>
      </c>
      <c r="Q458" s="27" t="s">
        <v>254</v>
      </c>
      <c r="R458" s="28">
        <f t="shared" si="35"/>
        <v>11326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11326</v>
      </c>
      <c r="AB458" s="25">
        <v>0</v>
      </c>
      <c r="AC458" s="25">
        <v>0</v>
      </c>
      <c r="AD458" s="25">
        <v>0</v>
      </c>
      <c r="AF458" s="5">
        <f t="shared" si="36"/>
        <v>11326</v>
      </c>
      <c r="AG458" s="5">
        <f t="shared" si="37"/>
        <v>11326</v>
      </c>
      <c r="AH458" s="22">
        <f t="shared" si="38"/>
        <v>0</v>
      </c>
      <c r="AI458" s="22">
        <f t="shared" si="39"/>
        <v>0</v>
      </c>
    </row>
    <row r="459" spans="1:35" ht="15" customHeight="1" x14ac:dyDescent="0.35">
      <c r="A459" s="24" t="s">
        <v>31</v>
      </c>
      <c r="B459" s="27" t="s">
        <v>205</v>
      </c>
      <c r="C459" s="27" t="s">
        <v>205</v>
      </c>
      <c r="D459" s="27" t="s">
        <v>36</v>
      </c>
      <c r="E459" s="27" t="s">
        <v>52</v>
      </c>
      <c r="F459" s="27" t="s">
        <v>157</v>
      </c>
      <c r="G459" s="27" t="s">
        <v>158</v>
      </c>
      <c r="H459" s="27" t="s">
        <v>220</v>
      </c>
      <c r="I459" s="27" t="s">
        <v>221</v>
      </c>
      <c r="J459" s="27" t="s">
        <v>212</v>
      </c>
      <c r="K459" s="27" t="s">
        <v>710</v>
      </c>
      <c r="L459" s="27" t="s">
        <v>193</v>
      </c>
      <c r="M459" s="27" t="s">
        <v>44</v>
      </c>
      <c r="N459" s="27" t="s">
        <v>215</v>
      </c>
      <c r="O459" s="28">
        <v>1</v>
      </c>
      <c r="P459" s="28">
        <v>21158</v>
      </c>
      <c r="Q459" s="27" t="s">
        <v>109</v>
      </c>
      <c r="R459" s="28">
        <f t="shared" si="35"/>
        <v>21158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21158</v>
      </c>
      <c r="AB459" s="25">
        <v>0</v>
      </c>
      <c r="AC459" s="25">
        <v>0</v>
      </c>
      <c r="AD459" s="25">
        <v>0</v>
      </c>
      <c r="AF459" s="5">
        <f t="shared" si="36"/>
        <v>21158</v>
      </c>
      <c r="AG459" s="5">
        <f t="shared" si="37"/>
        <v>21158</v>
      </c>
      <c r="AH459" s="22">
        <f t="shared" si="38"/>
        <v>0</v>
      </c>
      <c r="AI459" s="22">
        <f t="shared" si="39"/>
        <v>0</v>
      </c>
    </row>
    <row r="460" spans="1:35" ht="15" customHeight="1" x14ac:dyDescent="0.35">
      <c r="A460" s="24" t="s">
        <v>31</v>
      </c>
      <c r="B460" s="27" t="s">
        <v>205</v>
      </c>
      <c r="C460" s="27" t="s">
        <v>205</v>
      </c>
      <c r="D460" s="27" t="s">
        <v>36</v>
      </c>
      <c r="E460" s="27" t="s">
        <v>82</v>
      </c>
      <c r="F460" s="27" t="s">
        <v>36</v>
      </c>
      <c r="G460" s="27" t="s">
        <v>219</v>
      </c>
      <c r="H460" s="27" t="s">
        <v>220</v>
      </c>
      <c r="I460" s="27" t="s">
        <v>221</v>
      </c>
      <c r="J460" s="27" t="s">
        <v>212</v>
      </c>
      <c r="K460" s="27" t="s">
        <v>711</v>
      </c>
      <c r="L460" s="27" t="s">
        <v>193</v>
      </c>
      <c r="M460" s="27" t="s">
        <v>44</v>
      </c>
      <c r="N460" s="27" t="s">
        <v>215</v>
      </c>
      <c r="O460" s="28">
        <v>1</v>
      </c>
      <c r="P460" s="28">
        <v>21158</v>
      </c>
      <c r="Q460" s="27" t="s">
        <v>109</v>
      </c>
      <c r="R460" s="28">
        <f t="shared" si="35"/>
        <v>21158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21158</v>
      </c>
      <c r="AB460" s="25">
        <v>0</v>
      </c>
      <c r="AC460" s="25">
        <v>0</v>
      </c>
      <c r="AD460" s="25">
        <v>0</v>
      </c>
      <c r="AF460" s="5">
        <f t="shared" si="36"/>
        <v>21158</v>
      </c>
      <c r="AG460" s="5">
        <f t="shared" si="37"/>
        <v>21158</v>
      </c>
      <c r="AH460" s="22">
        <f t="shared" si="38"/>
        <v>0</v>
      </c>
      <c r="AI460" s="22">
        <f t="shared" si="39"/>
        <v>0</v>
      </c>
    </row>
    <row r="461" spans="1:35" ht="15" customHeight="1" x14ac:dyDescent="0.35">
      <c r="A461" s="24" t="s">
        <v>31</v>
      </c>
      <c r="B461" s="27" t="s">
        <v>205</v>
      </c>
      <c r="C461" s="27" t="s">
        <v>205</v>
      </c>
      <c r="D461" s="27" t="s">
        <v>36</v>
      </c>
      <c r="E461" s="27" t="s">
        <v>82</v>
      </c>
      <c r="F461" s="27" t="s">
        <v>36</v>
      </c>
      <c r="G461" s="27" t="s">
        <v>219</v>
      </c>
      <c r="H461" s="27" t="s">
        <v>220</v>
      </c>
      <c r="I461" s="27" t="s">
        <v>221</v>
      </c>
      <c r="J461" s="27" t="s">
        <v>212</v>
      </c>
      <c r="K461" s="27" t="s">
        <v>712</v>
      </c>
      <c r="L461" s="27" t="s">
        <v>222</v>
      </c>
      <c r="M461" s="27" t="s">
        <v>44</v>
      </c>
      <c r="N461" s="27" t="s">
        <v>215</v>
      </c>
      <c r="O461" s="28">
        <v>1</v>
      </c>
      <c r="P461" s="28">
        <v>855</v>
      </c>
      <c r="Q461" s="27" t="s">
        <v>116</v>
      </c>
      <c r="R461" s="28">
        <f t="shared" si="35"/>
        <v>855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855</v>
      </c>
      <c r="AB461" s="25">
        <v>0</v>
      </c>
      <c r="AC461" s="25">
        <v>0</v>
      </c>
      <c r="AD461" s="25">
        <v>0</v>
      </c>
      <c r="AF461" s="5">
        <f t="shared" si="36"/>
        <v>855</v>
      </c>
      <c r="AG461" s="5">
        <f t="shared" si="37"/>
        <v>855</v>
      </c>
      <c r="AH461" s="22">
        <f t="shared" si="38"/>
        <v>0</v>
      </c>
      <c r="AI461" s="22">
        <f t="shared" si="39"/>
        <v>0</v>
      </c>
    </row>
    <row r="462" spans="1:35" ht="15" customHeight="1" x14ac:dyDescent="0.35">
      <c r="A462" s="24" t="s">
        <v>31</v>
      </c>
      <c r="B462" s="27" t="s">
        <v>205</v>
      </c>
      <c r="C462" s="27" t="s">
        <v>205</v>
      </c>
      <c r="D462" s="27" t="s">
        <v>36</v>
      </c>
      <c r="E462" s="27" t="s">
        <v>82</v>
      </c>
      <c r="F462" s="27" t="s">
        <v>36</v>
      </c>
      <c r="G462" s="27" t="s">
        <v>219</v>
      </c>
      <c r="H462" s="27" t="s">
        <v>220</v>
      </c>
      <c r="I462" s="27" t="s">
        <v>221</v>
      </c>
      <c r="J462" s="27" t="s">
        <v>212</v>
      </c>
      <c r="K462" s="27" t="s">
        <v>755</v>
      </c>
      <c r="L462" s="27" t="s">
        <v>222</v>
      </c>
      <c r="M462" s="27" t="s">
        <v>44</v>
      </c>
      <c r="N462" s="27" t="s">
        <v>215</v>
      </c>
      <c r="O462" s="28">
        <v>1</v>
      </c>
      <c r="P462" s="28">
        <v>855</v>
      </c>
      <c r="Q462" s="27" t="s">
        <v>116</v>
      </c>
      <c r="R462" s="28">
        <f t="shared" si="35"/>
        <v>855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0</v>
      </c>
      <c r="Z462" s="28">
        <v>0</v>
      </c>
      <c r="AA462" s="28">
        <v>855</v>
      </c>
      <c r="AB462" s="25">
        <v>0</v>
      </c>
      <c r="AC462" s="25">
        <v>0</v>
      </c>
      <c r="AD462" s="25">
        <v>0</v>
      </c>
      <c r="AF462" s="5">
        <f t="shared" si="36"/>
        <v>855</v>
      </c>
      <c r="AG462" s="5">
        <f t="shared" si="37"/>
        <v>855</v>
      </c>
      <c r="AH462" s="22">
        <f t="shared" si="38"/>
        <v>0</v>
      </c>
      <c r="AI462" s="22">
        <f t="shared" si="39"/>
        <v>0</v>
      </c>
    </row>
    <row r="463" spans="1:35" ht="15" customHeight="1" x14ac:dyDescent="0.35">
      <c r="A463" s="24" t="s">
        <v>31</v>
      </c>
      <c r="B463" s="27" t="s">
        <v>205</v>
      </c>
      <c r="C463" s="27" t="s">
        <v>205</v>
      </c>
      <c r="D463" s="27" t="s">
        <v>36</v>
      </c>
      <c r="E463" s="27" t="s">
        <v>82</v>
      </c>
      <c r="F463" s="27" t="s">
        <v>36</v>
      </c>
      <c r="G463" s="27" t="s">
        <v>38</v>
      </c>
      <c r="H463" s="27" t="s">
        <v>223</v>
      </c>
      <c r="I463" s="27" t="s">
        <v>224</v>
      </c>
      <c r="J463" s="27" t="s">
        <v>212</v>
      </c>
      <c r="K463" s="27" t="s">
        <v>713</v>
      </c>
      <c r="L463" s="27" t="s">
        <v>43</v>
      </c>
      <c r="M463" s="27" t="s">
        <v>44</v>
      </c>
      <c r="N463" s="27" t="s">
        <v>215</v>
      </c>
      <c r="O463" s="28">
        <v>1</v>
      </c>
      <c r="P463" s="28">
        <v>16820</v>
      </c>
      <c r="Q463" s="27" t="s">
        <v>46</v>
      </c>
      <c r="R463" s="28">
        <f t="shared" si="35"/>
        <v>16820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28">
        <v>0</v>
      </c>
      <c r="Y463" s="28">
        <v>0</v>
      </c>
      <c r="Z463" s="28">
        <v>0</v>
      </c>
      <c r="AA463" s="28">
        <v>16820</v>
      </c>
      <c r="AB463" s="25">
        <v>0</v>
      </c>
      <c r="AC463" s="25">
        <v>0</v>
      </c>
      <c r="AD463" s="25">
        <v>0</v>
      </c>
      <c r="AF463" s="5">
        <f t="shared" si="36"/>
        <v>16820</v>
      </c>
      <c r="AG463" s="5">
        <f t="shared" si="37"/>
        <v>16820</v>
      </c>
      <c r="AH463" s="22">
        <f t="shared" si="38"/>
        <v>0</v>
      </c>
      <c r="AI463" s="22">
        <f t="shared" si="39"/>
        <v>0</v>
      </c>
    </row>
    <row r="464" spans="1:35" ht="15" customHeight="1" x14ac:dyDescent="0.35">
      <c r="A464" s="24" t="s">
        <v>31</v>
      </c>
      <c r="B464" s="27" t="s">
        <v>205</v>
      </c>
      <c r="C464" s="27" t="s">
        <v>205</v>
      </c>
      <c r="D464" s="27" t="s">
        <v>36</v>
      </c>
      <c r="E464" s="27" t="s">
        <v>52</v>
      </c>
      <c r="F464" s="27" t="s">
        <v>157</v>
      </c>
      <c r="G464" s="27" t="s">
        <v>158</v>
      </c>
      <c r="H464" s="27" t="s">
        <v>227</v>
      </c>
      <c r="I464" s="27" t="s">
        <v>228</v>
      </c>
      <c r="J464" s="27" t="s">
        <v>212</v>
      </c>
      <c r="K464" s="27" t="s">
        <v>714</v>
      </c>
      <c r="L464" s="27" t="s">
        <v>229</v>
      </c>
      <c r="M464" s="27" t="s">
        <v>44</v>
      </c>
      <c r="N464" s="27" t="s">
        <v>215</v>
      </c>
      <c r="O464" s="28">
        <v>1</v>
      </c>
      <c r="P464" s="28">
        <v>16239</v>
      </c>
      <c r="Q464" s="27" t="s">
        <v>109</v>
      </c>
      <c r="R464" s="28">
        <f t="shared" si="35"/>
        <v>16239</v>
      </c>
      <c r="S464" s="28">
        <v>0</v>
      </c>
      <c r="T464" s="28">
        <v>0</v>
      </c>
      <c r="U464" s="28">
        <v>0</v>
      </c>
      <c r="V464" s="28">
        <v>0</v>
      </c>
      <c r="W464" s="28">
        <v>0</v>
      </c>
      <c r="X464" s="28">
        <v>0</v>
      </c>
      <c r="Y464" s="28">
        <v>0</v>
      </c>
      <c r="Z464" s="28">
        <v>0</v>
      </c>
      <c r="AA464" s="28">
        <v>16239</v>
      </c>
      <c r="AB464" s="25">
        <v>0</v>
      </c>
      <c r="AC464" s="25">
        <v>0</v>
      </c>
      <c r="AD464" s="25">
        <v>0</v>
      </c>
      <c r="AF464" s="5">
        <f t="shared" si="36"/>
        <v>16239</v>
      </c>
      <c r="AG464" s="5">
        <f t="shared" si="37"/>
        <v>16239</v>
      </c>
      <c r="AH464" s="22">
        <f t="shared" si="38"/>
        <v>0</v>
      </c>
      <c r="AI464" s="22">
        <f t="shared" si="39"/>
        <v>0</v>
      </c>
    </row>
    <row r="465" spans="1:35" ht="15" customHeight="1" x14ac:dyDescent="0.35">
      <c r="A465" s="24" t="s">
        <v>31</v>
      </c>
      <c r="B465" s="27" t="s">
        <v>205</v>
      </c>
      <c r="C465" s="27" t="s">
        <v>205</v>
      </c>
      <c r="D465" s="27" t="s">
        <v>36</v>
      </c>
      <c r="E465" s="27" t="s">
        <v>82</v>
      </c>
      <c r="F465" s="27" t="s">
        <v>36</v>
      </c>
      <c r="G465" s="27" t="s">
        <v>219</v>
      </c>
      <c r="H465" s="27" t="s">
        <v>227</v>
      </c>
      <c r="I465" s="27" t="s">
        <v>228</v>
      </c>
      <c r="J465" s="27" t="s">
        <v>212</v>
      </c>
      <c r="K465" s="27" t="s">
        <v>715</v>
      </c>
      <c r="L465" s="27" t="s">
        <v>229</v>
      </c>
      <c r="M465" s="27" t="s">
        <v>44</v>
      </c>
      <c r="N465" s="27" t="s">
        <v>215</v>
      </c>
      <c r="O465" s="28">
        <v>1</v>
      </c>
      <c r="P465" s="28">
        <v>16239</v>
      </c>
      <c r="Q465" s="27" t="s">
        <v>109</v>
      </c>
      <c r="R465" s="28">
        <f t="shared" si="35"/>
        <v>16239</v>
      </c>
      <c r="S465" s="28">
        <v>0</v>
      </c>
      <c r="T465" s="28">
        <v>0</v>
      </c>
      <c r="U465" s="28">
        <v>0</v>
      </c>
      <c r="V465" s="28">
        <v>0</v>
      </c>
      <c r="W465" s="28">
        <v>0</v>
      </c>
      <c r="X465" s="28">
        <v>0</v>
      </c>
      <c r="Y465" s="28">
        <v>0</v>
      </c>
      <c r="Z465" s="28">
        <v>0</v>
      </c>
      <c r="AA465" s="28">
        <v>16239</v>
      </c>
      <c r="AB465" s="25">
        <v>0</v>
      </c>
      <c r="AC465" s="25">
        <v>0</v>
      </c>
      <c r="AD465" s="25">
        <v>0</v>
      </c>
      <c r="AF465" s="5">
        <f t="shared" si="36"/>
        <v>16239</v>
      </c>
      <c r="AG465" s="5">
        <f t="shared" si="37"/>
        <v>16239</v>
      </c>
      <c r="AH465" s="22">
        <f t="shared" si="38"/>
        <v>0</v>
      </c>
      <c r="AI465" s="22">
        <f t="shared" si="39"/>
        <v>0</v>
      </c>
    </row>
    <row r="466" spans="1:35" ht="15" customHeight="1" x14ac:dyDescent="0.35">
      <c r="A466" s="24" t="s">
        <v>31</v>
      </c>
      <c r="B466" s="27" t="s">
        <v>206</v>
      </c>
      <c r="C466" s="27" t="s">
        <v>206</v>
      </c>
      <c r="D466" s="27" t="s">
        <v>36</v>
      </c>
      <c r="E466" s="27" t="s">
        <v>82</v>
      </c>
      <c r="F466" s="27" t="s">
        <v>36</v>
      </c>
      <c r="G466" s="27" t="s">
        <v>38</v>
      </c>
      <c r="H466" s="27" t="s">
        <v>83</v>
      </c>
      <c r="I466" s="27" t="s">
        <v>84</v>
      </c>
      <c r="J466" s="27" t="s">
        <v>169</v>
      </c>
      <c r="K466" s="27" t="s">
        <v>170</v>
      </c>
      <c r="L466" s="27" t="s">
        <v>43</v>
      </c>
      <c r="M466" s="27" t="s">
        <v>44</v>
      </c>
      <c r="N466" s="27" t="s">
        <v>51</v>
      </c>
      <c r="O466" s="28">
        <v>33</v>
      </c>
      <c r="P466" s="28">
        <v>56</v>
      </c>
      <c r="Q466" s="27" t="s">
        <v>46</v>
      </c>
      <c r="R466" s="28">
        <f t="shared" si="35"/>
        <v>1848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28">
        <v>0</v>
      </c>
      <c r="Y466" s="28">
        <v>0</v>
      </c>
      <c r="Z466" s="28">
        <v>0</v>
      </c>
      <c r="AA466" s="28">
        <v>1848</v>
      </c>
      <c r="AB466" s="25">
        <v>0</v>
      </c>
      <c r="AC466" s="25">
        <v>0</v>
      </c>
      <c r="AD466" s="25">
        <v>0</v>
      </c>
      <c r="AF466" s="5">
        <f t="shared" si="36"/>
        <v>56</v>
      </c>
      <c r="AG466" s="5">
        <f t="shared" si="37"/>
        <v>1848</v>
      </c>
      <c r="AH466" s="22">
        <f t="shared" si="38"/>
        <v>0</v>
      </c>
      <c r="AI466" s="22">
        <f t="shared" si="39"/>
        <v>0</v>
      </c>
    </row>
    <row r="467" spans="1:35" ht="15" customHeight="1" x14ac:dyDescent="0.35">
      <c r="A467" s="24" t="s">
        <v>31</v>
      </c>
      <c r="B467" s="27" t="s">
        <v>206</v>
      </c>
      <c r="C467" s="27" t="s">
        <v>206</v>
      </c>
      <c r="D467" s="27" t="s">
        <v>36</v>
      </c>
      <c r="E467" s="27" t="s">
        <v>82</v>
      </c>
      <c r="F467" s="27" t="s">
        <v>36</v>
      </c>
      <c r="G467" s="27" t="s">
        <v>219</v>
      </c>
      <c r="H467" s="27" t="s">
        <v>210</v>
      </c>
      <c r="I467" s="27" t="s">
        <v>211</v>
      </c>
      <c r="J467" s="27" t="s">
        <v>212</v>
      </c>
      <c r="K467" s="27" t="s">
        <v>716</v>
      </c>
      <c r="L467" s="27" t="s">
        <v>213</v>
      </c>
      <c r="M467" s="27" t="s">
        <v>214</v>
      </c>
      <c r="N467" s="27" t="s">
        <v>215</v>
      </c>
      <c r="O467" s="28">
        <v>1</v>
      </c>
      <c r="P467" s="28">
        <v>789</v>
      </c>
      <c r="Q467" s="27" t="s">
        <v>116</v>
      </c>
      <c r="R467" s="28">
        <f t="shared" si="35"/>
        <v>789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0</v>
      </c>
      <c r="Z467" s="28">
        <v>0</v>
      </c>
      <c r="AA467" s="28">
        <v>789</v>
      </c>
      <c r="AB467" s="25">
        <v>0</v>
      </c>
      <c r="AC467" s="25">
        <v>0</v>
      </c>
      <c r="AD467" s="25">
        <v>0</v>
      </c>
      <c r="AF467" s="5">
        <f t="shared" si="36"/>
        <v>789</v>
      </c>
      <c r="AG467" s="5">
        <f t="shared" si="37"/>
        <v>789</v>
      </c>
      <c r="AH467" s="22">
        <f t="shared" si="38"/>
        <v>0</v>
      </c>
      <c r="AI467" s="22">
        <f t="shared" si="39"/>
        <v>0</v>
      </c>
    </row>
    <row r="468" spans="1:35" ht="15" customHeight="1" x14ac:dyDescent="0.35">
      <c r="A468" s="24" t="s">
        <v>31</v>
      </c>
      <c r="B468" s="27" t="s">
        <v>206</v>
      </c>
      <c r="C468" s="27" t="s">
        <v>206</v>
      </c>
      <c r="D468" s="27" t="s">
        <v>36</v>
      </c>
      <c r="E468" s="27" t="s">
        <v>82</v>
      </c>
      <c r="F468" s="27" t="s">
        <v>36</v>
      </c>
      <c r="G468" s="27" t="s">
        <v>38</v>
      </c>
      <c r="H468" s="27" t="s">
        <v>216</v>
      </c>
      <c r="I468" s="27" t="s">
        <v>217</v>
      </c>
      <c r="J468" s="27" t="s">
        <v>212</v>
      </c>
      <c r="K468" s="27" t="s">
        <v>717</v>
      </c>
      <c r="L468" s="27" t="s">
        <v>718</v>
      </c>
      <c r="M468" s="27" t="s">
        <v>44</v>
      </c>
      <c r="N468" s="27" t="s">
        <v>215</v>
      </c>
      <c r="O468" s="28">
        <v>1</v>
      </c>
      <c r="P468" s="28">
        <v>598</v>
      </c>
      <c r="Q468" s="27" t="s">
        <v>116</v>
      </c>
      <c r="R468" s="28">
        <f t="shared" si="35"/>
        <v>598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0</v>
      </c>
      <c r="Z468" s="28">
        <v>0</v>
      </c>
      <c r="AA468" s="28">
        <v>598</v>
      </c>
      <c r="AB468" s="25">
        <v>0</v>
      </c>
      <c r="AC468" s="25">
        <v>0</v>
      </c>
      <c r="AD468" s="25">
        <v>0</v>
      </c>
      <c r="AF468" s="5">
        <f t="shared" si="36"/>
        <v>598</v>
      </c>
      <c r="AG468" s="5">
        <f t="shared" si="37"/>
        <v>598</v>
      </c>
      <c r="AH468" s="22">
        <f t="shared" si="38"/>
        <v>0</v>
      </c>
      <c r="AI468" s="22">
        <f t="shared" si="39"/>
        <v>0</v>
      </c>
    </row>
    <row r="469" spans="1:35" ht="15" customHeight="1" x14ac:dyDescent="0.35">
      <c r="A469" s="24" t="s">
        <v>31</v>
      </c>
      <c r="B469" s="27" t="s">
        <v>206</v>
      </c>
      <c r="C469" s="27" t="s">
        <v>206</v>
      </c>
      <c r="D469" s="27" t="s">
        <v>36</v>
      </c>
      <c r="E469" s="27" t="s">
        <v>82</v>
      </c>
      <c r="F469" s="27" t="s">
        <v>36</v>
      </c>
      <c r="G469" s="27" t="s">
        <v>219</v>
      </c>
      <c r="H469" s="27" t="s">
        <v>220</v>
      </c>
      <c r="I469" s="27" t="s">
        <v>221</v>
      </c>
      <c r="J469" s="27" t="s">
        <v>212</v>
      </c>
      <c r="K469" s="27" t="s">
        <v>719</v>
      </c>
      <c r="L469" s="27" t="s">
        <v>222</v>
      </c>
      <c r="M469" s="27" t="s">
        <v>44</v>
      </c>
      <c r="N469" s="27" t="s">
        <v>215</v>
      </c>
      <c r="O469" s="28">
        <v>1</v>
      </c>
      <c r="P469" s="28">
        <v>855</v>
      </c>
      <c r="Q469" s="27" t="s">
        <v>116</v>
      </c>
      <c r="R469" s="28">
        <f t="shared" ref="R469:R503" si="40">(AA469)</f>
        <v>855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0</v>
      </c>
      <c r="Z469" s="28">
        <v>0</v>
      </c>
      <c r="AA469" s="28">
        <v>855</v>
      </c>
      <c r="AB469" s="25">
        <v>0</v>
      </c>
      <c r="AC469" s="25">
        <v>0</v>
      </c>
      <c r="AD469" s="25">
        <v>0</v>
      </c>
      <c r="AF469" s="5">
        <f t="shared" si="36"/>
        <v>855</v>
      </c>
      <c r="AG469" s="5">
        <f t="shared" si="37"/>
        <v>855</v>
      </c>
      <c r="AH469" s="22">
        <f t="shared" si="38"/>
        <v>0</v>
      </c>
      <c r="AI469" s="22">
        <f t="shared" si="39"/>
        <v>0</v>
      </c>
    </row>
    <row r="470" spans="1:35" ht="15" customHeight="1" x14ac:dyDescent="0.35">
      <c r="A470" s="24" t="s">
        <v>31</v>
      </c>
      <c r="B470" s="27" t="s">
        <v>206</v>
      </c>
      <c r="C470" s="27" t="s">
        <v>206</v>
      </c>
      <c r="D470" s="27" t="s">
        <v>36</v>
      </c>
      <c r="E470" s="27" t="s">
        <v>82</v>
      </c>
      <c r="F470" s="27" t="s">
        <v>36</v>
      </c>
      <c r="G470" s="27" t="s">
        <v>219</v>
      </c>
      <c r="H470" s="27" t="s">
        <v>220</v>
      </c>
      <c r="I470" s="27" t="s">
        <v>221</v>
      </c>
      <c r="J470" s="27" t="s">
        <v>212</v>
      </c>
      <c r="K470" s="27" t="s">
        <v>720</v>
      </c>
      <c r="L470" s="27" t="s">
        <v>43</v>
      </c>
      <c r="M470" s="27" t="s">
        <v>44</v>
      </c>
      <c r="N470" s="27" t="s">
        <v>215</v>
      </c>
      <c r="O470" s="28">
        <v>1</v>
      </c>
      <c r="P470" s="28">
        <v>4000</v>
      </c>
      <c r="Q470" s="27" t="s">
        <v>116</v>
      </c>
      <c r="R470" s="28">
        <f t="shared" si="40"/>
        <v>4000</v>
      </c>
      <c r="S470" s="28">
        <v>0</v>
      </c>
      <c r="T470" s="28">
        <v>0</v>
      </c>
      <c r="U470" s="28">
        <v>0</v>
      </c>
      <c r="V470" s="28">
        <v>0</v>
      </c>
      <c r="W470" s="28">
        <v>0</v>
      </c>
      <c r="X470" s="28">
        <v>0</v>
      </c>
      <c r="Y470" s="28">
        <v>0</v>
      </c>
      <c r="Z470" s="28">
        <v>0</v>
      </c>
      <c r="AA470" s="28">
        <v>4000</v>
      </c>
      <c r="AB470" s="25">
        <v>0</v>
      </c>
      <c r="AC470" s="25">
        <v>0</v>
      </c>
      <c r="AD470" s="25">
        <v>0</v>
      </c>
      <c r="AF470" s="5">
        <f t="shared" si="36"/>
        <v>4000</v>
      </c>
      <c r="AG470" s="5">
        <f t="shared" si="37"/>
        <v>4000</v>
      </c>
      <c r="AH470" s="22">
        <f t="shared" si="38"/>
        <v>0</v>
      </c>
      <c r="AI470" s="22">
        <f t="shared" si="39"/>
        <v>0</v>
      </c>
    </row>
    <row r="471" spans="1:35" ht="15" customHeight="1" x14ac:dyDescent="0.35">
      <c r="A471" s="24" t="s">
        <v>31</v>
      </c>
      <c r="B471" s="27" t="s">
        <v>206</v>
      </c>
      <c r="C471" s="27" t="s">
        <v>206</v>
      </c>
      <c r="D471" s="27" t="s">
        <v>36</v>
      </c>
      <c r="E471" s="27" t="s">
        <v>82</v>
      </c>
      <c r="F471" s="27" t="s">
        <v>36</v>
      </c>
      <c r="G471" s="27" t="s">
        <v>219</v>
      </c>
      <c r="H471" s="27" t="s">
        <v>220</v>
      </c>
      <c r="I471" s="27" t="s">
        <v>221</v>
      </c>
      <c r="J471" s="27" t="s">
        <v>212</v>
      </c>
      <c r="K471" s="27" t="s">
        <v>721</v>
      </c>
      <c r="L471" s="27" t="s">
        <v>193</v>
      </c>
      <c r="M471" s="27" t="s">
        <v>44</v>
      </c>
      <c r="N471" s="27" t="s">
        <v>215</v>
      </c>
      <c r="O471" s="28">
        <v>1</v>
      </c>
      <c r="P471" s="28">
        <v>62918</v>
      </c>
      <c r="Q471" s="27" t="s">
        <v>116</v>
      </c>
      <c r="R471" s="28">
        <f t="shared" si="40"/>
        <v>62918</v>
      </c>
      <c r="S471" s="28">
        <v>0</v>
      </c>
      <c r="T471" s="28">
        <v>0</v>
      </c>
      <c r="U471" s="28">
        <v>0</v>
      </c>
      <c r="V471" s="28">
        <v>0</v>
      </c>
      <c r="W471" s="28">
        <v>0</v>
      </c>
      <c r="X471" s="28">
        <v>0</v>
      </c>
      <c r="Y471" s="28">
        <v>0</v>
      </c>
      <c r="Z471" s="28">
        <v>0</v>
      </c>
      <c r="AA471" s="28">
        <v>62918</v>
      </c>
      <c r="AB471" s="25">
        <v>0</v>
      </c>
      <c r="AC471" s="25">
        <v>0</v>
      </c>
      <c r="AD471" s="25">
        <v>0</v>
      </c>
      <c r="AF471" s="5">
        <f t="shared" si="36"/>
        <v>62918</v>
      </c>
      <c r="AG471" s="5">
        <f t="shared" si="37"/>
        <v>62918</v>
      </c>
      <c r="AH471" s="22">
        <f t="shared" si="38"/>
        <v>0</v>
      </c>
      <c r="AI471" s="22">
        <f t="shared" si="39"/>
        <v>0</v>
      </c>
    </row>
    <row r="472" spans="1:35" ht="15" customHeight="1" x14ac:dyDescent="0.35">
      <c r="A472" s="24" t="s">
        <v>31</v>
      </c>
      <c r="B472" s="27" t="s">
        <v>206</v>
      </c>
      <c r="C472" s="27" t="s">
        <v>206</v>
      </c>
      <c r="D472" s="27" t="s">
        <v>36</v>
      </c>
      <c r="E472" s="27" t="s">
        <v>82</v>
      </c>
      <c r="F472" s="27" t="s">
        <v>36</v>
      </c>
      <c r="G472" s="27" t="s">
        <v>219</v>
      </c>
      <c r="H472" s="27" t="s">
        <v>225</v>
      </c>
      <c r="I472" s="27" t="s">
        <v>226</v>
      </c>
      <c r="J472" s="27" t="s">
        <v>212</v>
      </c>
      <c r="K472" s="27" t="s">
        <v>722</v>
      </c>
      <c r="L472" s="27" t="s">
        <v>43</v>
      </c>
      <c r="M472" s="27" t="s">
        <v>44</v>
      </c>
      <c r="N472" s="27" t="s">
        <v>215</v>
      </c>
      <c r="O472" s="28">
        <v>1</v>
      </c>
      <c r="P472" s="28">
        <v>8653</v>
      </c>
      <c r="Q472" s="27" t="s">
        <v>116</v>
      </c>
      <c r="R472" s="28">
        <f t="shared" si="40"/>
        <v>8653</v>
      </c>
      <c r="S472" s="28">
        <v>0</v>
      </c>
      <c r="T472" s="28">
        <v>0</v>
      </c>
      <c r="U472" s="28">
        <v>0</v>
      </c>
      <c r="V472" s="28">
        <v>0</v>
      </c>
      <c r="W472" s="28">
        <v>0</v>
      </c>
      <c r="X472" s="28">
        <v>0</v>
      </c>
      <c r="Y472" s="28">
        <v>0</v>
      </c>
      <c r="Z472" s="28">
        <v>0</v>
      </c>
      <c r="AA472" s="28">
        <v>8653</v>
      </c>
      <c r="AB472" s="25">
        <v>0</v>
      </c>
      <c r="AC472" s="25">
        <v>0</v>
      </c>
      <c r="AD472" s="25">
        <v>0</v>
      </c>
      <c r="AF472" s="5">
        <f t="shared" si="36"/>
        <v>8653</v>
      </c>
      <c r="AG472" s="5">
        <f t="shared" si="37"/>
        <v>8653</v>
      </c>
      <c r="AH472" s="22">
        <f t="shared" si="38"/>
        <v>0</v>
      </c>
      <c r="AI472" s="22">
        <f t="shared" si="39"/>
        <v>0</v>
      </c>
    </row>
    <row r="473" spans="1:35" ht="15" customHeight="1" x14ac:dyDescent="0.35">
      <c r="A473" s="24" t="s">
        <v>31</v>
      </c>
      <c r="B473" s="27" t="s">
        <v>206</v>
      </c>
      <c r="C473" s="27" t="s">
        <v>206</v>
      </c>
      <c r="D473" s="27" t="s">
        <v>36</v>
      </c>
      <c r="E473" s="27" t="s">
        <v>82</v>
      </c>
      <c r="F473" s="27" t="s">
        <v>36</v>
      </c>
      <c r="G473" s="27" t="s">
        <v>219</v>
      </c>
      <c r="H473" s="27" t="s">
        <v>227</v>
      </c>
      <c r="I473" s="27" t="s">
        <v>228</v>
      </c>
      <c r="J473" s="27" t="s">
        <v>212</v>
      </c>
      <c r="K473" s="27" t="s">
        <v>723</v>
      </c>
      <c r="L473" s="27" t="s">
        <v>250</v>
      </c>
      <c r="M473" s="27" t="s">
        <v>44</v>
      </c>
      <c r="N473" s="27" t="s">
        <v>215</v>
      </c>
      <c r="O473" s="28">
        <v>1</v>
      </c>
      <c r="P473" s="28">
        <v>32478</v>
      </c>
      <c r="Q473" s="27" t="s">
        <v>116</v>
      </c>
      <c r="R473" s="28">
        <f t="shared" si="40"/>
        <v>32478</v>
      </c>
      <c r="S473" s="28">
        <v>0</v>
      </c>
      <c r="T473" s="28">
        <v>0</v>
      </c>
      <c r="U473" s="28">
        <v>0</v>
      </c>
      <c r="V473" s="28">
        <v>0</v>
      </c>
      <c r="W473" s="28">
        <v>0</v>
      </c>
      <c r="X473" s="28">
        <v>0</v>
      </c>
      <c r="Y473" s="28">
        <v>0</v>
      </c>
      <c r="Z473" s="28">
        <v>0</v>
      </c>
      <c r="AA473" s="28">
        <v>32478</v>
      </c>
      <c r="AB473" s="25">
        <v>0</v>
      </c>
      <c r="AC473" s="25">
        <v>0</v>
      </c>
      <c r="AD473" s="25">
        <v>0</v>
      </c>
      <c r="AF473" s="5">
        <f t="shared" si="36"/>
        <v>32478</v>
      </c>
      <c r="AG473" s="5">
        <f t="shared" si="37"/>
        <v>32478</v>
      </c>
      <c r="AH473" s="22">
        <f t="shared" si="38"/>
        <v>0</v>
      </c>
      <c r="AI473" s="22">
        <f t="shared" si="39"/>
        <v>0</v>
      </c>
    </row>
    <row r="474" spans="1:35" ht="15" customHeight="1" x14ac:dyDescent="0.35">
      <c r="A474" s="24" t="s">
        <v>31</v>
      </c>
      <c r="B474" s="27" t="s">
        <v>206</v>
      </c>
      <c r="C474" s="27" t="s">
        <v>206</v>
      </c>
      <c r="D474" s="27" t="s">
        <v>36</v>
      </c>
      <c r="E474" s="27" t="s">
        <v>82</v>
      </c>
      <c r="F474" s="27" t="s">
        <v>36</v>
      </c>
      <c r="G474" s="27" t="s">
        <v>219</v>
      </c>
      <c r="H474" s="27" t="s">
        <v>227</v>
      </c>
      <c r="I474" s="27" t="s">
        <v>228</v>
      </c>
      <c r="J474" s="27" t="s">
        <v>212</v>
      </c>
      <c r="K474" s="27" t="s">
        <v>724</v>
      </c>
      <c r="L474" s="27" t="s">
        <v>43</v>
      </c>
      <c r="M474" s="27" t="s">
        <v>44</v>
      </c>
      <c r="N474" s="27" t="s">
        <v>215</v>
      </c>
      <c r="O474" s="28">
        <v>1</v>
      </c>
      <c r="P474" s="28">
        <v>55300</v>
      </c>
      <c r="Q474" s="27" t="s">
        <v>116</v>
      </c>
      <c r="R474" s="28">
        <f t="shared" si="40"/>
        <v>55300</v>
      </c>
      <c r="S474" s="28">
        <v>0</v>
      </c>
      <c r="T474" s="28">
        <v>0</v>
      </c>
      <c r="U474" s="28">
        <v>0</v>
      </c>
      <c r="V474" s="28">
        <v>0</v>
      </c>
      <c r="W474" s="28">
        <v>0</v>
      </c>
      <c r="X474" s="28">
        <v>0</v>
      </c>
      <c r="Y474" s="28">
        <v>0</v>
      </c>
      <c r="Z474" s="28">
        <v>0</v>
      </c>
      <c r="AA474" s="28">
        <v>55300</v>
      </c>
      <c r="AB474" s="25">
        <v>0</v>
      </c>
      <c r="AC474" s="25">
        <v>0</v>
      </c>
      <c r="AD474" s="25">
        <v>0</v>
      </c>
      <c r="AF474" s="5">
        <f t="shared" si="36"/>
        <v>55300</v>
      </c>
      <c r="AG474" s="5">
        <f t="shared" si="37"/>
        <v>55300</v>
      </c>
      <c r="AH474" s="22">
        <f t="shared" si="38"/>
        <v>0</v>
      </c>
      <c r="AI474" s="22">
        <f t="shared" si="39"/>
        <v>0</v>
      </c>
    </row>
    <row r="475" spans="1:35" ht="15" customHeight="1" x14ac:dyDescent="0.35">
      <c r="A475" s="24" t="s">
        <v>31</v>
      </c>
      <c r="B475" s="27" t="s">
        <v>207</v>
      </c>
      <c r="C475" s="27" t="s">
        <v>207</v>
      </c>
      <c r="D475" s="27" t="s">
        <v>36</v>
      </c>
      <c r="E475" s="27" t="s">
        <v>58</v>
      </c>
      <c r="F475" s="27" t="s">
        <v>59</v>
      </c>
      <c r="G475" s="27" t="s">
        <v>276</v>
      </c>
      <c r="H475" s="27" t="s">
        <v>152</v>
      </c>
      <c r="I475" s="27" t="s">
        <v>153</v>
      </c>
      <c r="J475" s="27" t="s">
        <v>154</v>
      </c>
      <c r="K475" s="27" t="s">
        <v>155</v>
      </c>
      <c r="L475" s="27" t="s">
        <v>193</v>
      </c>
      <c r="M475" s="27" t="s">
        <v>44</v>
      </c>
      <c r="N475" s="27" t="s">
        <v>108</v>
      </c>
      <c r="O475" s="28">
        <v>1146</v>
      </c>
      <c r="P475" s="28">
        <v>1</v>
      </c>
      <c r="Q475" s="27" t="s">
        <v>109</v>
      </c>
      <c r="R475" s="28">
        <f t="shared" si="40"/>
        <v>1146</v>
      </c>
      <c r="S475" s="28">
        <v>0</v>
      </c>
      <c r="T475" s="28">
        <v>0</v>
      </c>
      <c r="U475" s="28">
        <v>0</v>
      </c>
      <c r="V475" s="28">
        <v>0</v>
      </c>
      <c r="W475" s="28">
        <v>0</v>
      </c>
      <c r="X475" s="28">
        <v>0</v>
      </c>
      <c r="Y475" s="28">
        <v>0</v>
      </c>
      <c r="Z475" s="28">
        <v>0</v>
      </c>
      <c r="AA475" s="28">
        <v>1146</v>
      </c>
      <c r="AB475" s="25">
        <v>0</v>
      </c>
      <c r="AC475" s="25">
        <v>0</v>
      </c>
      <c r="AD475" s="25">
        <v>0</v>
      </c>
      <c r="AF475" s="5">
        <f t="shared" si="36"/>
        <v>1</v>
      </c>
      <c r="AG475" s="5">
        <f t="shared" si="37"/>
        <v>1146</v>
      </c>
      <c r="AH475" s="22">
        <f t="shared" si="38"/>
        <v>0</v>
      </c>
      <c r="AI475" s="22">
        <f t="shared" si="39"/>
        <v>0</v>
      </c>
    </row>
    <row r="476" spans="1:35" ht="15" customHeight="1" x14ac:dyDescent="0.35">
      <c r="A476" s="24" t="s">
        <v>31</v>
      </c>
      <c r="B476" s="27" t="s">
        <v>207</v>
      </c>
      <c r="C476" s="27" t="s">
        <v>207</v>
      </c>
      <c r="D476" s="27" t="s">
        <v>36</v>
      </c>
      <c r="E476" s="27" t="s">
        <v>52</v>
      </c>
      <c r="F476" s="27" t="s">
        <v>157</v>
      </c>
      <c r="G476" s="27" t="s">
        <v>158</v>
      </c>
      <c r="H476" s="27" t="s">
        <v>152</v>
      </c>
      <c r="I476" s="27" t="s">
        <v>153</v>
      </c>
      <c r="J476" s="27" t="s">
        <v>154</v>
      </c>
      <c r="K476" s="27" t="s">
        <v>155</v>
      </c>
      <c r="L476" s="27" t="s">
        <v>193</v>
      </c>
      <c r="M476" s="27" t="s">
        <v>44</v>
      </c>
      <c r="N476" s="27" t="s">
        <v>108</v>
      </c>
      <c r="O476" s="28">
        <v>1146</v>
      </c>
      <c r="P476" s="28">
        <v>1</v>
      </c>
      <c r="Q476" s="27" t="s">
        <v>109</v>
      </c>
      <c r="R476" s="28">
        <f t="shared" si="40"/>
        <v>1146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0</v>
      </c>
      <c r="Z476" s="28">
        <v>0</v>
      </c>
      <c r="AA476" s="28">
        <v>1146</v>
      </c>
      <c r="AB476" s="25">
        <v>0</v>
      </c>
      <c r="AC476" s="25">
        <v>0</v>
      </c>
      <c r="AD476" s="25">
        <v>0</v>
      </c>
      <c r="AF476" s="5">
        <f t="shared" si="36"/>
        <v>1</v>
      </c>
      <c r="AG476" s="5">
        <f t="shared" si="37"/>
        <v>1146</v>
      </c>
      <c r="AH476" s="22">
        <f t="shared" si="38"/>
        <v>0</v>
      </c>
      <c r="AI476" s="22">
        <f t="shared" si="39"/>
        <v>0</v>
      </c>
    </row>
    <row r="477" spans="1:35" ht="15" customHeight="1" x14ac:dyDescent="0.35">
      <c r="A477" s="24" t="s">
        <v>31</v>
      </c>
      <c r="B477" s="27" t="s">
        <v>207</v>
      </c>
      <c r="C477" s="27" t="s">
        <v>207</v>
      </c>
      <c r="D477" s="27" t="s">
        <v>36</v>
      </c>
      <c r="E477" s="27" t="s">
        <v>52</v>
      </c>
      <c r="F477" s="27" t="s">
        <v>157</v>
      </c>
      <c r="G477" s="27" t="s">
        <v>158</v>
      </c>
      <c r="H477" s="27" t="s">
        <v>210</v>
      </c>
      <c r="I477" s="27" t="s">
        <v>211</v>
      </c>
      <c r="J477" s="27" t="s">
        <v>212</v>
      </c>
      <c r="K477" s="27" t="s">
        <v>725</v>
      </c>
      <c r="L477" s="27" t="s">
        <v>213</v>
      </c>
      <c r="M477" s="27" t="s">
        <v>214</v>
      </c>
      <c r="N477" s="27" t="s">
        <v>215</v>
      </c>
      <c r="O477" s="28">
        <v>1</v>
      </c>
      <c r="P477" s="28">
        <v>686</v>
      </c>
      <c r="Q477" s="27" t="s">
        <v>116</v>
      </c>
      <c r="R477" s="28">
        <f t="shared" si="40"/>
        <v>686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0</v>
      </c>
      <c r="Z477" s="28">
        <v>0</v>
      </c>
      <c r="AA477" s="28">
        <v>686</v>
      </c>
      <c r="AB477" s="25">
        <v>0</v>
      </c>
      <c r="AC477" s="25">
        <v>0</v>
      </c>
      <c r="AD477" s="25">
        <v>0</v>
      </c>
      <c r="AF477" s="5">
        <f t="shared" si="36"/>
        <v>686</v>
      </c>
      <c r="AG477" s="5">
        <f t="shared" si="37"/>
        <v>686</v>
      </c>
      <c r="AH477" s="22">
        <f t="shared" si="38"/>
        <v>0</v>
      </c>
      <c r="AI477" s="22">
        <f t="shared" si="39"/>
        <v>0</v>
      </c>
    </row>
    <row r="478" spans="1:35" ht="15" customHeight="1" x14ac:dyDescent="0.35">
      <c r="A478" s="24" t="s">
        <v>31</v>
      </c>
      <c r="B478" s="27" t="s">
        <v>207</v>
      </c>
      <c r="C478" s="27" t="s">
        <v>207</v>
      </c>
      <c r="D478" s="27" t="s">
        <v>36</v>
      </c>
      <c r="E478" s="27" t="s">
        <v>82</v>
      </c>
      <c r="F478" s="27" t="s">
        <v>36</v>
      </c>
      <c r="G478" s="27" t="s">
        <v>219</v>
      </c>
      <c r="H478" s="27" t="s">
        <v>210</v>
      </c>
      <c r="I478" s="27" t="s">
        <v>211</v>
      </c>
      <c r="J478" s="27" t="s">
        <v>212</v>
      </c>
      <c r="K478" s="27" t="s">
        <v>725</v>
      </c>
      <c r="L478" s="27" t="s">
        <v>213</v>
      </c>
      <c r="M478" s="27" t="s">
        <v>214</v>
      </c>
      <c r="N478" s="27" t="s">
        <v>215</v>
      </c>
      <c r="O478" s="28">
        <v>1</v>
      </c>
      <c r="P478" s="28">
        <v>685</v>
      </c>
      <c r="Q478" s="27" t="s">
        <v>116</v>
      </c>
      <c r="R478" s="28">
        <f t="shared" si="40"/>
        <v>685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0</v>
      </c>
      <c r="Z478" s="28">
        <v>0</v>
      </c>
      <c r="AA478" s="28">
        <v>685</v>
      </c>
      <c r="AB478" s="25">
        <v>0</v>
      </c>
      <c r="AC478" s="25">
        <v>0</v>
      </c>
      <c r="AD478" s="25">
        <v>0</v>
      </c>
      <c r="AF478" s="5">
        <f t="shared" si="36"/>
        <v>685</v>
      </c>
      <c r="AG478" s="5">
        <f t="shared" si="37"/>
        <v>685</v>
      </c>
      <c r="AH478" s="22">
        <f t="shared" si="38"/>
        <v>0</v>
      </c>
      <c r="AI478" s="22">
        <f t="shared" si="39"/>
        <v>0</v>
      </c>
    </row>
    <row r="479" spans="1:35" ht="15" customHeight="1" x14ac:dyDescent="0.35">
      <c r="A479" s="24" t="s">
        <v>31</v>
      </c>
      <c r="B479" s="27" t="s">
        <v>207</v>
      </c>
      <c r="C479" s="27" t="s">
        <v>207</v>
      </c>
      <c r="D479" s="27" t="s">
        <v>36</v>
      </c>
      <c r="E479" s="27" t="s">
        <v>58</v>
      </c>
      <c r="F479" s="27" t="s">
        <v>59</v>
      </c>
      <c r="G479" s="27" t="s">
        <v>38</v>
      </c>
      <c r="H479" s="27" t="s">
        <v>216</v>
      </c>
      <c r="I479" s="27" t="s">
        <v>217</v>
      </c>
      <c r="J479" s="27" t="s">
        <v>212</v>
      </c>
      <c r="K479" s="27" t="s">
        <v>726</v>
      </c>
      <c r="L479" s="27" t="s">
        <v>285</v>
      </c>
      <c r="M479" s="27" t="s">
        <v>44</v>
      </c>
      <c r="N479" s="27" t="s">
        <v>215</v>
      </c>
      <c r="O479" s="28">
        <v>1</v>
      </c>
      <c r="P479" s="28">
        <v>500</v>
      </c>
      <c r="Q479" s="27" t="s">
        <v>116</v>
      </c>
      <c r="R479" s="28">
        <f t="shared" si="40"/>
        <v>500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0</v>
      </c>
      <c r="Z479" s="28">
        <v>0</v>
      </c>
      <c r="AA479" s="28">
        <v>500</v>
      </c>
      <c r="AB479" s="25">
        <v>0</v>
      </c>
      <c r="AC479" s="25">
        <v>0</v>
      </c>
      <c r="AD479" s="25">
        <v>0</v>
      </c>
      <c r="AF479" s="5">
        <f t="shared" si="36"/>
        <v>500</v>
      </c>
      <c r="AG479" s="5">
        <f t="shared" si="37"/>
        <v>500</v>
      </c>
      <c r="AH479" s="22">
        <f t="shared" si="38"/>
        <v>0</v>
      </c>
      <c r="AI479" s="22">
        <f t="shared" si="39"/>
        <v>0</v>
      </c>
    </row>
    <row r="480" spans="1:35" ht="15" customHeight="1" x14ac:dyDescent="0.35">
      <c r="A480" s="24" t="s">
        <v>31</v>
      </c>
      <c r="B480" s="27" t="s">
        <v>207</v>
      </c>
      <c r="C480" s="27" t="s">
        <v>207</v>
      </c>
      <c r="D480" s="27" t="s">
        <v>36</v>
      </c>
      <c r="E480" s="27" t="s">
        <v>82</v>
      </c>
      <c r="F480" s="27" t="s">
        <v>36</v>
      </c>
      <c r="G480" s="27" t="s">
        <v>38</v>
      </c>
      <c r="H480" s="27" t="s">
        <v>216</v>
      </c>
      <c r="I480" s="27" t="s">
        <v>217</v>
      </c>
      <c r="J480" s="27" t="s">
        <v>212</v>
      </c>
      <c r="K480" s="27" t="s">
        <v>726</v>
      </c>
      <c r="L480" s="27" t="s">
        <v>285</v>
      </c>
      <c r="M480" s="27" t="s">
        <v>44</v>
      </c>
      <c r="N480" s="27" t="s">
        <v>215</v>
      </c>
      <c r="O480" s="28">
        <v>1</v>
      </c>
      <c r="P480" s="28">
        <v>818</v>
      </c>
      <c r="Q480" s="27" t="s">
        <v>116</v>
      </c>
      <c r="R480" s="28">
        <f t="shared" si="40"/>
        <v>818</v>
      </c>
      <c r="S480" s="28">
        <v>0</v>
      </c>
      <c r="T480" s="28">
        <v>0</v>
      </c>
      <c r="U480" s="28">
        <v>0</v>
      </c>
      <c r="V480" s="28">
        <v>0</v>
      </c>
      <c r="W480" s="28">
        <v>0</v>
      </c>
      <c r="X480" s="28">
        <v>0</v>
      </c>
      <c r="Y480" s="28">
        <v>0</v>
      </c>
      <c r="Z480" s="28">
        <v>0</v>
      </c>
      <c r="AA480" s="28">
        <v>818</v>
      </c>
      <c r="AB480" s="25">
        <v>0</v>
      </c>
      <c r="AC480" s="25">
        <v>0</v>
      </c>
      <c r="AD480" s="25">
        <v>0</v>
      </c>
      <c r="AF480" s="5">
        <f t="shared" si="36"/>
        <v>818</v>
      </c>
      <c r="AG480" s="5">
        <f t="shared" si="37"/>
        <v>818</v>
      </c>
      <c r="AH480" s="22">
        <f t="shared" si="38"/>
        <v>0</v>
      </c>
      <c r="AI480" s="22">
        <f t="shared" si="39"/>
        <v>0</v>
      </c>
    </row>
    <row r="481" spans="1:35" ht="15" customHeight="1" x14ac:dyDescent="0.35">
      <c r="A481" s="24" t="s">
        <v>31</v>
      </c>
      <c r="B481" s="27" t="s">
        <v>207</v>
      </c>
      <c r="C481" s="27" t="s">
        <v>207</v>
      </c>
      <c r="D481" s="27" t="s">
        <v>36</v>
      </c>
      <c r="E481" s="27" t="s">
        <v>52</v>
      </c>
      <c r="F481" s="27" t="s">
        <v>53</v>
      </c>
      <c r="G481" s="27" t="s">
        <v>38</v>
      </c>
      <c r="H481" s="27" t="s">
        <v>216</v>
      </c>
      <c r="I481" s="27" t="s">
        <v>217</v>
      </c>
      <c r="J481" s="27" t="s">
        <v>212</v>
      </c>
      <c r="K481" s="27" t="s">
        <v>726</v>
      </c>
      <c r="L481" s="27" t="s">
        <v>285</v>
      </c>
      <c r="M481" s="27" t="s">
        <v>44</v>
      </c>
      <c r="N481" s="27" t="s">
        <v>215</v>
      </c>
      <c r="O481" s="28">
        <v>1</v>
      </c>
      <c r="P481" s="28">
        <v>517</v>
      </c>
      <c r="Q481" s="27" t="s">
        <v>116</v>
      </c>
      <c r="R481" s="28">
        <f t="shared" si="40"/>
        <v>517</v>
      </c>
      <c r="S481" s="28">
        <v>0</v>
      </c>
      <c r="T481" s="28">
        <v>0</v>
      </c>
      <c r="U481" s="28">
        <v>0</v>
      </c>
      <c r="V481" s="28">
        <v>0</v>
      </c>
      <c r="W481" s="28">
        <v>0</v>
      </c>
      <c r="X481" s="28">
        <v>0</v>
      </c>
      <c r="Y481" s="28">
        <v>0</v>
      </c>
      <c r="Z481" s="28">
        <v>0</v>
      </c>
      <c r="AA481" s="28">
        <v>517</v>
      </c>
      <c r="AB481" s="25">
        <v>0</v>
      </c>
      <c r="AC481" s="25">
        <v>0</v>
      </c>
      <c r="AD481" s="25">
        <v>0</v>
      </c>
      <c r="AF481" s="5">
        <f t="shared" si="36"/>
        <v>517</v>
      </c>
      <c r="AG481" s="5">
        <f t="shared" si="37"/>
        <v>517</v>
      </c>
      <c r="AH481" s="22">
        <f t="shared" si="38"/>
        <v>0</v>
      </c>
      <c r="AI481" s="22">
        <f t="shared" si="39"/>
        <v>0</v>
      </c>
    </row>
    <row r="482" spans="1:35" ht="15" customHeight="1" x14ac:dyDescent="0.35">
      <c r="A482" s="24" t="s">
        <v>31</v>
      </c>
      <c r="B482" s="27" t="s">
        <v>207</v>
      </c>
      <c r="C482" s="27" t="s">
        <v>207</v>
      </c>
      <c r="D482" s="27" t="s">
        <v>36</v>
      </c>
      <c r="E482" s="27" t="s">
        <v>47</v>
      </c>
      <c r="F482" s="27" t="s">
        <v>48</v>
      </c>
      <c r="G482" s="27" t="s">
        <v>38</v>
      </c>
      <c r="H482" s="27" t="s">
        <v>216</v>
      </c>
      <c r="I482" s="27" t="s">
        <v>217</v>
      </c>
      <c r="J482" s="27" t="s">
        <v>212</v>
      </c>
      <c r="K482" s="27" t="s">
        <v>726</v>
      </c>
      <c r="L482" s="27" t="s">
        <v>285</v>
      </c>
      <c r="M482" s="27" t="s">
        <v>44</v>
      </c>
      <c r="N482" s="27" t="s">
        <v>215</v>
      </c>
      <c r="O482" s="28">
        <v>1</v>
      </c>
      <c r="P482" s="28">
        <v>500</v>
      </c>
      <c r="Q482" s="27" t="s">
        <v>116</v>
      </c>
      <c r="R482" s="28">
        <f t="shared" si="40"/>
        <v>500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28">
        <v>0</v>
      </c>
      <c r="Y482" s="28">
        <v>0</v>
      </c>
      <c r="Z482" s="28">
        <v>0</v>
      </c>
      <c r="AA482" s="28">
        <v>500</v>
      </c>
      <c r="AB482" s="25">
        <v>0</v>
      </c>
      <c r="AC482" s="25">
        <v>0</v>
      </c>
      <c r="AD482" s="25">
        <v>0</v>
      </c>
      <c r="AF482" s="5">
        <f t="shared" si="36"/>
        <v>500</v>
      </c>
      <c r="AG482" s="5">
        <f t="shared" si="37"/>
        <v>500</v>
      </c>
      <c r="AH482" s="22">
        <f t="shared" si="38"/>
        <v>0</v>
      </c>
      <c r="AI482" s="22">
        <f t="shared" si="39"/>
        <v>0</v>
      </c>
    </row>
    <row r="483" spans="1:35" ht="15" customHeight="1" x14ac:dyDescent="0.35">
      <c r="A483" s="24" t="s">
        <v>31</v>
      </c>
      <c r="B483" s="27" t="s">
        <v>207</v>
      </c>
      <c r="C483" s="27" t="s">
        <v>207</v>
      </c>
      <c r="D483" s="27" t="s">
        <v>36</v>
      </c>
      <c r="E483" s="27" t="s">
        <v>52</v>
      </c>
      <c r="F483" s="27" t="s">
        <v>157</v>
      </c>
      <c r="G483" s="27" t="s">
        <v>158</v>
      </c>
      <c r="H483" s="27" t="s">
        <v>220</v>
      </c>
      <c r="I483" s="27" t="s">
        <v>221</v>
      </c>
      <c r="J483" s="27" t="s">
        <v>212</v>
      </c>
      <c r="K483" s="27" t="s">
        <v>727</v>
      </c>
      <c r="L483" s="27" t="s">
        <v>156</v>
      </c>
      <c r="M483" s="27" t="s">
        <v>44</v>
      </c>
      <c r="N483" s="27" t="s">
        <v>215</v>
      </c>
      <c r="O483" s="28">
        <v>1</v>
      </c>
      <c r="P483" s="28">
        <v>21158</v>
      </c>
      <c r="Q483" s="27" t="s">
        <v>109</v>
      </c>
      <c r="R483" s="28">
        <f t="shared" si="40"/>
        <v>21158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0</v>
      </c>
      <c r="Z483" s="28">
        <v>0</v>
      </c>
      <c r="AA483" s="28">
        <v>21158</v>
      </c>
      <c r="AB483" s="25">
        <v>0</v>
      </c>
      <c r="AC483" s="25">
        <v>0</v>
      </c>
      <c r="AD483" s="25">
        <v>0</v>
      </c>
      <c r="AF483" s="5">
        <f t="shared" si="36"/>
        <v>21158</v>
      </c>
      <c r="AG483" s="5">
        <f t="shared" si="37"/>
        <v>21158</v>
      </c>
      <c r="AH483" s="22">
        <f t="shared" si="38"/>
        <v>0</v>
      </c>
      <c r="AI483" s="22">
        <f t="shared" si="39"/>
        <v>0</v>
      </c>
    </row>
    <row r="484" spans="1:35" ht="15" customHeight="1" x14ac:dyDescent="0.35">
      <c r="A484" s="24" t="s">
        <v>31</v>
      </c>
      <c r="B484" s="27" t="s">
        <v>207</v>
      </c>
      <c r="C484" s="27" t="s">
        <v>207</v>
      </c>
      <c r="D484" s="27" t="s">
        <v>36</v>
      </c>
      <c r="E484" s="27" t="s">
        <v>52</v>
      </c>
      <c r="F484" s="27" t="s">
        <v>157</v>
      </c>
      <c r="G484" s="27" t="s">
        <v>158</v>
      </c>
      <c r="H484" s="27" t="s">
        <v>220</v>
      </c>
      <c r="I484" s="27" t="s">
        <v>221</v>
      </c>
      <c r="J484" s="27" t="s">
        <v>212</v>
      </c>
      <c r="K484" s="27" t="s">
        <v>728</v>
      </c>
      <c r="L484" s="27" t="s">
        <v>251</v>
      </c>
      <c r="M484" s="27" t="s">
        <v>44</v>
      </c>
      <c r="N484" s="27" t="s">
        <v>215</v>
      </c>
      <c r="O484" s="28">
        <v>1</v>
      </c>
      <c r="P484" s="28">
        <v>21158</v>
      </c>
      <c r="Q484" s="27" t="s">
        <v>109</v>
      </c>
      <c r="R484" s="28">
        <f t="shared" si="40"/>
        <v>21158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0</v>
      </c>
      <c r="Z484" s="28">
        <v>0</v>
      </c>
      <c r="AA484" s="28">
        <v>21158</v>
      </c>
      <c r="AB484" s="25">
        <v>0</v>
      </c>
      <c r="AC484" s="25">
        <v>0</v>
      </c>
      <c r="AD484" s="25">
        <v>0</v>
      </c>
      <c r="AF484" s="5">
        <f t="shared" si="36"/>
        <v>21158</v>
      </c>
      <c r="AG484" s="5">
        <f t="shared" si="37"/>
        <v>21158</v>
      </c>
      <c r="AH484" s="22">
        <f t="shared" si="38"/>
        <v>0</v>
      </c>
      <c r="AI484" s="22">
        <f t="shared" si="39"/>
        <v>0</v>
      </c>
    </row>
    <row r="485" spans="1:35" ht="15" customHeight="1" x14ac:dyDescent="0.35">
      <c r="A485" s="24" t="s">
        <v>31</v>
      </c>
      <c r="B485" s="27" t="s">
        <v>207</v>
      </c>
      <c r="C485" s="27" t="s">
        <v>207</v>
      </c>
      <c r="D485" s="27" t="s">
        <v>36</v>
      </c>
      <c r="E485" s="27" t="s">
        <v>82</v>
      </c>
      <c r="F485" s="27" t="s">
        <v>36</v>
      </c>
      <c r="G485" s="27" t="s">
        <v>219</v>
      </c>
      <c r="H485" s="27" t="s">
        <v>220</v>
      </c>
      <c r="I485" s="27" t="s">
        <v>221</v>
      </c>
      <c r="J485" s="27" t="s">
        <v>212</v>
      </c>
      <c r="K485" s="27" t="s">
        <v>729</v>
      </c>
      <c r="L485" s="27" t="s">
        <v>156</v>
      </c>
      <c r="M485" s="27" t="s">
        <v>44</v>
      </c>
      <c r="N485" s="27" t="s">
        <v>215</v>
      </c>
      <c r="O485" s="28">
        <v>1</v>
      </c>
      <c r="P485" s="28">
        <v>21158</v>
      </c>
      <c r="Q485" s="27" t="s">
        <v>109</v>
      </c>
      <c r="R485" s="28">
        <f t="shared" si="40"/>
        <v>21158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0</v>
      </c>
      <c r="Z485" s="28">
        <v>0</v>
      </c>
      <c r="AA485" s="28">
        <v>21158</v>
      </c>
      <c r="AB485" s="25">
        <v>0</v>
      </c>
      <c r="AC485" s="25">
        <v>0</v>
      </c>
      <c r="AD485" s="25">
        <v>0</v>
      </c>
      <c r="AF485" s="5">
        <f t="shared" ref="AF485:AF503" si="41">R485/O485</f>
        <v>21158</v>
      </c>
      <c r="AG485" s="5">
        <f t="shared" ref="AG485:AG503" si="42">O485*P485</f>
        <v>21158</v>
      </c>
      <c r="AH485" s="22">
        <f t="shared" ref="AH485:AH503" si="43">AA485-AG485</f>
        <v>0</v>
      </c>
      <c r="AI485" s="22">
        <f t="shared" ref="AI485:AI503" si="44">AG485-R485</f>
        <v>0</v>
      </c>
    </row>
    <row r="486" spans="1:35" ht="15" customHeight="1" x14ac:dyDescent="0.35">
      <c r="A486" s="24" t="s">
        <v>31</v>
      </c>
      <c r="B486" s="27" t="s">
        <v>207</v>
      </c>
      <c r="C486" s="27" t="s">
        <v>207</v>
      </c>
      <c r="D486" s="27" t="s">
        <v>36</v>
      </c>
      <c r="E486" s="27" t="s">
        <v>82</v>
      </c>
      <c r="F486" s="27" t="s">
        <v>36</v>
      </c>
      <c r="G486" s="27" t="s">
        <v>219</v>
      </c>
      <c r="H486" s="27" t="s">
        <v>220</v>
      </c>
      <c r="I486" s="27" t="s">
        <v>221</v>
      </c>
      <c r="J486" s="27" t="s">
        <v>212</v>
      </c>
      <c r="K486" s="27" t="s">
        <v>730</v>
      </c>
      <c r="L486" s="27" t="s">
        <v>354</v>
      </c>
      <c r="M486" s="27" t="s">
        <v>44</v>
      </c>
      <c r="N486" s="27" t="s">
        <v>215</v>
      </c>
      <c r="O486" s="28">
        <v>1</v>
      </c>
      <c r="P486" s="28">
        <v>855</v>
      </c>
      <c r="Q486" s="27" t="s">
        <v>234</v>
      </c>
      <c r="R486" s="28">
        <f t="shared" si="40"/>
        <v>855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28">
        <v>0</v>
      </c>
      <c r="Y486" s="28">
        <v>0</v>
      </c>
      <c r="Z486" s="28">
        <v>0</v>
      </c>
      <c r="AA486" s="28">
        <v>855</v>
      </c>
      <c r="AB486" s="25">
        <v>0</v>
      </c>
      <c r="AC486" s="25">
        <v>0</v>
      </c>
      <c r="AD486" s="25">
        <v>0</v>
      </c>
      <c r="AF486" s="5">
        <f t="shared" si="41"/>
        <v>855</v>
      </c>
      <c r="AG486" s="5">
        <f t="shared" si="42"/>
        <v>855</v>
      </c>
      <c r="AH486" s="22">
        <f t="shared" si="43"/>
        <v>0</v>
      </c>
      <c r="AI486" s="22">
        <f t="shared" si="44"/>
        <v>0</v>
      </c>
    </row>
    <row r="487" spans="1:35" ht="15" customHeight="1" x14ac:dyDescent="0.35">
      <c r="A487" s="24" t="s">
        <v>31</v>
      </c>
      <c r="B487" s="27" t="s">
        <v>207</v>
      </c>
      <c r="C487" s="27" t="s">
        <v>207</v>
      </c>
      <c r="D487" s="27" t="s">
        <v>36</v>
      </c>
      <c r="E487" s="27" t="s">
        <v>52</v>
      </c>
      <c r="F487" s="27" t="s">
        <v>157</v>
      </c>
      <c r="G487" s="27" t="s">
        <v>158</v>
      </c>
      <c r="H487" s="27" t="s">
        <v>220</v>
      </c>
      <c r="I487" s="27" t="s">
        <v>221</v>
      </c>
      <c r="J487" s="27" t="s">
        <v>212</v>
      </c>
      <c r="K487" s="27" t="s">
        <v>731</v>
      </c>
      <c r="L487" s="27" t="s">
        <v>354</v>
      </c>
      <c r="M487" s="27" t="s">
        <v>44</v>
      </c>
      <c r="N487" s="27" t="s">
        <v>215</v>
      </c>
      <c r="O487" s="28">
        <v>1</v>
      </c>
      <c r="P487" s="28">
        <v>855</v>
      </c>
      <c r="Q487" s="27" t="s">
        <v>234</v>
      </c>
      <c r="R487" s="28">
        <f t="shared" si="40"/>
        <v>855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0</v>
      </c>
      <c r="Z487" s="28">
        <v>0</v>
      </c>
      <c r="AA487" s="28">
        <v>855</v>
      </c>
      <c r="AB487" s="25">
        <v>0</v>
      </c>
      <c r="AC487" s="25">
        <v>0</v>
      </c>
      <c r="AD487" s="25">
        <v>0</v>
      </c>
      <c r="AF487" s="5">
        <f t="shared" si="41"/>
        <v>855</v>
      </c>
      <c r="AG487" s="5">
        <f t="shared" si="42"/>
        <v>855</v>
      </c>
      <c r="AH487" s="22">
        <f t="shared" si="43"/>
        <v>0</v>
      </c>
      <c r="AI487" s="22">
        <f t="shared" si="44"/>
        <v>0</v>
      </c>
    </row>
    <row r="488" spans="1:35" ht="15" customHeight="1" x14ac:dyDescent="0.35">
      <c r="A488" s="24" t="s">
        <v>31</v>
      </c>
      <c r="B488" s="27" t="s">
        <v>207</v>
      </c>
      <c r="C488" s="27" t="s">
        <v>207</v>
      </c>
      <c r="D488" s="27" t="s">
        <v>36</v>
      </c>
      <c r="E488" s="27" t="s">
        <v>82</v>
      </c>
      <c r="F488" s="27" t="s">
        <v>36</v>
      </c>
      <c r="G488" s="27" t="s">
        <v>219</v>
      </c>
      <c r="H488" s="27" t="s">
        <v>227</v>
      </c>
      <c r="I488" s="27" t="s">
        <v>228</v>
      </c>
      <c r="J488" s="27" t="s">
        <v>212</v>
      </c>
      <c r="K488" s="27" t="s">
        <v>732</v>
      </c>
      <c r="L488" s="27" t="s">
        <v>248</v>
      </c>
      <c r="M488" s="27" t="s">
        <v>44</v>
      </c>
      <c r="N488" s="27" t="s">
        <v>215</v>
      </c>
      <c r="O488" s="28">
        <v>1</v>
      </c>
      <c r="P488" s="28">
        <v>16239</v>
      </c>
      <c r="Q488" s="27" t="s">
        <v>109</v>
      </c>
      <c r="R488" s="28">
        <f t="shared" si="40"/>
        <v>16239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0</v>
      </c>
      <c r="Z488" s="28">
        <v>0</v>
      </c>
      <c r="AA488" s="28">
        <v>16239</v>
      </c>
      <c r="AB488" s="25">
        <v>0</v>
      </c>
      <c r="AC488" s="25">
        <v>0</v>
      </c>
      <c r="AD488" s="25">
        <v>0</v>
      </c>
      <c r="AF488" s="5">
        <f t="shared" si="41"/>
        <v>16239</v>
      </c>
      <c r="AG488" s="5">
        <f t="shared" si="42"/>
        <v>16239</v>
      </c>
      <c r="AH488" s="22">
        <f t="shared" si="43"/>
        <v>0</v>
      </c>
      <c r="AI488" s="22">
        <f t="shared" si="44"/>
        <v>0</v>
      </c>
    </row>
    <row r="489" spans="1:35" ht="15" customHeight="1" x14ac:dyDescent="0.35">
      <c r="A489" s="24" t="s">
        <v>31</v>
      </c>
      <c r="B489" s="27" t="s">
        <v>207</v>
      </c>
      <c r="C489" s="27" t="s">
        <v>207</v>
      </c>
      <c r="D489" s="27" t="s">
        <v>36</v>
      </c>
      <c r="E489" s="27" t="s">
        <v>52</v>
      </c>
      <c r="F489" s="27" t="s">
        <v>157</v>
      </c>
      <c r="G489" s="27" t="s">
        <v>158</v>
      </c>
      <c r="H489" s="27" t="s">
        <v>227</v>
      </c>
      <c r="I489" s="27" t="s">
        <v>228</v>
      </c>
      <c r="J489" s="27" t="s">
        <v>212</v>
      </c>
      <c r="K489" s="27" t="s">
        <v>733</v>
      </c>
      <c r="L489" s="27" t="s">
        <v>248</v>
      </c>
      <c r="M489" s="27" t="s">
        <v>44</v>
      </c>
      <c r="N489" s="27" t="s">
        <v>215</v>
      </c>
      <c r="O489" s="28">
        <v>1</v>
      </c>
      <c r="P489" s="28">
        <v>16239</v>
      </c>
      <c r="Q489" s="27" t="s">
        <v>109</v>
      </c>
      <c r="R489" s="28">
        <f t="shared" si="40"/>
        <v>16239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0</v>
      </c>
      <c r="Z489" s="28">
        <v>0</v>
      </c>
      <c r="AA489" s="28">
        <v>16239</v>
      </c>
      <c r="AB489" s="25">
        <v>0</v>
      </c>
      <c r="AC489" s="25">
        <v>0</v>
      </c>
      <c r="AD489" s="25">
        <v>0</v>
      </c>
      <c r="AF489" s="5">
        <f t="shared" si="41"/>
        <v>16239</v>
      </c>
      <c r="AG489" s="5">
        <f t="shared" si="42"/>
        <v>16239</v>
      </c>
      <c r="AH489" s="22">
        <f t="shared" si="43"/>
        <v>0</v>
      </c>
      <c r="AI489" s="22">
        <f t="shared" si="44"/>
        <v>0</v>
      </c>
    </row>
    <row r="490" spans="1:35" ht="15" customHeight="1" x14ac:dyDescent="0.35">
      <c r="A490" s="24" t="s">
        <v>31</v>
      </c>
      <c r="B490" s="27" t="s">
        <v>207</v>
      </c>
      <c r="C490" s="27" t="s">
        <v>207</v>
      </c>
      <c r="D490" s="27" t="s">
        <v>36</v>
      </c>
      <c r="E490" s="27" t="s">
        <v>52</v>
      </c>
      <c r="F490" s="27" t="s">
        <v>157</v>
      </c>
      <c r="G490" s="27" t="s">
        <v>158</v>
      </c>
      <c r="H490" s="27" t="s">
        <v>227</v>
      </c>
      <c r="I490" s="27" t="s">
        <v>228</v>
      </c>
      <c r="J490" s="27" t="s">
        <v>212</v>
      </c>
      <c r="K490" s="27" t="s">
        <v>734</v>
      </c>
      <c r="L490" s="27" t="s">
        <v>248</v>
      </c>
      <c r="M490" s="27" t="s">
        <v>44</v>
      </c>
      <c r="N490" s="27" t="s">
        <v>215</v>
      </c>
      <c r="O490" s="28">
        <v>1</v>
      </c>
      <c r="P490" s="28">
        <v>16239</v>
      </c>
      <c r="Q490" s="27" t="s">
        <v>109</v>
      </c>
      <c r="R490" s="28">
        <f t="shared" si="40"/>
        <v>16239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0</v>
      </c>
      <c r="Z490" s="28">
        <v>0</v>
      </c>
      <c r="AA490" s="28">
        <v>16239</v>
      </c>
      <c r="AB490" s="25">
        <v>0</v>
      </c>
      <c r="AC490" s="25">
        <v>0</v>
      </c>
      <c r="AD490" s="25">
        <v>0</v>
      </c>
      <c r="AF490" s="5">
        <f t="shared" si="41"/>
        <v>16239</v>
      </c>
      <c r="AG490" s="5">
        <f t="shared" si="42"/>
        <v>16239</v>
      </c>
      <c r="AH490" s="22">
        <f t="shared" si="43"/>
        <v>0</v>
      </c>
      <c r="AI490" s="22">
        <f t="shared" si="44"/>
        <v>0</v>
      </c>
    </row>
    <row r="491" spans="1:35" ht="15" customHeight="1" x14ac:dyDescent="0.35">
      <c r="A491" s="24" t="s">
        <v>31</v>
      </c>
      <c r="B491" s="27" t="s">
        <v>208</v>
      </c>
      <c r="C491" s="27" t="s">
        <v>208</v>
      </c>
      <c r="D491" s="27" t="s">
        <v>36</v>
      </c>
      <c r="E491" s="27" t="s">
        <v>52</v>
      </c>
      <c r="F491" s="27" t="s">
        <v>157</v>
      </c>
      <c r="G491" s="27" t="s">
        <v>158</v>
      </c>
      <c r="H491" s="27" t="s">
        <v>103</v>
      </c>
      <c r="I491" s="27" t="s">
        <v>104</v>
      </c>
      <c r="J491" s="27" t="s">
        <v>105</v>
      </c>
      <c r="K491" s="27" t="s">
        <v>106</v>
      </c>
      <c r="L491" s="27" t="s">
        <v>107</v>
      </c>
      <c r="M491" s="27" t="s">
        <v>44</v>
      </c>
      <c r="N491" s="27" t="s">
        <v>108</v>
      </c>
      <c r="O491" s="28">
        <v>3012</v>
      </c>
      <c r="P491" s="28">
        <v>1</v>
      </c>
      <c r="Q491" s="27" t="s">
        <v>109</v>
      </c>
      <c r="R491" s="28">
        <f t="shared" si="40"/>
        <v>3012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0</v>
      </c>
      <c r="Z491" s="28">
        <v>0</v>
      </c>
      <c r="AA491" s="28">
        <v>3012</v>
      </c>
      <c r="AB491" s="25">
        <v>0</v>
      </c>
      <c r="AC491" s="25">
        <v>0</v>
      </c>
      <c r="AD491" s="25">
        <v>0</v>
      </c>
      <c r="AF491" s="5">
        <f t="shared" si="41"/>
        <v>1</v>
      </c>
      <c r="AG491" s="5">
        <f t="shared" si="42"/>
        <v>3012</v>
      </c>
      <c r="AH491" s="22">
        <f t="shared" si="43"/>
        <v>0</v>
      </c>
      <c r="AI491" s="22">
        <f t="shared" si="44"/>
        <v>0</v>
      </c>
    </row>
    <row r="492" spans="1:35" ht="15" customHeight="1" x14ac:dyDescent="0.35">
      <c r="A492" s="24" t="s">
        <v>31</v>
      </c>
      <c r="B492" s="27" t="s">
        <v>208</v>
      </c>
      <c r="C492" s="27" t="s">
        <v>208</v>
      </c>
      <c r="D492" s="27" t="s">
        <v>36</v>
      </c>
      <c r="E492" s="27" t="s">
        <v>82</v>
      </c>
      <c r="F492" s="27" t="s">
        <v>36</v>
      </c>
      <c r="G492" s="27" t="s">
        <v>219</v>
      </c>
      <c r="H492" s="27" t="s">
        <v>230</v>
      </c>
      <c r="I492" s="27" t="s">
        <v>231</v>
      </c>
      <c r="J492" s="27" t="s">
        <v>212</v>
      </c>
      <c r="K492" s="27" t="s">
        <v>735</v>
      </c>
      <c r="L492" s="27" t="s">
        <v>43</v>
      </c>
      <c r="M492" s="27" t="s">
        <v>44</v>
      </c>
      <c r="N492" s="27" t="s">
        <v>215</v>
      </c>
      <c r="O492" s="28">
        <v>1</v>
      </c>
      <c r="P492" s="28">
        <v>6111</v>
      </c>
      <c r="Q492" s="27" t="s">
        <v>209</v>
      </c>
      <c r="R492" s="28">
        <f t="shared" si="40"/>
        <v>6111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0</v>
      </c>
      <c r="Z492" s="28">
        <v>0</v>
      </c>
      <c r="AA492" s="28">
        <v>6111</v>
      </c>
      <c r="AB492" s="25">
        <v>0</v>
      </c>
      <c r="AC492" s="25">
        <v>0</v>
      </c>
      <c r="AD492" s="25">
        <v>0</v>
      </c>
      <c r="AF492" s="5">
        <f t="shared" si="41"/>
        <v>6111</v>
      </c>
      <c r="AG492" s="5">
        <f t="shared" si="42"/>
        <v>6111</v>
      </c>
      <c r="AH492" s="22">
        <f t="shared" si="43"/>
        <v>0</v>
      </c>
      <c r="AI492" s="22">
        <f t="shared" si="44"/>
        <v>0</v>
      </c>
    </row>
    <row r="493" spans="1:35" ht="15" customHeight="1" x14ac:dyDescent="0.35">
      <c r="A493" s="24" t="s">
        <v>31</v>
      </c>
      <c r="B493" s="27" t="s">
        <v>208</v>
      </c>
      <c r="C493" s="27" t="s">
        <v>208</v>
      </c>
      <c r="D493" s="27" t="s">
        <v>36</v>
      </c>
      <c r="E493" s="27" t="s">
        <v>82</v>
      </c>
      <c r="F493" s="27" t="s">
        <v>36</v>
      </c>
      <c r="G493" s="27" t="s">
        <v>38</v>
      </c>
      <c r="H493" s="27" t="s">
        <v>210</v>
      </c>
      <c r="I493" s="27" t="s">
        <v>211</v>
      </c>
      <c r="J493" s="27" t="s">
        <v>212</v>
      </c>
      <c r="K493" s="27" t="s">
        <v>736</v>
      </c>
      <c r="L493" s="27" t="s">
        <v>213</v>
      </c>
      <c r="M493" s="27" t="s">
        <v>214</v>
      </c>
      <c r="N493" s="27" t="s">
        <v>215</v>
      </c>
      <c r="O493" s="28">
        <v>1</v>
      </c>
      <c r="P493" s="28">
        <v>608</v>
      </c>
      <c r="Q493" s="27" t="s">
        <v>116</v>
      </c>
      <c r="R493" s="28">
        <f t="shared" si="40"/>
        <v>608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0</v>
      </c>
      <c r="Z493" s="28">
        <v>0</v>
      </c>
      <c r="AA493" s="28">
        <v>608</v>
      </c>
      <c r="AB493" s="25">
        <v>0</v>
      </c>
      <c r="AC493" s="25">
        <v>0</v>
      </c>
      <c r="AD493" s="25">
        <v>0</v>
      </c>
      <c r="AF493" s="5">
        <f t="shared" si="41"/>
        <v>608</v>
      </c>
      <c r="AG493" s="5">
        <f t="shared" si="42"/>
        <v>608</v>
      </c>
      <c r="AH493" s="22">
        <f t="shared" si="43"/>
        <v>0</v>
      </c>
      <c r="AI493" s="22">
        <f t="shared" si="44"/>
        <v>0</v>
      </c>
    </row>
    <row r="494" spans="1:35" ht="15" customHeight="1" x14ac:dyDescent="0.35">
      <c r="A494" s="24" t="s">
        <v>31</v>
      </c>
      <c r="B494" s="27" t="s">
        <v>208</v>
      </c>
      <c r="C494" s="27" t="s">
        <v>208</v>
      </c>
      <c r="D494" s="27" t="s">
        <v>36</v>
      </c>
      <c r="E494" s="27" t="s">
        <v>82</v>
      </c>
      <c r="F494" s="27" t="s">
        <v>36</v>
      </c>
      <c r="G494" s="27" t="s">
        <v>38</v>
      </c>
      <c r="H494" s="27" t="s">
        <v>216</v>
      </c>
      <c r="I494" s="27" t="s">
        <v>217</v>
      </c>
      <c r="J494" s="27" t="s">
        <v>212</v>
      </c>
      <c r="K494" s="27" t="s">
        <v>737</v>
      </c>
      <c r="L494" s="27" t="s">
        <v>252</v>
      </c>
      <c r="M494" s="27" t="s">
        <v>44</v>
      </c>
      <c r="N494" s="27" t="s">
        <v>215</v>
      </c>
      <c r="O494" s="28">
        <v>1</v>
      </c>
      <c r="P494" s="28">
        <v>3380</v>
      </c>
      <c r="Q494" s="27" t="s">
        <v>116</v>
      </c>
      <c r="R494" s="28">
        <f t="shared" si="40"/>
        <v>3380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0</v>
      </c>
      <c r="Z494" s="28">
        <v>0</v>
      </c>
      <c r="AA494" s="28">
        <v>3380</v>
      </c>
      <c r="AB494" s="25">
        <v>0</v>
      </c>
      <c r="AC494" s="25">
        <v>0</v>
      </c>
      <c r="AD494" s="25">
        <v>0</v>
      </c>
      <c r="AF494" s="5">
        <f t="shared" si="41"/>
        <v>3380</v>
      </c>
      <c r="AG494" s="5">
        <f t="shared" si="42"/>
        <v>3380</v>
      </c>
      <c r="AH494" s="22">
        <f t="shared" si="43"/>
        <v>0</v>
      </c>
      <c r="AI494" s="22">
        <f t="shared" si="44"/>
        <v>0</v>
      </c>
    </row>
    <row r="495" spans="1:35" ht="15" customHeight="1" x14ac:dyDescent="0.35">
      <c r="A495" s="24" t="s">
        <v>31</v>
      </c>
      <c r="B495" s="27" t="s">
        <v>208</v>
      </c>
      <c r="C495" s="27" t="s">
        <v>208</v>
      </c>
      <c r="D495" s="27" t="s">
        <v>36</v>
      </c>
      <c r="E495" s="27" t="s">
        <v>52</v>
      </c>
      <c r="F495" s="27" t="s">
        <v>157</v>
      </c>
      <c r="G495" s="27" t="s">
        <v>158</v>
      </c>
      <c r="H495" s="27" t="s">
        <v>232</v>
      </c>
      <c r="I495" s="27" t="s">
        <v>233</v>
      </c>
      <c r="J495" s="27" t="s">
        <v>212</v>
      </c>
      <c r="K495" s="27" t="s">
        <v>738</v>
      </c>
      <c r="L495" s="27" t="s">
        <v>253</v>
      </c>
      <c r="M495" s="27" t="s">
        <v>214</v>
      </c>
      <c r="N495" s="27" t="s">
        <v>215</v>
      </c>
      <c r="O495" s="28">
        <v>1</v>
      </c>
      <c r="P495" s="28">
        <v>4746</v>
      </c>
      <c r="Q495" s="27" t="s">
        <v>254</v>
      </c>
      <c r="R495" s="28">
        <f t="shared" si="40"/>
        <v>4746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4746</v>
      </c>
      <c r="AB495" s="25">
        <v>0</v>
      </c>
      <c r="AC495" s="25">
        <v>0</v>
      </c>
      <c r="AD495" s="25">
        <v>0</v>
      </c>
      <c r="AF495" s="5">
        <f t="shared" si="41"/>
        <v>4746</v>
      </c>
      <c r="AG495" s="5">
        <f t="shared" si="42"/>
        <v>4746</v>
      </c>
      <c r="AH495" s="22">
        <f t="shared" si="43"/>
        <v>0</v>
      </c>
      <c r="AI495" s="22">
        <f t="shared" si="44"/>
        <v>0</v>
      </c>
    </row>
    <row r="496" spans="1:35" ht="15" customHeight="1" x14ac:dyDescent="0.35">
      <c r="A496" s="24" t="s">
        <v>31</v>
      </c>
      <c r="B496" s="27" t="s">
        <v>208</v>
      </c>
      <c r="C496" s="27" t="s">
        <v>208</v>
      </c>
      <c r="D496" s="27" t="s">
        <v>36</v>
      </c>
      <c r="E496" s="27" t="s">
        <v>52</v>
      </c>
      <c r="F496" s="27" t="s">
        <v>157</v>
      </c>
      <c r="G496" s="27" t="s">
        <v>158</v>
      </c>
      <c r="H496" s="27" t="s">
        <v>232</v>
      </c>
      <c r="I496" s="27" t="s">
        <v>233</v>
      </c>
      <c r="J496" s="27" t="s">
        <v>212</v>
      </c>
      <c r="K496" s="27" t="s">
        <v>739</v>
      </c>
      <c r="L496" s="27" t="s">
        <v>253</v>
      </c>
      <c r="M496" s="27" t="s">
        <v>214</v>
      </c>
      <c r="N496" s="27" t="s">
        <v>215</v>
      </c>
      <c r="O496" s="28">
        <v>1</v>
      </c>
      <c r="P496" s="28">
        <v>10661</v>
      </c>
      <c r="Q496" s="27" t="s">
        <v>254</v>
      </c>
      <c r="R496" s="28">
        <f t="shared" si="40"/>
        <v>10661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0</v>
      </c>
      <c r="Z496" s="28">
        <v>0</v>
      </c>
      <c r="AA496" s="28">
        <v>10661</v>
      </c>
      <c r="AB496" s="25">
        <v>0</v>
      </c>
      <c r="AC496" s="25">
        <v>0</v>
      </c>
      <c r="AD496" s="25">
        <v>0</v>
      </c>
      <c r="AF496" s="5">
        <f t="shared" si="41"/>
        <v>10661</v>
      </c>
      <c r="AG496" s="5">
        <f t="shared" si="42"/>
        <v>10661</v>
      </c>
      <c r="AH496" s="22">
        <f t="shared" si="43"/>
        <v>0</v>
      </c>
      <c r="AI496" s="22">
        <f t="shared" si="44"/>
        <v>0</v>
      </c>
    </row>
    <row r="497" spans="1:35" ht="15" customHeight="1" x14ac:dyDescent="0.35">
      <c r="A497" s="24" t="s">
        <v>31</v>
      </c>
      <c r="B497" s="27" t="s">
        <v>208</v>
      </c>
      <c r="C497" s="27" t="s">
        <v>208</v>
      </c>
      <c r="D497" s="27" t="s">
        <v>36</v>
      </c>
      <c r="E497" s="27" t="s">
        <v>52</v>
      </c>
      <c r="F497" s="27" t="s">
        <v>53</v>
      </c>
      <c r="G497" s="27" t="s">
        <v>740</v>
      </c>
      <c r="H497" s="27" t="s">
        <v>741</v>
      </c>
      <c r="I497" s="27" t="s">
        <v>742</v>
      </c>
      <c r="J497" s="27" t="s">
        <v>212</v>
      </c>
      <c r="K497" s="27" t="s">
        <v>743</v>
      </c>
      <c r="L497" s="27" t="s">
        <v>43</v>
      </c>
      <c r="M497" s="27" t="s">
        <v>44</v>
      </c>
      <c r="N497" s="27" t="s">
        <v>215</v>
      </c>
      <c r="O497" s="28">
        <v>1</v>
      </c>
      <c r="P497" s="28">
        <v>2074</v>
      </c>
      <c r="Q497" s="27" t="s">
        <v>46</v>
      </c>
      <c r="R497" s="28">
        <f t="shared" si="40"/>
        <v>2074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0</v>
      </c>
      <c r="Z497" s="28">
        <v>0</v>
      </c>
      <c r="AA497" s="28">
        <v>2074</v>
      </c>
      <c r="AB497" s="25">
        <v>0</v>
      </c>
      <c r="AC497" s="25">
        <v>0</v>
      </c>
      <c r="AD497" s="25">
        <v>0</v>
      </c>
      <c r="AF497" s="5">
        <f t="shared" si="41"/>
        <v>2074</v>
      </c>
      <c r="AG497" s="5">
        <f t="shared" si="42"/>
        <v>2074</v>
      </c>
      <c r="AH497" s="22">
        <f t="shared" si="43"/>
        <v>0</v>
      </c>
      <c r="AI497" s="22">
        <f t="shared" si="44"/>
        <v>0</v>
      </c>
    </row>
    <row r="498" spans="1:35" ht="15" customHeight="1" x14ac:dyDescent="0.35">
      <c r="A498" s="24" t="s">
        <v>31</v>
      </c>
      <c r="B498" s="27" t="s">
        <v>208</v>
      </c>
      <c r="C498" s="27" t="s">
        <v>208</v>
      </c>
      <c r="D498" s="27" t="s">
        <v>36</v>
      </c>
      <c r="E498" s="27" t="s">
        <v>52</v>
      </c>
      <c r="F498" s="27" t="s">
        <v>157</v>
      </c>
      <c r="G498" s="27" t="s">
        <v>158</v>
      </c>
      <c r="H498" s="27" t="s">
        <v>220</v>
      </c>
      <c r="I498" s="27" t="s">
        <v>221</v>
      </c>
      <c r="J498" s="27" t="s">
        <v>212</v>
      </c>
      <c r="K498" s="27" t="s">
        <v>744</v>
      </c>
      <c r="L498" s="27" t="s">
        <v>222</v>
      </c>
      <c r="M498" s="27" t="s">
        <v>44</v>
      </c>
      <c r="N498" s="27" t="s">
        <v>215</v>
      </c>
      <c r="O498" s="28">
        <v>1</v>
      </c>
      <c r="P498" s="28">
        <v>855</v>
      </c>
      <c r="Q498" s="27" t="s">
        <v>116</v>
      </c>
      <c r="R498" s="28">
        <f t="shared" si="40"/>
        <v>855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28">
        <v>0</v>
      </c>
      <c r="Y498" s="28">
        <v>0</v>
      </c>
      <c r="Z498" s="28">
        <v>0</v>
      </c>
      <c r="AA498" s="28">
        <v>855</v>
      </c>
      <c r="AB498" s="25">
        <v>0</v>
      </c>
      <c r="AC498" s="25">
        <v>0</v>
      </c>
      <c r="AD498" s="25">
        <v>0</v>
      </c>
      <c r="AF498" s="5">
        <f t="shared" si="41"/>
        <v>855</v>
      </c>
      <c r="AG498" s="5">
        <f t="shared" si="42"/>
        <v>855</v>
      </c>
      <c r="AH498" s="22">
        <f t="shared" si="43"/>
        <v>0</v>
      </c>
      <c r="AI498" s="22">
        <f t="shared" si="44"/>
        <v>0</v>
      </c>
    </row>
    <row r="499" spans="1:35" ht="15" customHeight="1" x14ac:dyDescent="0.35">
      <c r="A499" s="24" t="s">
        <v>31</v>
      </c>
      <c r="B499" s="27" t="s">
        <v>208</v>
      </c>
      <c r="C499" s="27" t="s">
        <v>208</v>
      </c>
      <c r="D499" s="27" t="s">
        <v>36</v>
      </c>
      <c r="E499" s="27" t="s">
        <v>52</v>
      </c>
      <c r="F499" s="27" t="s">
        <v>157</v>
      </c>
      <c r="G499" s="27" t="s">
        <v>158</v>
      </c>
      <c r="H499" s="27" t="s">
        <v>220</v>
      </c>
      <c r="I499" s="27" t="s">
        <v>221</v>
      </c>
      <c r="J499" s="27" t="s">
        <v>212</v>
      </c>
      <c r="K499" s="27" t="s">
        <v>745</v>
      </c>
      <c r="L499" s="27" t="s">
        <v>255</v>
      </c>
      <c r="M499" s="27" t="s">
        <v>44</v>
      </c>
      <c r="N499" s="27" t="s">
        <v>215</v>
      </c>
      <c r="O499" s="28">
        <v>1</v>
      </c>
      <c r="P499" s="28">
        <v>21158</v>
      </c>
      <c r="Q499" s="27" t="s">
        <v>109</v>
      </c>
      <c r="R499" s="28">
        <f t="shared" si="40"/>
        <v>21158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0</v>
      </c>
      <c r="Z499" s="28">
        <v>0</v>
      </c>
      <c r="AA499" s="28">
        <v>21158</v>
      </c>
      <c r="AB499" s="25">
        <v>0</v>
      </c>
      <c r="AC499" s="25">
        <v>0</v>
      </c>
      <c r="AD499" s="25">
        <v>0</v>
      </c>
      <c r="AF499" s="5">
        <f t="shared" si="41"/>
        <v>21158</v>
      </c>
      <c r="AG499" s="5">
        <f t="shared" si="42"/>
        <v>21158</v>
      </c>
      <c r="AH499" s="22">
        <f t="shared" si="43"/>
        <v>0</v>
      </c>
      <c r="AI499" s="22">
        <f t="shared" si="44"/>
        <v>0</v>
      </c>
    </row>
    <row r="500" spans="1:35" ht="15" customHeight="1" x14ac:dyDescent="0.35">
      <c r="A500" s="24" t="s">
        <v>31</v>
      </c>
      <c r="B500" s="27" t="s">
        <v>208</v>
      </c>
      <c r="C500" s="27" t="s">
        <v>208</v>
      </c>
      <c r="D500" s="27" t="s">
        <v>36</v>
      </c>
      <c r="E500" s="27" t="s">
        <v>82</v>
      </c>
      <c r="F500" s="27" t="s">
        <v>36</v>
      </c>
      <c r="G500" s="27" t="s">
        <v>219</v>
      </c>
      <c r="H500" s="27" t="s">
        <v>220</v>
      </c>
      <c r="I500" s="27" t="s">
        <v>221</v>
      </c>
      <c r="J500" s="27" t="s">
        <v>212</v>
      </c>
      <c r="K500" s="27" t="s">
        <v>746</v>
      </c>
      <c r="L500" s="27" t="s">
        <v>255</v>
      </c>
      <c r="M500" s="27" t="s">
        <v>44</v>
      </c>
      <c r="N500" s="27" t="s">
        <v>215</v>
      </c>
      <c r="O500" s="28">
        <v>1</v>
      </c>
      <c r="P500" s="28">
        <v>21158</v>
      </c>
      <c r="Q500" s="27" t="s">
        <v>109</v>
      </c>
      <c r="R500" s="28">
        <f t="shared" si="40"/>
        <v>21158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21158</v>
      </c>
      <c r="AB500" s="25">
        <v>0</v>
      </c>
      <c r="AC500" s="25">
        <v>0</v>
      </c>
      <c r="AD500" s="25">
        <v>0</v>
      </c>
      <c r="AF500" s="5">
        <f t="shared" si="41"/>
        <v>21158</v>
      </c>
      <c r="AG500" s="5">
        <f t="shared" si="42"/>
        <v>21158</v>
      </c>
      <c r="AH500" s="22">
        <f t="shared" si="43"/>
        <v>0</v>
      </c>
      <c r="AI500" s="22">
        <f t="shared" si="44"/>
        <v>0</v>
      </c>
    </row>
    <row r="501" spans="1:35" ht="15" customHeight="1" x14ac:dyDescent="0.35">
      <c r="A501" s="24" t="s">
        <v>31</v>
      </c>
      <c r="B501" s="27" t="s">
        <v>208</v>
      </c>
      <c r="C501" s="27" t="s">
        <v>208</v>
      </c>
      <c r="D501" s="27" t="s">
        <v>36</v>
      </c>
      <c r="E501" s="27" t="s">
        <v>82</v>
      </c>
      <c r="F501" s="27" t="s">
        <v>36</v>
      </c>
      <c r="G501" s="27" t="s">
        <v>219</v>
      </c>
      <c r="H501" s="27" t="s">
        <v>220</v>
      </c>
      <c r="I501" s="27" t="s">
        <v>221</v>
      </c>
      <c r="J501" s="27" t="s">
        <v>212</v>
      </c>
      <c r="K501" s="27" t="s">
        <v>747</v>
      </c>
      <c r="L501" s="27" t="s">
        <v>222</v>
      </c>
      <c r="M501" s="27" t="s">
        <v>44</v>
      </c>
      <c r="N501" s="27" t="s">
        <v>215</v>
      </c>
      <c r="O501" s="28">
        <v>1</v>
      </c>
      <c r="P501" s="28">
        <v>855</v>
      </c>
      <c r="Q501" s="27" t="s">
        <v>116</v>
      </c>
      <c r="R501" s="28">
        <f t="shared" si="40"/>
        <v>855</v>
      </c>
      <c r="S501" s="28">
        <v>0</v>
      </c>
      <c r="T501" s="28">
        <v>0</v>
      </c>
      <c r="U501" s="28">
        <v>0</v>
      </c>
      <c r="V501" s="28">
        <v>0</v>
      </c>
      <c r="W501" s="28">
        <v>0</v>
      </c>
      <c r="X501" s="28">
        <v>0</v>
      </c>
      <c r="Y501" s="28">
        <v>0</v>
      </c>
      <c r="Z501" s="28">
        <v>0</v>
      </c>
      <c r="AA501" s="28">
        <v>855</v>
      </c>
      <c r="AB501" s="25">
        <v>0</v>
      </c>
      <c r="AC501" s="25">
        <v>0</v>
      </c>
      <c r="AD501" s="25">
        <v>0</v>
      </c>
      <c r="AF501" s="5">
        <f t="shared" si="41"/>
        <v>855</v>
      </c>
      <c r="AG501" s="5">
        <f t="shared" si="42"/>
        <v>855</v>
      </c>
      <c r="AH501" s="22">
        <f t="shared" si="43"/>
        <v>0</v>
      </c>
      <c r="AI501" s="22">
        <f t="shared" si="44"/>
        <v>0</v>
      </c>
    </row>
    <row r="502" spans="1:35" ht="15" customHeight="1" x14ac:dyDescent="0.35">
      <c r="A502" s="24" t="s">
        <v>31</v>
      </c>
      <c r="B502" s="27" t="s">
        <v>208</v>
      </c>
      <c r="C502" s="27" t="s">
        <v>208</v>
      </c>
      <c r="D502" s="27" t="s">
        <v>36</v>
      </c>
      <c r="E502" s="27" t="s">
        <v>52</v>
      </c>
      <c r="F502" s="27" t="s">
        <v>157</v>
      </c>
      <c r="G502" s="27" t="s">
        <v>158</v>
      </c>
      <c r="H502" s="27" t="s">
        <v>227</v>
      </c>
      <c r="I502" s="27" t="s">
        <v>228</v>
      </c>
      <c r="J502" s="27" t="s">
        <v>212</v>
      </c>
      <c r="K502" s="27" t="s">
        <v>748</v>
      </c>
      <c r="L502" s="27" t="s">
        <v>229</v>
      </c>
      <c r="M502" s="27" t="s">
        <v>44</v>
      </c>
      <c r="N502" s="27" t="s">
        <v>215</v>
      </c>
      <c r="O502" s="28">
        <v>1</v>
      </c>
      <c r="P502" s="28">
        <v>16239</v>
      </c>
      <c r="Q502" s="27" t="s">
        <v>109</v>
      </c>
      <c r="R502" s="28">
        <f t="shared" si="40"/>
        <v>16239</v>
      </c>
      <c r="S502" s="28">
        <v>0</v>
      </c>
      <c r="T502" s="28">
        <v>0</v>
      </c>
      <c r="U502" s="28">
        <v>0</v>
      </c>
      <c r="V502" s="28">
        <v>0</v>
      </c>
      <c r="W502" s="28">
        <v>0</v>
      </c>
      <c r="X502" s="28">
        <v>0</v>
      </c>
      <c r="Y502" s="28">
        <v>0</v>
      </c>
      <c r="Z502" s="28">
        <v>0</v>
      </c>
      <c r="AA502" s="28">
        <v>16239</v>
      </c>
      <c r="AB502" s="25">
        <v>0</v>
      </c>
      <c r="AC502" s="25">
        <v>0</v>
      </c>
      <c r="AD502" s="25">
        <v>0</v>
      </c>
      <c r="AF502" s="5">
        <f t="shared" si="41"/>
        <v>16239</v>
      </c>
      <c r="AG502" s="5">
        <f t="shared" si="42"/>
        <v>16239</v>
      </c>
      <c r="AH502" s="22">
        <f t="shared" si="43"/>
        <v>0</v>
      </c>
      <c r="AI502" s="22">
        <f t="shared" si="44"/>
        <v>0</v>
      </c>
    </row>
    <row r="503" spans="1:35" ht="15" customHeight="1" x14ac:dyDescent="0.35">
      <c r="A503" s="24" t="s">
        <v>31</v>
      </c>
      <c r="B503" s="27" t="s">
        <v>208</v>
      </c>
      <c r="C503" s="27" t="s">
        <v>208</v>
      </c>
      <c r="D503" s="27" t="s">
        <v>36</v>
      </c>
      <c r="E503" s="27" t="s">
        <v>82</v>
      </c>
      <c r="F503" s="27" t="s">
        <v>36</v>
      </c>
      <c r="G503" s="27" t="s">
        <v>219</v>
      </c>
      <c r="H503" s="27" t="s">
        <v>227</v>
      </c>
      <c r="I503" s="27" t="s">
        <v>228</v>
      </c>
      <c r="J503" s="27" t="s">
        <v>212</v>
      </c>
      <c r="K503" s="27" t="s">
        <v>749</v>
      </c>
      <c r="L503" s="27" t="s">
        <v>229</v>
      </c>
      <c r="M503" s="27" t="s">
        <v>44</v>
      </c>
      <c r="N503" s="27" t="s">
        <v>215</v>
      </c>
      <c r="O503" s="28">
        <v>1</v>
      </c>
      <c r="P503" s="28">
        <v>16239</v>
      </c>
      <c r="Q503" s="27" t="s">
        <v>109</v>
      </c>
      <c r="R503" s="28">
        <f t="shared" si="40"/>
        <v>16239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28">
        <v>0</v>
      </c>
      <c r="Y503" s="28">
        <v>0</v>
      </c>
      <c r="Z503" s="28">
        <v>0</v>
      </c>
      <c r="AA503" s="28">
        <v>16239</v>
      </c>
      <c r="AB503" s="25">
        <v>0</v>
      </c>
      <c r="AC503" s="25">
        <v>0</v>
      </c>
      <c r="AD503" s="25">
        <v>0</v>
      </c>
      <c r="AF503" s="5">
        <f t="shared" si="41"/>
        <v>16239</v>
      </c>
      <c r="AG503" s="5">
        <f t="shared" si="42"/>
        <v>16239</v>
      </c>
      <c r="AH503" s="22">
        <f t="shared" si="43"/>
        <v>0</v>
      </c>
      <c r="AI503" s="22">
        <f t="shared" si="44"/>
        <v>0</v>
      </c>
    </row>
    <row r="504" spans="1:35" ht="14.5" x14ac:dyDescent="0.35">
      <c r="A504" s="32" t="s">
        <v>20</v>
      </c>
      <c r="B504" s="32"/>
      <c r="C504" s="32"/>
      <c r="D504" s="32"/>
      <c r="E504" s="32"/>
      <c r="F504" s="32"/>
      <c r="G504" s="32"/>
      <c r="H504" s="32"/>
      <c r="I504" s="32"/>
      <c r="R504" s="23">
        <f t="shared" ref="R504:AD504" si="45">SUM(R11:R503)</f>
        <v>2896296</v>
      </c>
      <c r="S504" s="23">
        <f t="shared" si="45"/>
        <v>0</v>
      </c>
      <c r="T504" s="23">
        <f t="shared" si="45"/>
        <v>0</v>
      </c>
      <c r="U504" s="23">
        <f t="shared" si="45"/>
        <v>0</v>
      </c>
      <c r="V504" s="23">
        <f t="shared" si="45"/>
        <v>0</v>
      </c>
      <c r="W504" s="23">
        <f t="shared" si="45"/>
        <v>0</v>
      </c>
      <c r="X504" s="23">
        <f t="shared" si="45"/>
        <v>0</v>
      </c>
      <c r="Y504" s="23">
        <f t="shared" si="45"/>
        <v>0</v>
      </c>
      <c r="Z504" s="23">
        <f t="shared" si="45"/>
        <v>0</v>
      </c>
      <c r="AA504" s="23">
        <f t="shared" si="45"/>
        <v>2896296</v>
      </c>
      <c r="AB504" s="23">
        <f t="shared" si="45"/>
        <v>0</v>
      </c>
      <c r="AC504" s="23">
        <f t="shared" si="45"/>
        <v>0</v>
      </c>
      <c r="AD504" s="23">
        <f t="shared" si="45"/>
        <v>0</v>
      </c>
    </row>
  </sheetData>
  <sortState xmlns:xlrd2="http://schemas.microsoft.com/office/spreadsheetml/2017/richdata2" ref="A11:AD503">
    <sortCondition ref="C11:C503"/>
    <sortCondition ref="H11:H503"/>
  </sortState>
  <mergeCells count="6">
    <mergeCell ref="AG10:AI10"/>
    <mergeCell ref="A504:I504"/>
    <mergeCell ref="Z3:AD3"/>
    <mergeCell ref="A4:AD4"/>
    <mergeCell ref="A7:AD7"/>
    <mergeCell ref="A6:AD6"/>
  </mergeCells>
  <dataValidations disablePrompts="1"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CDMX_SEPTIEMBRE_PAAASINE_2025</vt:lpstr>
      <vt:lpstr>CDMX_SEPTIEMBRE_PAAASINE_2025!Área_de_impresión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2025-11-12T22:20:11Z</dcterms:modified>
</cp:coreProperties>
</file>