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/>
  <mc:AlternateContent xmlns:mc="http://schemas.openxmlformats.org/markup-compatibility/2006">
    <mc:Choice Requires="x15">
      <x15ac:absPath xmlns:x15ac="http://schemas.microsoft.com/office/spreadsheetml/2010/11/ac" url="/Users/dianacuevasmunguia/Downloads/"/>
    </mc:Choice>
  </mc:AlternateContent>
  <xr:revisionPtr revIDLastSave="0" documentId="13_ncr:1_{F97CD8E2-A4EF-834B-B772-E4A547EB1547}" xr6:coauthVersionLast="47" xr6:coauthVersionMax="47" xr10:uidLastSave="{00000000-0000-0000-0000-000000000000}"/>
  <bookViews>
    <workbookView xWindow="220" yWindow="1120" windowWidth="28040" windowHeight="16440" xr2:uid="{79A89970-9818-BE4B-ACAC-BF265C572FEF}"/>
  </bookViews>
  <sheets>
    <sheet name="PJ" sheetId="1" r:id="rId1"/>
    <sheet name="CG-MEFIC" sheetId="4" r:id="rId2"/>
    <sheet name="CG-SAT_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F2" i="1" s="1"/>
  <c r="E66" i="1"/>
  <c r="F66" i="1" s="1"/>
  <c r="E65" i="1"/>
  <c r="F65" i="1" s="1"/>
  <c r="E64" i="1"/>
  <c r="F64" i="1" s="1"/>
  <c r="E63" i="1"/>
  <c r="F63" i="1" s="1"/>
  <c r="E62" i="1"/>
  <c r="F62" i="1" s="1"/>
  <c r="E61" i="1"/>
  <c r="F61" i="1" s="1"/>
  <c r="E60" i="1"/>
  <c r="F60" i="1" s="1"/>
  <c r="E59" i="1"/>
  <c r="F59" i="1" s="1"/>
  <c r="E58" i="1"/>
  <c r="F58" i="1" s="1"/>
  <c r="E57" i="1"/>
  <c r="F57" i="1" s="1"/>
  <c r="E56" i="1"/>
  <c r="F56" i="1" s="1"/>
  <c r="E55" i="1"/>
  <c r="F55" i="1" s="1"/>
  <c r="E54" i="1"/>
  <c r="F54" i="1" s="1"/>
  <c r="E53" i="1"/>
  <c r="F53" i="1" s="1"/>
  <c r="E52" i="1"/>
  <c r="F52" i="1" s="1"/>
  <c r="E51" i="1"/>
  <c r="F51" i="1" s="1"/>
  <c r="E50" i="1"/>
  <c r="F50" i="1" s="1"/>
  <c r="E49" i="1"/>
  <c r="F49" i="1" s="1"/>
  <c r="E48" i="1"/>
  <c r="F48" i="1" s="1"/>
  <c r="E47" i="1"/>
  <c r="F47" i="1" s="1"/>
  <c r="E46" i="1"/>
  <c r="F46" i="1" s="1"/>
  <c r="E45" i="1"/>
  <c r="F45" i="1" s="1"/>
  <c r="E44" i="1"/>
  <c r="F44" i="1" s="1"/>
  <c r="E43" i="1"/>
  <c r="F43" i="1" s="1"/>
  <c r="E42" i="1"/>
  <c r="F42" i="1" s="1"/>
  <c r="E41" i="1"/>
  <c r="F41" i="1" s="1"/>
  <c r="E40" i="1"/>
  <c r="F40" i="1" s="1"/>
  <c r="E39" i="1"/>
  <c r="F39" i="1" s="1"/>
  <c r="E38" i="1"/>
  <c r="F38" i="1" s="1"/>
  <c r="E37" i="1"/>
  <c r="F37" i="1" s="1"/>
  <c r="E36" i="1"/>
  <c r="F36" i="1" s="1"/>
  <c r="E35" i="1"/>
  <c r="F35" i="1" s="1"/>
  <c r="E34" i="1"/>
  <c r="F34" i="1" s="1"/>
  <c r="E33" i="1"/>
  <c r="F33" i="1" s="1"/>
  <c r="E32" i="1"/>
  <c r="F32" i="1" s="1"/>
  <c r="E31" i="1"/>
  <c r="F31" i="1" s="1"/>
  <c r="E30" i="1"/>
  <c r="F30" i="1" s="1"/>
  <c r="E29" i="1"/>
  <c r="F29" i="1" s="1"/>
  <c r="E28" i="1"/>
  <c r="F28" i="1" s="1"/>
  <c r="E27" i="1"/>
  <c r="F27" i="1" s="1"/>
  <c r="E26" i="1"/>
  <c r="F26" i="1" s="1"/>
  <c r="E25" i="1"/>
  <c r="F25" i="1" s="1"/>
  <c r="E24" i="1"/>
  <c r="F24" i="1" s="1"/>
  <c r="E23" i="1"/>
  <c r="F23" i="1" s="1"/>
  <c r="E22" i="1"/>
  <c r="F22" i="1" s="1"/>
  <c r="E21" i="1"/>
  <c r="F21" i="1" s="1"/>
  <c r="E20" i="1"/>
  <c r="F20" i="1" s="1"/>
  <c r="E19" i="1"/>
  <c r="F19" i="1" s="1"/>
  <c r="E18" i="1"/>
  <c r="F18" i="1" s="1"/>
  <c r="E17" i="1"/>
  <c r="F17" i="1" s="1"/>
  <c r="E16" i="1"/>
  <c r="F16" i="1" s="1"/>
  <c r="E15" i="1"/>
  <c r="F15" i="1" s="1"/>
  <c r="E14" i="1"/>
  <c r="F14" i="1" s="1"/>
  <c r="E13" i="1"/>
  <c r="F13" i="1" s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  <c r="E6" i="1"/>
  <c r="F6" i="1" s="1"/>
  <c r="E5" i="1"/>
  <c r="F5" i="1" s="1"/>
  <c r="E4" i="1"/>
  <c r="F4" i="1" s="1"/>
  <c r="E3" i="1"/>
  <c r="F3" i="1" s="1"/>
</calcChain>
</file>

<file path=xl/sharedStrings.xml><?xml version="1.0" encoding="utf-8"?>
<sst xmlns="http://schemas.openxmlformats.org/spreadsheetml/2006/main" count="305" uniqueCount="108">
  <si>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</si>
  <si>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</si>
  <si>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</si>
  <si>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</si>
  <si>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</si>
  <si>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</si>
  <si>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Aracely Ávalos Lemus</t>
  </si>
  <si>
    <t>Magistratura Tribunal Superior de Justicia del Estado</t>
  </si>
  <si>
    <t>Benito Luciano Solís Ortega</t>
  </si>
  <si>
    <t>Carlos Esteban Henson Reyes</t>
  </si>
  <si>
    <t>Claudia Elizabeth De La Rosa Carrillo</t>
  </si>
  <si>
    <t>Cleotilde Pérez Álvarez</t>
  </si>
  <si>
    <t>Edgar Román Salazar Carrillo</t>
  </si>
  <si>
    <t>Elya Candelaria Fletes Arjona</t>
  </si>
  <si>
    <t>Isidro Estrada Gutiérrez</t>
  </si>
  <si>
    <t>José Ma. Vergara Sánchez</t>
  </si>
  <si>
    <t>José Omar Arciniega López</t>
  </si>
  <si>
    <t>José Pedro Parra Rodríguez</t>
  </si>
  <si>
    <t>Miguel Barajas Nava</t>
  </si>
  <si>
    <t>Norma Alicia Haro Cruz</t>
  </si>
  <si>
    <t>Rosa María Domínguez González</t>
  </si>
  <si>
    <t>Blanca Yadira Salazar Gómez</t>
  </si>
  <si>
    <t>Magistratura Tribunal de Disciplina Judicial</t>
  </si>
  <si>
    <t>Luis Alfredo Jimenez Ibarra</t>
  </si>
  <si>
    <t>María Verdin Hernández</t>
  </si>
  <si>
    <t>Martha Verónica Rodríguez Hernández</t>
  </si>
  <si>
    <t>Miguel Ángel Silva Delgado</t>
  </si>
  <si>
    <t>Raquel Esteban Tapia</t>
  </si>
  <si>
    <t>Amalia Martínez Martínez</t>
  </si>
  <si>
    <t>Juezas/es de Distrito</t>
  </si>
  <si>
    <t>Angélica Estefania Reyes Hernández</t>
  </si>
  <si>
    <t>Angélica Yasmín Vallejo Rubio</t>
  </si>
  <si>
    <t>Arley Jiménez Vasavilbazo</t>
  </si>
  <si>
    <t>Bertha Cecilia Mota Aguayo</t>
  </si>
  <si>
    <t>Carmen Adriana Hernández Hernández</t>
  </si>
  <si>
    <t>Carolina Agraz Pérez</t>
  </si>
  <si>
    <t>César Armando Ramírez Flores</t>
  </si>
  <si>
    <t>Cinthia Karina López Medina</t>
  </si>
  <si>
    <t>Cintya Nayely Ramírez Ruvalcaba</t>
  </si>
  <si>
    <t>Daniel Alberto Olmedo Lomelí</t>
  </si>
  <si>
    <t>Daniel Noé Isiordia Félix</t>
  </si>
  <si>
    <t>Denisse Elizabeth Guagnelly Ángel</t>
  </si>
  <si>
    <t>Edna Araceli Muñoz Covarrubias</t>
  </si>
  <si>
    <t>Fabian Bernal Muñoz</t>
  </si>
  <si>
    <t>Fabiola Margarita Cortés Solís</t>
  </si>
  <si>
    <t>Felipe De Jesús Arroyo Macías</t>
  </si>
  <si>
    <t>Filiberto Rojas García</t>
  </si>
  <si>
    <t>Gabriela Flores Delgado</t>
  </si>
  <si>
    <t>Geovany Zarahí Flores Ibarria</t>
  </si>
  <si>
    <t>Hugo René Toriz Alcaraz</t>
  </si>
  <si>
    <t>Iván Alejandro González Barrios</t>
  </si>
  <si>
    <t>Jorge Enrique Ledezma González</t>
  </si>
  <si>
    <t>José Manuel González Zepeda</t>
  </si>
  <si>
    <t>José Sotero Lepe Velázquez</t>
  </si>
  <si>
    <t>Juan Atrian Reyes Bañuelos</t>
  </si>
  <si>
    <t>Juan Carlos Rodríguez Sotelo</t>
  </si>
  <si>
    <t>Juan José Chong Domínguez</t>
  </si>
  <si>
    <t>Julián Flores Salas</t>
  </si>
  <si>
    <t>Karem Eneida Castañeda Bermúdez</t>
  </si>
  <si>
    <t>Karla Iveth Castro Curiel</t>
  </si>
  <si>
    <t>Kevin Eduardo Hernández Rivera</t>
  </si>
  <si>
    <t>Luis Corona Espinoza</t>
  </si>
  <si>
    <t>Lyle Merced Brekke Gómez</t>
  </si>
  <si>
    <t>María Concepción Jacobo González</t>
  </si>
  <si>
    <t>María De Jesús Ballesteros Villagrana</t>
  </si>
  <si>
    <t>María De Los Ángeles Flores Ruelas</t>
  </si>
  <si>
    <t>María Del Refugio Caldera Cisneros</t>
  </si>
  <si>
    <t>Nereida Angélica Álvarez Rubio</t>
  </si>
  <si>
    <t>Osbaldo López Carbajal</t>
  </si>
  <si>
    <t>Pablo Garíia Yáñez</t>
  </si>
  <si>
    <t>Pedro Saul Mercado Aguirre</t>
  </si>
  <si>
    <t>Perla Patricia Riojas Barron</t>
  </si>
  <si>
    <t>Talia Sagnite Rubio Aguilar</t>
  </si>
  <si>
    <t>Xavier Alberto Rivas Gonzalez</t>
  </si>
  <si>
    <t>APELLIDO MATERNO DEL CONTRIBUYENTE</t>
  </si>
  <si>
    <t>APELLIDO PATERNO DEL CONTRIBUYENTE</t>
  </si>
  <si>
    <t>NOMBRE DEL CONTRIBUYENTE</t>
  </si>
  <si>
    <t>DETALLE ISR ANUAL INGRESOS ACUMULABLES</t>
  </si>
  <si>
    <t>DETALLE ISR ANUAL ISR TARIFA ANUAL</t>
  </si>
  <si>
    <t>SALARIOS INGRESO ANUAL</t>
  </si>
  <si>
    <t>VELAZQUEZ</t>
  </si>
  <si>
    <t>LEPE</t>
  </si>
  <si>
    <t>JOSE SOTERO</t>
  </si>
  <si>
    <t>RUELAS</t>
  </si>
  <si>
    <t>FLORES</t>
  </si>
  <si>
    <t>MARIA DE LOS ANGELES</t>
  </si>
  <si>
    <t>AGUILAR</t>
  </si>
  <si>
    <t>RUBIO</t>
  </si>
  <si>
    <t>TALIA SAGNITE</t>
  </si>
  <si>
    <t>HERNANDEZ</t>
  </si>
  <si>
    <t>REYES</t>
  </si>
  <si>
    <t>ANGELICA ESTEFANIA</t>
  </si>
  <si>
    <t>GONZALEZ</t>
  </si>
  <si>
    <t>RIVAS</t>
  </si>
  <si>
    <t>XAVIER ALBERTO</t>
  </si>
  <si>
    <t>ESPINOZA</t>
  </si>
  <si>
    <t>CORONA</t>
  </si>
  <si>
    <t>LUIS</t>
  </si>
  <si>
    <t>CRUZ</t>
  </si>
  <si>
    <t>HARO</t>
  </si>
  <si>
    <t>NORMA ALICIA</t>
  </si>
  <si>
    <t>RAMIREZ</t>
  </si>
  <si>
    <t>CESAR ARMANDO</t>
  </si>
  <si>
    <t>ALCARAZ</t>
  </si>
  <si>
    <t>TORIZ</t>
  </si>
  <si>
    <t>HUGO RENE</t>
  </si>
  <si>
    <t>LEDEZMA</t>
  </si>
  <si>
    <t>JORGE ENRIQUE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</si>
</sst>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;[Red]\-&quot;$&quot;#,##0"/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7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theme="1"/>
      <name val="Arial Narrow"/>
      <family val="2"/>
    </font>
    <font>
      <sz val="10"/>
      <name val="Arial Narrow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24">
    <xf numFmtId="0" fontId="0" fillId="0" borderId="0" xfId="0"/>
    <xf numFmtId="9" fontId="3" fillId="0" borderId="0" xfId="2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top"/>
      <protection locked="0"/>
    </xf>
    <xf numFmtId="9" fontId="4" fillId="0" borderId="0" xfId="2" applyFont="1" applyFill="1" applyBorder="1" applyAlignment="1" applyProtection="1">
      <alignment horizontal="center" vertical="center"/>
      <protection locked="0"/>
    </xf>
    <xf numFmtId="0" fontId="4" fillId="2" borderId="2" xfId="3" applyFont="1" applyFill="1" applyBorder="1" applyAlignment="1">
      <alignment horizontal="center" vertical="center"/>
    </xf>
    <xf numFmtId="0" fontId="5" fillId="0" borderId="2" xfId="0" applyFont="1" applyBorder="1" applyAlignment="1" applyProtection="1">
      <alignment vertical="center" wrapText="1"/>
      <protection locked="0"/>
    </xf>
    <xf numFmtId="164" fontId="5" fillId="0" borderId="2" xfId="0" applyNumberFormat="1" applyFont="1" applyBorder="1" applyAlignment="1" applyProtection="1">
      <alignment horizontal="right" vertical="center"/>
      <protection locked="0"/>
    </xf>
    <xf numFmtId="164" fontId="4" fillId="0" borderId="2" xfId="0" applyNumberFormat="1" applyFont="1" applyBorder="1" applyAlignment="1">
      <alignment horizontal="center" vertical="center" wrapText="1"/>
    </xf>
    <xf numFmtId="9" fontId="4" fillId="0" borderId="0" xfId="2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4" fillId="2" borderId="2" xfId="3" applyFont="1" applyFill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/>
    </xf>
    <xf numFmtId="0" fontId="5" fillId="0" borderId="0" xfId="0" applyFont="1" applyAlignment="1" applyProtection="1">
      <alignment vertical="center"/>
      <protection locked="0"/>
    </xf>
    <xf numFmtId="0" fontId="4" fillId="0" borderId="0" xfId="3" applyFont="1" applyAlignment="1">
      <alignment horizontal="center" vertical="center" wrapText="1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>
      <alignment wrapText="1"/>
    </xf>
    <xf numFmtId="0" fontId="6" fillId="0" borderId="0" xfId="0" applyFont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9" fontId="3" fillId="3" borderId="1" xfId="2" applyFont="1" applyFill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right" vertical="center"/>
      <protection locked="0"/>
    </xf>
    <xf numFmtId="6" fontId="5" fillId="0" borderId="2" xfId="1" applyNumberFormat="1" applyFont="1" applyBorder="1" applyAlignment="1" applyProtection="1">
      <alignment horizontal="center" vertical="center"/>
      <protection locked="0"/>
    </xf>
  </cellXfs>
  <cellStyles count="4">
    <cellStyle name="Moneda" xfId="1" builtinId="4"/>
    <cellStyle name="Normal" xfId="0" builtinId="0"/>
    <cellStyle name="Normal 2" xfId="3" xr:uid="{35F20D47-C2A4-B04E-82F4-2FAACCD18F89}"/>
    <cellStyle name="Porcentaje" xfId="2" builtinId="5"/>
  </cellStyles>
  <dxfs count="6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7FBE8-AED1-F14D-BF34-A870118DD8A0}">
  <dimension ref="A1:H69"/>
  <sheetViews>
    <sheetView tabSelected="1" zoomScale="112" workbookViewId="0">
      <selection sqref="A1:XFD1048576"/>
    </sheetView>
  </sheetViews>
  <sheetFormatPr baseColWidth="10" defaultColWidth="11.5" defaultRowHeight="16" x14ac:dyDescent="0.2"/>
  <cols>
    <col min="1" max="1" width="2.1640625" style="13" customWidth="1"/>
    <col min="2" max="2" width="41" style="15" bestFit="1" customWidth="1"/>
    <col min="3" max="3" width="21.5" style="18" customWidth="1"/>
    <col min="4" max="5" width="20.5" style="16" customWidth="1"/>
    <col min="6" max="6" width="13.5" style="17" bestFit="1" customWidth="1"/>
    <col min="7" max="7" width="21" style="2" customWidth="1"/>
    <col min="8" max="8" width="11.5" style="2"/>
  </cols>
  <sheetData>
    <row r="1" spans="1:7" ht="56" x14ac:dyDescent="0.2">
      <c r="A1" s="1"/>
      <c r="B1" s="20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21" t="s">
        <v>5</v>
      </c>
    </row>
    <row r="2" spans="1:7" ht="28" x14ac:dyDescent="0.2">
      <c r="A2" s="3"/>
      <c r="B2" s="4" t="s">
        <v>6</v>
      </c>
      <c r="C2" s="5" t="s">
        <v>7</v>
      </c>
      <c r="D2" s="6">
        <v>3974862</v>
      </c>
      <c r="E2" s="6">
        <f>D2/12</f>
        <v>331238.5</v>
      </c>
      <c r="F2" s="7">
        <f>(E2-G2)*0.3</f>
        <v>96862.349999999991</v>
      </c>
      <c r="G2" s="6">
        <v>8364</v>
      </c>
    </row>
    <row r="3" spans="1:7" ht="28" x14ac:dyDescent="0.2">
      <c r="A3" s="3"/>
      <c r="B3" s="4" t="s">
        <v>8</v>
      </c>
      <c r="C3" s="5" t="s">
        <v>7</v>
      </c>
      <c r="D3" s="6">
        <v>2323500.16</v>
      </c>
      <c r="E3" s="6">
        <f t="shared" ref="E3:E64" si="0">D3/12</f>
        <v>193625.01333333334</v>
      </c>
      <c r="F3" s="7">
        <f t="shared" ref="F3:F60" si="1">(E3-G3)*0.3</f>
        <v>58087.504000000001</v>
      </c>
    </row>
    <row r="4" spans="1:7" ht="28" x14ac:dyDescent="0.2">
      <c r="A4" s="3"/>
      <c r="B4" s="4" t="s">
        <v>9</v>
      </c>
      <c r="C4" s="5" t="s">
        <v>7</v>
      </c>
      <c r="D4" s="22">
        <v>392825</v>
      </c>
      <c r="E4" s="6">
        <f t="shared" si="0"/>
        <v>32735.416666666668</v>
      </c>
      <c r="F4" s="7">
        <f t="shared" si="1"/>
        <v>9820.625</v>
      </c>
    </row>
    <row r="5" spans="1:7" ht="28" x14ac:dyDescent="0.2">
      <c r="A5" s="8"/>
      <c r="B5" s="4" t="s">
        <v>10</v>
      </c>
      <c r="C5" s="5" t="s">
        <v>7</v>
      </c>
      <c r="D5" s="6">
        <v>1194207.04</v>
      </c>
      <c r="E5" s="6">
        <f t="shared" si="0"/>
        <v>99517.253333333341</v>
      </c>
      <c r="F5" s="7">
        <f t="shared" si="1"/>
        <v>29855.175999999999</v>
      </c>
    </row>
    <row r="6" spans="1:7" ht="28" x14ac:dyDescent="0.2">
      <c r="A6" s="9"/>
      <c r="B6" s="4" t="s">
        <v>11</v>
      </c>
      <c r="C6" s="5" t="s">
        <v>7</v>
      </c>
      <c r="D6" s="6">
        <v>1818235</v>
      </c>
      <c r="E6" s="6">
        <f t="shared" si="0"/>
        <v>151519.58333333334</v>
      </c>
      <c r="F6" s="7">
        <f t="shared" si="1"/>
        <v>45455.875</v>
      </c>
    </row>
    <row r="7" spans="1:7" ht="28" x14ac:dyDescent="0.2">
      <c r="A7" s="10"/>
      <c r="B7" s="4" t="s">
        <v>12</v>
      </c>
      <c r="C7" s="5" t="s">
        <v>7</v>
      </c>
      <c r="D7" s="6">
        <v>2282678</v>
      </c>
      <c r="E7" s="6">
        <f t="shared" si="0"/>
        <v>190223.16666666666</v>
      </c>
      <c r="F7" s="7">
        <f t="shared" si="1"/>
        <v>57066.95</v>
      </c>
    </row>
    <row r="8" spans="1:7" ht="28" x14ac:dyDescent="0.2">
      <c r="A8" s="10"/>
      <c r="B8" s="4" t="s">
        <v>13</v>
      </c>
      <c r="C8" s="5" t="s">
        <v>7</v>
      </c>
      <c r="D8" s="6">
        <v>736069</v>
      </c>
      <c r="E8" s="6">
        <f t="shared" si="0"/>
        <v>61339.083333333336</v>
      </c>
      <c r="F8" s="7">
        <f t="shared" si="1"/>
        <v>18401.724999999999</v>
      </c>
    </row>
    <row r="9" spans="1:7" ht="28" x14ac:dyDescent="0.2">
      <c r="A9" s="10"/>
      <c r="B9" s="4" t="s">
        <v>14</v>
      </c>
      <c r="C9" s="5" t="s">
        <v>7</v>
      </c>
      <c r="D9" s="6">
        <v>1488469</v>
      </c>
      <c r="E9" s="6">
        <f t="shared" si="0"/>
        <v>124039.08333333333</v>
      </c>
      <c r="F9" s="7">
        <f t="shared" si="1"/>
        <v>37211.724999999999</v>
      </c>
    </row>
    <row r="10" spans="1:7" ht="28" x14ac:dyDescent="0.2">
      <c r="A10" s="9"/>
      <c r="B10" s="4" t="s">
        <v>15</v>
      </c>
      <c r="C10" s="5" t="s">
        <v>7</v>
      </c>
      <c r="D10" s="6">
        <v>921381.26</v>
      </c>
      <c r="E10" s="6">
        <f t="shared" si="0"/>
        <v>76781.771666666667</v>
      </c>
      <c r="F10" s="7">
        <f t="shared" si="1"/>
        <v>23034.531500000001</v>
      </c>
    </row>
    <row r="11" spans="1:7" ht="28" x14ac:dyDescent="0.2">
      <c r="A11" s="10"/>
      <c r="B11" s="4" t="s">
        <v>16</v>
      </c>
      <c r="C11" s="5" t="s">
        <v>7</v>
      </c>
      <c r="D11" s="6">
        <v>1294448.1599999999</v>
      </c>
      <c r="E11" s="6">
        <f t="shared" si="0"/>
        <v>107870.68</v>
      </c>
      <c r="F11" s="7">
        <f t="shared" si="1"/>
        <v>32361.203999999998</v>
      </c>
    </row>
    <row r="12" spans="1:7" ht="28" x14ac:dyDescent="0.2">
      <c r="A12" s="10"/>
      <c r="B12" s="4" t="s">
        <v>17</v>
      </c>
      <c r="C12" s="5" t="s">
        <v>7</v>
      </c>
      <c r="D12" s="6">
        <v>513978</v>
      </c>
      <c r="E12" s="6">
        <f t="shared" si="0"/>
        <v>42831.5</v>
      </c>
      <c r="F12" s="7">
        <f t="shared" si="1"/>
        <v>12849.449999999999</v>
      </c>
    </row>
    <row r="13" spans="1:7" ht="28" x14ac:dyDescent="0.2">
      <c r="A13" s="10"/>
      <c r="B13" s="4" t="s">
        <v>18</v>
      </c>
      <c r="C13" s="5" t="s">
        <v>7</v>
      </c>
      <c r="D13" s="6">
        <v>480337</v>
      </c>
      <c r="E13" s="6">
        <f t="shared" si="0"/>
        <v>40028.083333333336</v>
      </c>
      <c r="F13" s="7">
        <f t="shared" si="1"/>
        <v>12008.425000000001</v>
      </c>
    </row>
    <row r="14" spans="1:7" ht="28" x14ac:dyDescent="0.2">
      <c r="A14" s="9"/>
      <c r="B14" s="4" t="s">
        <v>19</v>
      </c>
      <c r="C14" s="5" t="s">
        <v>7</v>
      </c>
      <c r="D14" s="6">
        <v>2453482</v>
      </c>
      <c r="E14" s="6">
        <f t="shared" si="0"/>
        <v>204456.83333333334</v>
      </c>
      <c r="F14" s="7">
        <f t="shared" si="1"/>
        <v>61337.05</v>
      </c>
    </row>
    <row r="15" spans="1:7" ht="28" x14ac:dyDescent="0.2">
      <c r="A15" s="9"/>
      <c r="B15" s="4" t="s">
        <v>20</v>
      </c>
      <c r="C15" s="5" t="s">
        <v>7</v>
      </c>
      <c r="D15" s="6">
        <v>3558026</v>
      </c>
      <c r="E15" s="6">
        <f t="shared" si="0"/>
        <v>296502.16666666669</v>
      </c>
      <c r="F15" s="7">
        <f t="shared" si="1"/>
        <v>88950.650000000009</v>
      </c>
    </row>
    <row r="16" spans="1:7" ht="28" x14ac:dyDescent="0.2">
      <c r="A16" s="9"/>
      <c r="B16" s="4" t="s">
        <v>21</v>
      </c>
      <c r="C16" s="5" t="s">
        <v>22</v>
      </c>
      <c r="D16" s="6">
        <v>474137</v>
      </c>
      <c r="E16" s="6">
        <f t="shared" si="0"/>
        <v>39511.416666666664</v>
      </c>
      <c r="F16" s="7">
        <f t="shared" si="1"/>
        <v>11853.424999999999</v>
      </c>
    </row>
    <row r="17" spans="1:6" ht="28" x14ac:dyDescent="0.2">
      <c r="A17" s="10"/>
      <c r="B17" s="4" t="s">
        <v>23</v>
      </c>
      <c r="C17" s="5" t="s">
        <v>22</v>
      </c>
      <c r="D17" s="6">
        <v>343550</v>
      </c>
      <c r="E17" s="6">
        <f t="shared" si="0"/>
        <v>28629.166666666668</v>
      </c>
      <c r="F17" s="7">
        <f t="shared" si="1"/>
        <v>8588.75</v>
      </c>
    </row>
    <row r="18" spans="1:6" ht="28" x14ac:dyDescent="0.2">
      <c r="A18" s="10"/>
      <c r="B18" s="4" t="s">
        <v>24</v>
      </c>
      <c r="C18" s="5" t="s">
        <v>22</v>
      </c>
      <c r="D18" s="6">
        <v>770000</v>
      </c>
      <c r="E18" s="6">
        <f t="shared" si="0"/>
        <v>64166.666666666664</v>
      </c>
      <c r="F18" s="7">
        <f t="shared" si="1"/>
        <v>19250</v>
      </c>
    </row>
    <row r="19" spans="1:6" ht="28" x14ac:dyDescent="0.2">
      <c r="A19" s="10"/>
      <c r="B19" s="4" t="s">
        <v>25</v>
      </c>
      <c r="C19" s="5" t="s">
        <v>22</v>
      </c>
      <c r="D19" s="6">
        <v>583469</v>
      </c>
      <c r="E19" s="6">
        <f t="shared" si="0"/>
        <v>48622.416666666664</v>
      </c>
      <c r="F19" s="7">
        <f t="shared" si="1"/>
        <v>14586.724999999999</v>
      </c>
    </row>
    <row r="20" spans="1:6" ht="28" x14ac:dyDescent="0.2">
      <c r="A20" s="9"/>
      <c r="B20" s="4" t="s">
        <v>26</v>
      </c>
      <c r="C20" s="5" t="s">
        <v>22</v>
      </c>
      <c r="D20" s="6">
        <v>912572</v>
      </c>
      <c r="E20" s="6">
        <f t="shared" si="0"/>
        <v>76047.666666666672</v>
      </c>
      <c r="F20" s="7">
        <f t="shared" si="1"/>
        <v>22814.3</v>
      </c>
    </row>
    <row r="21" spans="1:6" ht="28" x14ac:dyDescent="0.2">
      <c r="A21" s="9"/>
      <c r="B21" s="4" t="s">
        <v>27</v>
      </c>
      <c r="C21" s="5" t="s">
        <v>22</v>
      </c>
      <c r="D21" s="6">
        <v>661005</v>
      </c>
      <c r="E21" s="6">
        <f t="shared" si="0"/>
        <v>55083.75</v>
      </c>
      <c r="F21" s="7">
        <f t="shared" si="1"/>
        <v>16525.125</v>
      </c>
    </row>
    <row r="22" spans="1:6" x14ac:dyDescent="0.2">
      <c r="A22" s="9"/>
      <c r="B22" s="4" t="s">
        <v>28</v>
      </c>
      <c r="C22" s="5" t="s">
        <v>29</v>
      </c>
      <c r="D22" s="6">
        <v>1126101</v>
      </c>
      <c r="E22" s="6">
        <f t="shared" si="0"/>
        <v>93841.75</v>
      </c>
      <c r="F22" s="7">
        <f t="shared" si="1"/>
        <v>28152.524999999998</v>
      </c>
    </row>
    <row r="23" spans="1:6" x14ac:dyDescent="0.2">
      <c r="A23" s="10"/>
      <c r="B23" s="4" t="s">
        <v>30</v>
      </c>
      <c r="C23" s="5" t="s">
        <v>29</v>
      </c>
      <c r="D23" s="6">
        <v>483834.71</v>
      </c>
      <c r="E23" s="6">
        <f t="shared" si="0"/>
        <v>40319.559166666666</v>
      </c>
      <c r="F23" s="7">
        <f t="shared" si="1"/>
        <v>12095.867749999999</v>
      </c>
    </row>
    <row r="24" spans="1:6" x14ac:dyDescent="0.2">
      <c r="A24" s="10"/>
      <c r="B24" s="11" t="s">
        <v>31</v>
      </c>
      <c r="C24" s="5" t="s">
        <v>29</v>
      </c>
      <c r="D24" s="6">
        <v>931607</v>
      </c>
      <c r="E24" s="6">
        <f t="shared" si="0"/>
        <v>77633.916666666672</v>
      </c>
      <c r="F24" s="7">
        <f t="shared" si="1"/>
        <v>23290.174999999999</v>
      </c>
    </row>
    <row r="25" spans="1:6" x14ac:dyDescent="0.2">
      <c r="A25" s="10"/>
      <c r="B25" s="4" t="s">
        <v>32</v>
      </c>
      <c r="C25" s="5" t="s">
        <v>29</v>
      </c>
      <c r="D25" s="6">
        <v>905799</v>
      </c>
      <c r="E25" s="6">
        <f t="shared" si="0"/>
        <v>75483.25</v>
      </c>
      <c r="F25" s="7">
        <f t="shared" si="1"/>
        <v>22644.974999999999</v>
      </c>
    </row>
    <row r="26" spans="1:6" x14ac:dyDescent="0.2">
      <c r="A26" s="10"/>
      <c r="B26" s="4" t="s">
        <v>33</v>
      </c>
      <c r="C26" s="5" t="s">
        <v>29</v>
      </c>
      <c r="D26" s="6">
        <v>722479</v>
      </c>
      <c r="E26" s="6">
        <f t="shared" si="0"/>
        <v>60206.583333333336</v>
      </c>
      <c r="F26" s="7">
        <f t="shared" si="1"/>
        <v>18061.974999999999</v>
      </c>
    </row>
    <row r="27" spans="1:6" x14ac:dyDescent="0.2">
      <c r="A27" s="10"/>
      <c r="B27" s="4" t="s">
        <v>34</v>
      </c>
      <c r="C27" s="5" t="s">
        <v>29</v>
      </c>
      <c r="D27" s="6">
        <v>484227</v>
      </c>
      <c r="E27" s="6">
        <f t="shared" si="0"/>
        <v>40352.25</v>
      </c>
      <c r="F27" s="7">
        <f t="shared" si="1"/>
        <v>12105.674999999999</v>
      </c>
    </row>
    <row r="28" spans="1:6" x14ac:dyDescent="0.2">
      <c r="A28" s="10"/>
      <c r="B28" s="12" t="s">
        <v>35</v>
      </c>
      <c r="C28" s="5" t="s">
        <v>29</v>
      </c>
      <c r="D28" s="6">
        <v>480124</v>
      </c>
      <c r="E28" s="6">
        <f t="shared" si="0"/>
        <v>40010.333333333336</v>
      </c>
      <c r="F28" s="7">
        <f t="shared" si="1"/>
        <v>12003.1</v>
      </c>
    </row>
    <row r="29" spans="1:6" x14ac:dyDescent="0.2">
      <c r="A29" s="9"/>
      <c r="B29" s="11" t="s">
        <v>36</v>
      </c>
      <c r="C29" s="5" t="s">
        <v>29</v>
      </c>
      <c r="D29" s="6">
        <v>926703.65</v>
      </c>
      <c r="E29" s="6">
        <f t="shared" si="0"/>
        <v>77225.304166666669</v>
      </c>
      <c r="F29" s="7">
        <f t="shared" si="1"/>
        <v>23167.591250000001</v>
      </c>
    </row>
    <row r="30" spans="1:6" x14ac:dyDescent="0.2">
      <c r="A30" s="9"/>
      <c r="B30" s="4" t="s">
        <v>37</v>
      </c>
      <c r="C30" s="5" t="s">
        <v>29</v>
      </c>
      <c r="D30" s="6">
        <v>964783</v>
      </c>
      <c r="E30" s="6">
        <f t="shared" si="0"/>
        <v>80398.583333333328</v>
      </c>
      <c r="F30" s="7">
        <f t="shared" si="1"/>
        <v>24119.574999999997</v>
      </c>
    </row>
    <row r="31" spans="1:6" x14ac:dyDescent="0.2">
      <c r="A31" s="9"/>
      <c r="B31" s="4" t="s">
        <v>38</v>
      </c>
      <c r="C31" s="5" t="s">
        <v>29</v>
      </c>
      <c r="D31" s="6">
        <v>521536</v>
      </c>
      <c r="E31" s="6">
        <f t="shared" si="0"/>
        <v>43461.333333333336</v>
      </c>
      <c r="F31" s="7">
        <f t="shared" si="1"/>
        <v>13038.4</v>
      </c>
    </row>
    <row r="32" spans="1:6" x14ac:dyDescent="0.2">
      <c r="A32" s="10"/>
      <c r="B32" s="4" t="s">
        <v>39</v>
      </c>
      <c r="C32" s="5" t="s">
        <v>29</v>
      </c>
      <c r="D32" s="6">
        <v>876785</v>
      </c>
      <c r="E32" s="6">
        <f t="shared" si="0"/>
        <v>73065.416666666672</v>
      </c>
      <c r="F32" s="7">
        <f t="shared" si="1"/>
        <v>21919.625</v>
      </c>
    </row>
    <row r="33" spans="1:6" x14ac:dyDescent="0.2">
      <c r="A33" s="10"/>
      <c r="B33" s="4" t="s">
        <v>40</v>
      </c>
      <c r="C33" s="5" t="s">
        <v>29</v>
      </c>
      <c r="D33" s="6">
        <v>120000</v>
      </c>
      <c r="E33" s="6">
        <f t="shared" si="0"/>
        <v>10000</v>
      </c>
      <c r="F33" s="7">
        <f t="shared" si="1"/>
        <v>3000</v>
      </c>
    </row>
    <row r="34" spans="1:6" x14ac:dyDescent="0.2">
      <c r="A34" s="10"/>
      <c r="B34" s="11" t="s">
        <v>41</v>
      </c>
      <c r="C34" s="5" t="s">
        <v>29</v>
      </c>
      <c r="D34" s="6">
        <v>199000</v>
      </c>
      <c r="E34" s="6">
        <f t="shared" si="0"/>
        <v>16583.333333333332</v>
      </c>
      <c r="F34" s="7">
        <f t="shared" si="1"/>
        <v>4974.9999999999991</v>
      </c>
    </row>
    <row r="35" spans="1:6" x14ac:dyDescent="0.2">
      <c r="A35" s="9"/>
      <c r="B35" s="11" t="s">
        <v>42</v>
      </c>
      <c r="C35" s="5" t="s">
        <v>29</v>
      </c>
      <c r="D35" s="6">
        <v>890000</v>
      </c>
      <c r="E35" s="6">
        <f t="shared" si="0"/>
        <v>74166.666666666672</v>
      </c>
      <c r="F35" s="7">
        <f t="shared" si="1"/>
        <v>22250</v>
      </c>
    </row>
    <row r="36" spans="1:6" x14ac:dyDescent="0.2">
      <c r="A36" s="9"/>
      <c r="B36" s="11" t="s">
        <v>43</v>
      </c>
      <c r="C36" s="5" t="s">
        <v>29</v>
      </c>
      <c r="D36" s="6">
        <v>1230971</v>
      </c>
      <c r="E36" s="6">
        <f t="shared" si="0"/>
        <v>102580.91666666667</v>
      </c>
      <c r="F36" s="7">
        <f t="shared" si="1"/>
        <v>30774.275000000001</v>
      </c>
    </row>
    <row r="37" spans="1:6" x14ac:dyDescent="0.2">
      <c r="A37" s="9"/>
      <c r="B37" s="12" t="s">
        <v>44</v>
      </c>
      <c r="C37" s="5" t="s">
        <v>29</v>
      </c>
      <c r="D37" s="6">
        <v>528330</v>
      </c>
      <c r="E37" s="6">
        <f t="shared" si="0"/>
        <v>44027.5</v>
      </c>
      <c r="F37" s="7">
        <f t="shared" si="1"/>
        <v>13208.25</v>
      </c>
    </row>
    <row r="38" spans="1:6" x14ac:dyDescent="0.2">
      <c r="A38" s="9"/>
      <c r="B38" s="11" t="s">
        <v>45</v>
      </c>
      <c r="C38" s="5" t="s">
        <v>29</v>
      </c>
      <c r="D38" s="6">
        <v>923376</v>
      </c>
      <c r="E38" s="6">
        <f t="shared" si="0"/>
        <v>76948</v>
      </c>
      <c r="F38" s="7">
        <f t="shared" si="1"/>
        <v>23084.399999999998</v>
      </c>
    </row>
    <row r="39" spans="1:6" x14ac:dyDescent="0.2">
      <c r="A39" s="9"/>
      <c r="B39" s="11" t="s">
        <v>46</v>
      </c>
      <c r="C39" s="5" t="s">
        <v>29</v>
      </c>
      <c r="D39" s="6">
        <v>804969</v>
      </c>
      <c r="E39" s="6">
        <f t="shared" si="0"/>
        <v>67080.75</v>
      </c>
      <c r="F39" s="7">
        <f t="shared" si="1"/>
        <v>20124.224999999999</v>
      </c>
    </row>
    <row r="40" spans="1:6" x14ac:dyDescent="0.2">
      <c r="A40" s="10"/>
      <c r="B40" s="4" t="s">
        <v>47</v>
      </c>
      <c r="C40" s="5" t="s">
        <v>29</v>
      </c>
      <c r="D40" s="6">
        <v>684392</v>
      </c>
      <c r="E40" s="6">
        <f t="shared" si="0"/>
        <v>57032.666666666664</v>
      </c>
      <c r="F40" s="7">
        <f t="shared" si="1"/>
        <v>17109.8</v>
      </c>
    </row>
    <row r="41" spans="1:6" x14ac:dyDescent="0.2">
      <c r="A41" s="10"/>
      <c r="B41" s="4" t="s">
        <v>48</v>
      </c>
      <c r="C41" s="5" t="s">
        <v>29</v>
      </c>
      <c r="D41" s="6">
        <v>976715.01</v>
      </c>
      <c r="E41" s="6">
        <f t="shared" si="0"/>
        <v>81392.917499999996</v>
      </c>
      <c r="F41" s="7">
        <f t="shared" si="1"/>
        <v>24417.875249999997</v>
      </c>
    </row>
    <row r="42" spans="1:6" x14ac:dyDescent="0.2">
      <c r="A42" s="10"/>
      <c r="B42" s="4" t="s">
        <v>49</v>
      </c>
      <c r="C42" s="5" t="s">
        <v>29</v>
      </c>
      <c r="D42" s="6">
        <v>758181.58</v>
      </c>
      <c r="E42" s="6">
        <f t="shared" si="0"/>
        <v>63181.798333333332</v>
      </c>
      <c r="F42" s="7">
        <f t="shared" si="1"/>
        <v>18954.539499999999</v>
      </c>
    </row>
    <row r="43" spans="1:6" x14ac:dyDescent="0.2">
      <c r="A43" s="9"/>
      <c r="B43" s="4" t="s">
        <v>50</v>
      </c>
      <c r="C43" s="5" t="s">
        <v>29</v>
      </c>
      <c r="D43" s="6">
        <v>839951</v>
      </c>
      <c r="E43" s="6">
        <f t="shared" si="0"/>
        <v>69995.916666666672</v>
      </c>
      <c r="F43" s="7">
        <f t="shared" si="1"/>
        <v>20998.775000000001</v>
      </c>
    </row>
    <row r="44" spans="1:6" x14ac:dyDescent="0.2">
      <c r="A44" s="9"/>
      <c r="B44" s="11" t="s">
        <v>51</v>
      </c>
      <c r="C44" s="5" t="s">
        <v>29</v>
      </c>
      <c r="D44" s="6">
        <v>1190041</v>
      </c>
      <c r="E44" s="6">
        <f t="shared" si="0"/>
        <v>99170.083333333328</v>
      </c>
      <c r="F44" s="7">
        <f t="shared" si="1"/>
        <v>29751.024999999998</v>
      </c>
    </row>
    <row r="45" spans="1:6" x14ac:dyDescent="0.2">
      <c r="A45" s="9"/>
      <c r="B45" s="11" t="s">
        <v>52</v>
      </c>
      <c r="C45" s="5" t="s">
        <v>29</v>
      </c>
      <c r="D45" s="6">
        <v>1207882</v>
      </c>
      <c r="E45" s="6">
        <f t="shared" si="0"/>
        <v>100656.83333333333</v>
      </c>
      <c r="F45" s="7">
        <f t="shared" si="1"/>
        <v>30197.049999999996</v>
      </c>
    </row>
    <row r="46" spans="1:6" x14ac:dyDescent="0.2">
      <c r="A46" s="9"/>
      <c r="B46" s="4" t="s">
        <v>53</v>
      </c>
      <c r="C46" s="5" t="s">
        <v>29</v>
      </c>
      <c r="D46" s="6">
        <v>930852</v>
      </c>
      <c r="E46" s="6">
        <f t="shared" si="0"/>
        <v>77571</v>
      </c>
      <c r="F46" s="7">
        <f t="shared" si="1"/>
        <v>23271.3</v>
      </c>
    </row>
    <row r="47" spans="1:6" x14ac:dyDescent="0.2">
      <c r="A47" s="9"/>
      <c r="B47" s="4" t="s">
        <v>54</v>
      </c>
      <c r="C47" s="5" t="s">
        <v>29</v>
      </c>
      <c r="D47" s="6">
        <v>1012596</v>
      </c>
      <c r="E47" s="6">
        <f t="shared" si="0"/>
        <v>84383</v>
      </c>
      <c r="F47" s="7">
        <f t="shared" si="1"/>
        <v>25314.899999999998</v>
      </c>
    </row>
    <row r="48" spans="1:6" x14ac:dyDescent="0.2">
      <c r="A48" s="9"/>
      <c r="B48" s="4" t="s">
        <v>55</v>
      </c>
      <c r="C48" s="5" t="s">
        <v>29</v>
      </c>
      <c r="D48" s="6">
        <v>688449</v>
      </c>
      <c r="E48" s="6">
        <f t="shared" si="0"/>
        <v>57370.75</v>
      </c>
      <c r="F48" s="7">
        <f t="shared" si="1"/>
        <v>17211.224999999999</v>
      </c>
    </row>
    <row r="49" spans="1:6" x14ac:dyDescent="0.2">
      <c r="A49" s="9"/>
      <c r="B49" s="12" t="s">
        <v>56</v>
      </c>
      <c r="C49" s="5" t="s">
        <v>29</v>
      </c>
      <c r="D49" s="6">
        <v>549078.73</v>
      </c>
      <c r="E49" s="6">
        <f t="shared" si="0"/>
        <v>45756.560833333329</v>
      </c>
      <c r="F49" s="7">
        <f t="shared" si="1"/>
        <v>13726.968249999998</v>
      </c>
    </row>
    <row r="50" spans="1:6" x14ac:dyDescent="0.2">
      <c r="A50" s="9"/>
      <c r="B50" s="4" t="s">
        <v>57</v>
      </c>
      <c r="C50" s="5" t="s">
        <v>29</v>
      </c>
      <c r="D50" s="6">
        <v>372000</v>
      </c>
      <c r="E50" s="6">
        <f t="shared" si="0"/>
        <v>31000</v>
      </c>
      <c r="F50" s="7">
        <f t="shared" si="1"/>
        <v>9300</v>
      </c>
    </row>
    <row r="51" spans="1:6" x14ac:dyDescent="0.2">
      <c r="A51" s="9"/>
      <c r="B51" s="4" t="s">
        <v>58</v>
      </c>
      <c r="C51" s="5" t="s">
        <v>29</v>
      </c>
      <c r="D51" s="6">
        <v>629473</v>
      </c>
      <c r="E51" s="6">
        <f t="shared" si="0"/>
        <v>52456.083333333336</v>
      </c>
      <c r="F51" s="7">
        <f t="shared" si="1"/>
        <v>15736.825000000001</v>
      </c>
    </row>
    <row r="52" spans="1:6" x14ac:dyDescent="0.2">
      <c r="A52" s="9"/>
      <c r="B52" s="11" t="s">
        <v>59</v>
      </c>
      <c r="C52" s="5" t="s">
        <v>29</v>
      </c>
      <c r="D52" s="6">
        <v>1185999.3700000001</v>
      </c>
      <c r="E52" s="6">
        <f t="shared" si="0"/>
        <v>98833.280833333338</v>
      </c>
      <c r="F52" s="7">
        <f t="shared" si="1"/>
        <v>29649.984250000001</v>
      </c>
    </row>
    <row r="53" spans="1:6" x14ac:dyDescent="0.2">
      <c r="A53" s="9"/>
      <c r="B53" s="4" t="s">
        <v>60</v>
      </c>
      <c r="C53" s="5" t="s">
        <v>29</v>
      </c>
      <c r="D53" s="6">
        <v>362432</v>
      </c>
      <c r="E53" s="6">
        <f t="shared" si="0"/>
        <v>30202.666666666668</v>
      </c>
      <c r="F53" s="7">
        <f t="shared" si="1"/>
        <v>9060.7999999999993</v>
      </c>
    </row>
    <row r="54" spans="1:6" x14ac:dyDescent="0.2">
      <c r="A54" s="9"/>
      <c r="B54" s="4" t="s">
        <v>61</v>
      </c>
      <c r="C54" s="5" t="s">
        <v>29</v>
      </c>
      <c r="D54" s="6">
        <v>1027546</v>
      </c>
      <c r="E54" s="6">
        <f t="shared" si="0"/>
        <v>85628.833333333328</v>
      </c>
      <c r="F54" s="7">
        <f t="shared" si="1"/>
        <v>25688.649999999998</v>
      </c>
    </row>
    <row r="55" spans="1:6" x14ac:dyDescent="0.2">
      <c r="A55" s="10"/>
      <c r="B55" s="4" t="s">
        <v>62</v>
      </c>
      <c r="C55" s="5" t="s">
        <v>29</v>
      </c>
      <c r="D55" s="6">
        <v>570074</v>
      </c>
      <c r="E55" s="6">
        <f t="shared" si="0"/>
        <v>47506.166666666664</v>
      </c>
      <c r="F55" s="7">
        <f t="shared" si="1"/>
        <v>14251.849999999999</v>
      </c>
    </row>
    <row r="56" spans="1:6" x14ac:dyDescent="0.2">
      <c r="A56" s="10"/>
      <c r="B56" s="11" t="s">
        <v>63</v>
      </c>
      <c r="C56" s="5" t="s">
        <v>29</v>
      </c>
      <c r="D56" s="6">
        <v>432839.55</v>
      </c>
      <c r="E56" s="6">
        <f t="shared" si="0"/>
        <v>36069.962500000001</v>
      </c>
      <c r="F56" s="7">
        <f t="shared" si="1"/>
        <v>10820.98875</v>
      </c>
    </row>
    <row r="57" spans="1:6" x14ac:dyDescent="0.2">
      <c r="A57" s="10"/>
      <c r="B57" s="4" t="s">
        <v>64</v>
      </c>
      <c r="C57" s="5" t="s">
        <v>29</v>
      </c>
      <c r="D57" s="6">
        <v>1138179.25</v>
      </c>
      <c r="E57" s="6">
        <f t="shared" si="0"/>
        <v>94848.270833333328</v>
      </c>
      <c r="F57" s="7">
        <f t="shared" si="1"/>
        <v>28454.481249999997</v>
      </c>
    </row>
    <row r="58" spans="1:6" x14ac:dyDescent="0.2">
      <c r="A58" s="10"/>
      <c r="B58" s="4" t="s">
        <v>65</v>
      </c>
      <c r="C58" s="5" t="s">
        <v>29</v>
      </c>
      <c r="D58" s="6">
        <v>708233</v>
      </c>
      <c r="E58" s="6">
        <f t="shared" si="0"/>
        <v>59019.416666666664</v>
      </c>
      <c r="F58" s="7">
        <f t="shared" si="1"/>
        <v>17705.824999999997</v>
      </c>
    </row>
    <row r="59" spans="1:6" x14ac:dyDescent="0.2">
      <c r="A59" s="9"/>
      <c r="B59" s="4" t="s">
        <v>66</v>
      </c>
      <c r="C59" s="5" t="s">
        <v>29</v>
      </c>
      <c r="D59" s="6">
        <v>1130943.76</v>
      </c>
      <c r="E59" s="6">
        <f t="shared" si="0"/>
        <v>94245.313333333339</v>
      </c>
      <c r="F59" s="7">
        <f t="shared" si="1"/>
        <v>28273.594000000001</v>
      </c>
    </row>
    <row r="60" spans="1:6" x14ac:dyDescent="0.2">
      <c r="B60" s="4" t="s">
        <v>67</v>
      </c>
      <c r="C60" s="5" t="s">
        <v>29</v>
      </c>
      <c r="D60" s="6">
        <v>1132031.97</v>
      </c>
      <c r="E60" s="6">
        <f t="shared" si="0"/>
        <v>94335.997499999998</v>
      </c>
      <c r="F60" s="7">
        <f t="shared" si="1"/>
        <v>28300.79925</v>
      </c>
    </row>
    <row r="61" spans="1:6" x14ac:dyDescent="0.2">
      <c r="B61" s="4" t="s">
        <v>68</v>
      </c>
      <c r="C61" s="5" t="s">
        <v>29</v>
      </c>
      <c r="D61" s="6">
        <v>1833727</v>
      </c>
      <c r="E61" s="6">
        <f t="shared" si="0"/>
        <v>152810.58333333334</v>
      </c>
      <c r="F61" s="7">
        <f t="shared" ref="F61:F66" si="2">(E61-G62)*0.3</f>
        <v>45843.175000000003</v>
      </c>
    </row>
    <row r="62" spans="1:6" x14ac:dyDescent="0.2">
      <c r="B62" s="4" t="s">
        <v>69</v>
      </c>
      <c r="C62" s="5" t="s">
        <v>29</v>
      </c>
      <c r="D62" s="6">
        <v>1159850</v>
      </c>
      <c r="E62" s="6">
        <f t="shared" si="0"/>
        <v>96654.166666666672</v>
      </c>
      <c r="F62" s="7">
        <f t="shared" si="2"/>
        <v>28996.25</v>
      </c>
    </row>
    <row r="63" spans="1:6" x14ac:dyDescent="0.2">
      <c r="B63" s="4" t="s">
        <v>70</v>
      </c>
      <c r="C63" s="5" t="s">
        <v>29</v>
      </c>
      <c r="D63" s="6">
        <v>905673</v>
      </c>
      <c r="E63" s="6">
        <f t="shared" si="0"/>
        <v>75472.75</v>
      </c>
      <c r="F63" s="7">
        <f t="shared" si="2"/>
        <v>22641.825000000001</v>
      </c>
    </row>
    <row r="64" spans="1:6" x14ac:dyDescent="0.2">
      <c r="B64" s="4" t="s">
        <v>71</v>
      </c>
      <c r="C64" s="5" t="s">
        <v>29</v>
      </c>
      <c r="D64" s="6">
        <v>601157</v>
      </c>
      <c r="E64" s="6">
        <f t="shared" si="0"/>
        <v>50096.416666666664</v>
      </c>
      <c r="F64" s="7">
        <f t="shared" si="2"/>
        <v>15028.924999999999</v>
      </c>
    </row>
    <row r="65" spans="2:8" x14ac:dyDescent="0.2">
      <c r="B65" s="4" t="s">
        <v>72</v>
      </c>
      <c r="C65" s="5" t="s">
        <v>29</v>
      </c>
      <c r="D65" s="6">
        <v>937003.4</v>
      </c>
      <c r="E65" s="6">
        <f t="shared" ref="E65:E66" si="3">D65/12</f>
        <v>78083.616666666669</v>
      </c>
      <c r="F65" s="7">
        <f t="shared" si="2"/>
        <v>23425.084999999999</v>
      </c>
    </row>
    <row r="66" spans="2:8" x14ac:dyDescent="0.2">
      <c r="B66" s="11" t="s">
        <v>73</v>
      </c>
      <c r="C66" s="5" t="s">
        <v>29</v>
      </c>
      <c r="D66" s="6">
        <v>914773</v>
      </c>
      <c r="E66" s="6">
        <f t="shared" si="3"/>
        <v>76231.083333333328</v>
      </c>
      <c r="F66" s="7">
        <f t="shared" si="2"/>
        <v>22869.324999999997</v>
      </c>
    </row>
    <row r="68" spans="2:8" x14ac:dyDescent="0.2">
      <c r="B68" s="14"/>
      <c r="C68" s="16"/>
      <c r="E68" s="17"/>
      <c r="F68" s="2"/>
    </row>
    <row r="69" spans="2:8" x14ac:dyDescent="0.2">
      <c r="H69"/>
    </row>
  </sheetData>
  <conditionalFormatting sqref="B2:B66">
    <cfRule type="duplicateValues" dxfId="5" priority="6"/>
  </conditionalFormatting>
  <conditionalFormatting sqref="B68">
    <cfRule type="duplicateValues" dxfId="4" priority="5"/>
  </conditionalFormatting>
  <dataValidations count="1">
    <dataValidation type="list" allowBlank="1" showInputMessage="1" showErrorMessage="1" sqref="C2:C66" xr:uid="{C29A8CDD-CEB2-0548-810F-D851A5DBA853}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278B-DC7B-4B07-ABA1-11C77F90D550}">
  <dimension ref="A1:E69"/>
  <sheetViews>
    <sheetView topLeftCell="A33" workbookViewId="0">
      <selection activeCell="G7" sqref="G7"/>
    </sheetView>
  </sheetViews>
  <sheetFormatPr baseColWidth="10" defaultColWidth="11.5" defaultRowHeight="16" x14ac:dyDescent="0.2"/>
  <cols>
    <col min="1" max="1" width="2.1640625" style="13" customWidth="1"/>
    <col min="2" max="2" width="41" style="15" bestFit="1" customWidth="1"/>
    <col min="3" max="3" width="21.5" style="18" customWidth="1"/>
    <col min="4" max="4" width="20.5" style="16" customWidth="1"/>
    <col min="5" max="5" width="11.5" style="2"/>
  </cols>
  <sheetData>
    <row r="1" spans="1:4" ht="42" x14ac:dyDescent="0.2">
      <c r="A1" s="1"/>
      <c r="B1" s="20" t="s">
        <v>0</v>
      </c>
      <c r="C1" s="19" t="s">
        <v>1</v>
      </c>
      <c r="D1" s="19" t="s">
        <v>2</v>
      </c>
    </row>
    <row r="2" spans="1:4" ht="28" x14ac:dyDescent="0.2">
      <c r="A2" s="3"/>
      <c r="B2" s="4" t="s">
        <v>6</v>
      </c>
      <c r="C2" s="5" t="s">
        <v>7</v>
      </c>
      <c r="D2" s="6">
        <v>3974862</v>
      </c>
    </row>
    <row r="3" spans="1:4" ht="28" x14ac:dyDescent="0.2">
      <c r="A3" s="3"/>
      <c r="B3" s="4" t="s">
        <v>8</v>
      </c>
      <c r="C3" s="5" t="s">
        <v>7</v>
      </c>
      <c r="D3" s="6">
        <v>2323500.16</v>
      </c>
    </row>
    <row r="4" spans="1:4" ht="28" x14ac:dyDescent="0.2">
      <c r="A4" s="3"/>
      <c r="B4" s="4" t="s">
        <v>9</v>
      </c>
      <c r="C4" s="5" t="s">
        <v>7</v>
      </c>
      <c r="D4" s="22">
        <v>392825</v>
      </c>
    </row>
    <row r="5" spans="1:4" ht="28" x14ac:dyDescent="0.2">
      <c r="A5" s="8"/>
      <c r="B5" s="4" t="s">
        <v>10</v>
      </c>
      <c r="C5" s="5" t="s">
        <v>7</v>
      </c>
      <c r="D5" s="6">
        <v>1194207.04</v>
      </c>
    </row>
    <row r="6" spans="1:4" ht="28" x14ac:dyDescent="0.2">
      <c r="A6" s="9"/>
      <c r="B6" s="4" t="s">
        <v>11</v>
      </c>
      <c r="C6" s="5" t="s">
        <v>7</v>
      </c>
      <c r="D6" s="6">
        <v>1818235</v>
      </c>
    </row>
    <row r="7" spans="1:4" ht="28" x14ac:dyDescent="0.2">
      <c r="A7" s="10"/>
      <c r="B7" s="4" t="s">
        <v>12</v>
      </c>
      <c r="C7" s="5" t="s">
        <v>7</v>
      </c>
      <c r="D7" s="6">
        <v>2282678</v>
      </c>
    </row>
    <row r="8" spans="1:4" ht="28" x14ac:dyDescent="0.2">
      <c r="A8" s="10"/>
      <c r="B8" s="4" t="s">
        <v>13</v>
      </c>
      <c r="C8" s="5" t="s">
        <v>7</v>
      </c>
      <c r="D8" s="6">
        <v>736069</v>
      </c>
    </row>
    <row r="9" spans="1:4" ht="28" x14ac:dyDescent="0.2">
      <c r="A9" s="10"/>
      <c r="B9" s="4" t="s">
        <v>14</v>
      </c>
      <c r="C9" s="5" t="s">
        <v>7</v>
      </c>
      <c r="D9" s="6">
        <v>1488469</v>
      </c>
    </row>
    <row r="10" spans="1:4" ht="28" x14ac:dyDescent="0.2">
      <c r="A10" s="9"/>
      <c r="B10" s="4" t="s">
        <v>15</v>
      </c>
      <c r="C10" s="5" t="s">
        <v>7</v>
      </c>
      <c r="D10" s="6">
        <v>921381.26</v>
      </c>
    </row>
    <row r="11" spans="1:4" ht="28" x14ac:dyDescent="0.2">
      <c r="A11" s="10"/>
      <c r="B11" s="4" t="s">
        <v>16</v>
      </c>
      <c r="C11" s="5" t="s">
        <v>7</v>
      </c>
      <c r="D11" s="6">
        <v>1294448.1599999999</v>
      </c>
    </row>
    <row r="12" spans="1:4" ht="28" x14ac:dyDescent="0.2">
      <c r="A12" s="10"/>
      <c r="B12" s="4" t="s">
        <v>17</v>
      </c>
      <c r="C12" s="5" t="s">
        <v>7</v>
      </c>
      <c r="D12" s="6">
        <v>513978</v>
      </c>
    </row>
    <row r="13" spans="1:4" ht="28" x14ac:dyDescent="0.2">
      <c r="A13" s="10"/>
      <c r="B13" s="4" t="s">
        <v>18</v>
      </c>
      <c r="C13" s="5" t="s">
        <v>7</v>
      </c>
      <c r="D13" s="6">
        <v>480337</v>
      </c>
    </row>
    <row r="14" spans="1:4" ht="28" x14ac:dyDescent="0.2">
      <c r="A14" s="9"/>
      <c r="B14" s="4" t="s">
        <v>19</v>
      </c>
      <c r="C14" s="5" t="s">
        <v>7</v>
      </c>
      <c r="D14" s="6">
        <v>2453482</v>
      </c>
    </row>
    <row r="15" spans="1:4" ht="28" x14ac:dyDescent="0.2">
      <c r="A15" s="9"/>
      <c r="B15" s="4" t="s">
        <v>20</v>
      </c>
      <c r="C15" s="5" t="s">
        <v>7</v>
      </c>
      <c r="D15" s="6">
        <v>3558026</v>
      </c>
    </row>
    <row r="16" spans="1:4" ht="28" x14ac:dyDescent="0.2">
      <c r="A16" s="9"/>
      <c r="B16" s="4" t="s">
        <v>21</v>
      </c>
      <c r="C16" s="5" t="s">
        <v>22</v>
      </c>
      <c r="D16" s="6">
        <v>474137</v>
      </c>
    </row>
    <row r="17" spans="1:4" ht="28" x14ac:dyDescent="0.2">
      <c r="A17" s="10"/>
      <c r="B17" s="4" t="s">
        <v>23</v>
      </c>
      <c r="C17" s="5" t="s">
        <v>22</v>
      </c>
      <c r="D17" s="6">
        <v>343550</v>
      </c>
    </row>
    <row r="18" spans="1:4" ht="28" x14ac:dyDescent="0.2">
      <c r="A18" s="10"/>
      <c r="B18" s="4" t="s">
        <v>24</v>
      </c>
      <c r="C18" s="5" t="s">
        <v>22</v>
      </c>
      <c r="D18" s="6">
        <v>770000</v>
      </c>
    </row>
    <row r="19" spans="1:4" ht="28" x14ac:dyDescent="0.2">
      <c r="A19" s="10"/>
      <c r="B19" s="4" t="s">
        <v>25</v>
      </c>
      <c r="C19" s="5" t="s">
        <v>22</v>
      </c>
      <c r="D19" s="6">
        <v>583469</v>
      </c>
    </row>
    <row r="20" spans="1:4" ht="28" x14ac:dyDescent="0.2">
      <c r="A20" s="9"/>
      <c r="B20" s="4" t="s">
        <v>26</v>
      </c>
      <c r="C20" s="5" t="s">
        <v>22</v>
      </c>
      <c r="D20" s="6">
        <v>912572</v>
      </c>
    </row>
    <row r="21" spans="1:4" ht="28" x14ac:dyDescent="0.2">
      <c r="A21" s="9"/>
      <c r="B21" s="4" t="s">
        <v>27</v>
      </c>
      <c r="C21" s="5" t="s">
        <v>22</v>
      </c>
      <c r="D21" s="6">
        <v>661005</v>
      </c>
    </row>
    <row r="22" spans="1:4" x14ac:dyDescent="0.2">
      <c r="A22" s="9"/>
      <c r="B22" s="4" t="s">
        <v>28</v>
      </c>
      <c r="C22" s="5" t="s">
        <v>29</v>
      </c>
      <c r="D22" s="6">
        <v>1126101</v>
      </c>
    </row>
    <row r="23" spans="1:4" x14ac:dyDescent="0.2">
      <c r="A23" s="10"/>
      <c r="B23" s="4" t="s">
        <v>30</v>
      </c>
      <c r="C23" s="5" t="s">
        <v>29</v>
      </c>
      <c r="D23" s="6">
        <v>483834.71</v>
      </c>
    </row>
    <row r="24" spans="1:4" x14ac:dyDescent="0.2">
      <c r="A24" s="10"/>
      <c r="B24" s="11" t="s">
        <v>31</v>
      </c>
      <c r="C24" s="5" t="s">
        <v>29</v>
      </c>
      <c r="D24" s="6">
        <v>931607</v>
      </c>
    </row>
    <row r="25" spans="1:4" x14ac:dyDescent="0.2">
      <c r="A25" s="10"/>
      <c r="B25" s="4" t="s">
        <v>32</v>
      </c>
      <c r="C25" s="5" t="s">
        <v>29</v>
      </c>
      <c r="D25" s="6">
        <v>905799</v>
      </c>
    </row>
    <row r="26" spans="1:4" x14ac:dyDescent="0.2">
      <c r="A26" s="10"/>
      <c r="B26" s="4" t="s">
        <v>33</v>
      </c>
      <c r="C26" s="5" t="s">
        <v>29</v>
      </c>
      <c r="D26" s="6">
        <v>722479</v>
      </c>
    </row>
    <row r="27" spans="1:4" x14ac:dyDescent="0.2">
      <c r="A27" s="10"/>
      <c r="B27" s="4" t="s">
        <v>34</v>
      </c>
      <c r="C27" s="5" t="s">
        <v>29</v>
      </c>
      <c r="D27" s="6">
        <v>484227</v>
      </c>
    </row>
    <row r="28" spans="1:4" x14ac:dyDescent="0.2">
      <c r="A28" s="10"/>
      <c r="B28" s="12" t="s">
        <v>35</v>
      </c>
      <c r="C28" s="5" t="s">
        <v>29</v>
      </c>
      <c r="D28" s="6">
        <v>480124</v>
      </c>
    </row>
    <row r="29" spans="1:4" x14ac:dyDescent="0.2">
      <c r="A29" s="9"/>
      <c r="B29" s="11" t="s">
        <v>36</v>
      </c>
      <c r="C29" s="5" t="s">
        <v>29</v>
      </c>
      <c r="D29" s="6">
        <v>926703.65</v>
      </c>
    </row>
    <row r="30" spans="1:4" x14ac:dyDescent="0.2">
      <c r="A30" s="9"/>
      <c r="B30" s="4" t="s">
        <v>37</v>
      </c>
      <c r="C30" s="5" t="s">
        <v>29</v>
      </c>
      <c r="D30" s="6">
        <v>964783</v>
      </c>
    </row>
    <row r="31" spans="1:4" x14ac:dyDescent="0.2">
      <c r="A31" s="9"/>
      <c r="B31" s="4" t="s">
        <v>38</v>
      </c>
      <c r="C31" s="5" t="s">
        <v>29</v>
      </c>
      <c r="D31" s="6">
        <v>521536</v>
      </c>
    </row>
    <row r="32" spans="1:4" x14ac:dyDescent="0.2">
      <c r="A32" s="10"/>
      <c r="B32" s="4" t="s">
        <v>39</v>
      </c>
      <c r="C32" s="5" t="s">
        <v>29</v>
      </c>
      <c r="D32" s="6">
        <v>876785</v>
      </c>
    </row>
    <row r="33" spans="1:4" x14ac:dyDescent="0.2">
      <c r="A33" s="10"/>
      <c r="B33" s="4" t="s">
        <v>40</v>
      </c>
      <c r="C33" s="5" t="s">
        <v>29</v>
      </c>
      <c r="D33" s="6">
        <v>120000</v>
      </c>
    </row>
    <row r="34" spans="1:4" x14ac:dyDescent="0.2">
      <c r="A34" s="10"/>
      <c r="B34" s="11" t="s">
        <v>41</v>
      </c>
      <c r="C34" s="5" t="s">
        <v>29</v>
      </c>
      <c r="D34" s="6">
        <v>199000</v>
      </c>
    </row>
    <row r="35" spans="1:4" x14ac:dyDescent="0.2">
      <c r="A35" s="9"/>
      <c r="B35" s="11" t="s">
        <v>42</v>
      </c>
      <c r="C35" s="5" t="s">
        <v>29</v>
      </c>
      <c r="D35" s="6">
        <v>890000</v>
      </c>
    </row>
    <row r="36" spans="1:4" x14ac:dyDescent="0.2">
      <c r="A36" s="9"/>
      <c r="B36" s="11" t="s">
        <v>43</v>
      </c>
      <c r="C36" s="5" t="s">
        <v>29</v>
      </c>
      <c r="D36" s="6">
        <v>1230971</v>
      </c>
    </row>
    <row r="37" spans="1:4" x14ac:dyDescent="0.2">
      <c r="A37" s="9"/>
      <c r="B37" s="12" t="s">
        <v>44</v>
      </c>
      <c r="C37" s="5" t="s">
        <v>29</v>
      </c>
      <c r="D37" s="6">
        <v>528330</v>
      </c>
    </row>
    <row r="38" spans="1:4" x14ac:dyDescent="0.2">
      <c r="A38" s="9"/>
      <c r="B38" s="11" t="s">
        <v>45</v>
      </c>
      <c r="C38" s="5" t="s">
        <v>29</v>
      </c>
      <c r="D38" s="6">
        <v>923376</v>
      </c>
    </row>
    <row r="39" spans="1:4" x14ac:dyDescent="0.2">
      <c r="A39" s="9"/>
      <c r="B39" s="11" t="s">
        <v>46</v>
      </c>
      <c r="C39" s="5" t="s">
        <v>29</v>
      </c>
      <c r="D39" s="6">
        <v>804969</v>
      </c>
    </row>
    <row r="40" spans="1:4" x14ac:dyDescent="0.2">
      <c r="A40" s="10"/>
      <c r="B40" s="4" t="s">
        <v>47</v>
      </c>
      <c r="C40" s="5" t="s">
        <v>29</v>
      </c>
      <c r="D40" s="6">
        <v>684392</v>
      </c>
    </row>
    <row r="41" spans="1:4" x14ac:dyDescent="0.2">
      <c r="A41" s="10"/>
      <c r="B41" s="4" t="s">
        <v>48</v>
      </c>
      <c r="C41" s="5" t="s">
        <v>29</v>
      </c>
      <c r="D41" s="6">
        <v>976715.01</v>
      </c>
    </row>
    <row r="42" spans="1:4" x14ac:dyDescent="0.2">
      <c r="A42" s="10"/>
      <c r="B42" s="4" t="s">
        <v>49</v>
      </c>
      <c r="C42" s="5" t="s">
        <v>29</v>
      </c>
      <c r="D42" s="6">
        <v>758181.58</v>
      </c>
    </row>
    <row r="43" spans="1:4" x14ac:dyDescent="0.2">
      <c r="A43" s="9"/>
      <c r="B43" s="4" t="s">
        <v>50</v>
      </c>
      <c r="C43" s="5" t="s">
        <v>29</v>
      </c>
      <c r="D43" s="6">
        <v>839951</v>
      </c>
    </row>
    <row r="44" spans="1:4" x14ac:dyDescent="0.2">
      <c r="A44" s="9"/>
      <c r="B44" s="11" t="s">
        <v>51</v>
      </c>
      <c r="C44" s="5" t="s">
        <v>29</v>
      </c>
      <c r="D44" s="6">
        <v>1190041</v>
      </c>
    </row>
    <row r="45" spans="1:4" x14ac:dyDescent="0.2">
      <c r="A45" s="9"/>
      <c r="B45" s="11" t="s">
        <v>52</v>
      </c>
      <c r="C45" s="5" t="s">
        <v>29</v>
      </c>
      <c r="D45" s="6">
        <v>1207882</v>
      </c>
    </row>
    <row r="46" spans="1:4" x14ac:dyDescent="0.2">
      <c r="A46" s="9"/>
      <c r="B46" s="4" t="s">
        <v>53</v>
      </c>
      <c r="C46" s="5" t="s">
        <v>29</v>
      </c>
      <c r="D46" s="6">
        <v>930852</v>
      </c>
    </row>
    <row r="47" spans="1:4" x14ac:dyDescent="0.2">
      <c r="A47" s="9"/>
      <c r="B47" s="4" t="s">
        <v>54</v>
      </c>
      <c r="C47" s="5" t="s">
        <v>29</v>
      </c>
      <c r="D47" s="6">
        <v>1012596</v>
      </c>
    </row>
    <row r="48" spans="1:4" x14ac:dyDescent="0.2">
      <c r="A48" s="9"/>
      <c r="B48" s="4" t="s">
        <v>55</v>
      </c>
      <c r="C48" s="5" t="s">
        <v>29</v>
      </c>
      <c r="D48" s="6">
        <v>688449</v>
      </c>
    </row>
    <row r="49" spans="1:4" x14ac:dyDescent="0.2">
      <c r="A49" s="9"/>
      <c r="B49" s="12" t="s">
        <v>56</v>
      </c>
      <c r="C49" s="5" t="s">
        <v>29</v>
      </c>
      <c r="D49" s="6">
        <v>549078.73</v>
      </c>
    </row>
    <row r="50" spans="1:4" x14ac:dyDescent="0.2">
      <c r="A50" s="9"/>
      <c r="B50" s="4" t="s">
        <v>57</v>
      </c>
      <c r="C50" s="5" t="s">
        <v>29</v>
      </c>
      <c r="D50" s="6">
        <v>372000</v>
      </c>
    </row>
    <row r="51" spans="1:4" x14ac:dyDescent="0.2">
      <c r="A51" s="9"/>
      <c r="B51" s="4" t="s">
        <v>58</v>
      </c>
      <c r="C51" s="5" t="s">
        <v>29</v>
      </c>
      <c r="D51" s="6">
        <v>629473</v>
      </c>
    </row>
    <row r="52" spans="1:4" x14ac:dyDescent="0.2">
      <c r="A52" s="9"/>
      <c r="B52" s="11" t="s">
        <v>59</v>
      </c>
      <c r="C52" s="5" t="s">
        <v>29</v>
      </c>
      <c r="D52" s="6">
        <v>1185999.3700000001</v>
      </c>
    </row>
    <row r="53" spans="1:4" x14ac:dyDescent="0.2">
      <c r="A53" s="9"/>
      <c r="B53" s="4" t="s">
        <v>60</v>
      </c>
      <c r="C53" s="5" t="s">
        <v>29</v>
      </c>
      <c r="D53" s="6">
        <v>362432</v>
      </c>
    </row>
    <row r="54" spans="1:4" x14ac:dyDescent="0.2">
      <c r="A54" s="9"/>
      <c r="B54" s="4" t="s">
        <v>61</v>
      </c>
      <c r="C54" s="5" t="s">
        <v>29</v>
      </c>
      <c r="D54" s="6">
        <v>1027546</v>
      </c>
    </row>
    <row r="55" spans="1:4" x14ac:dyDescent="0.2">
      <c r="A55" s="10"/>
      <c r="B55" s="4" t="s">
        <v>62</v>
      </c>
      <c r="C55" s="5" t="s">
        <v>29</v>
      </c>
      <c r="D55" s="6">
        <v>570074</v>
      </c>
    </row>
    <row r="56" spans="1:4" x14ac:dyDescent="0.2">
      <c r="A56" s="10"/>
      <c r="B56" s="11" t="s">
        <v>63</v>
      </c>
      <c r="C56" s="5" t="s">
        <v>29</v>
      </c>
      <c r="D56" s="6">
        <v>432839.55</v>
      </c>
    </row>
    <row r="57" spans="1:4" x14ac:dyDescent="0.2">
      <c r="A57" s="10"/>
      <c r="B57" s="4" t="s">
        <v>64</v>
      </c>
      <c r="C57" s="5" t="s">
        <v>29</v>
      </c>
      <c r="D57" s="6">
        <v>1138179.25</v>
      </c>
    </row>
    <row r="58" spans="1:4" x14ac:dyDescent="0.2">
      <c r="A58" s="10"/>
      <c r="B58" s="4" t="s">
        <v>65</v>
      </c>
      <c r="C58" s="5" t="s">
        <v>29</v>
      </c>
      <c r="D58" s="6">
        <v>708233</v>
      </c>
    </row>
    <row r="59" spans="1:4" x14ac:dyDescent="0.2">
      <c r="A59" s="9"/>
      <c r="B59" s="4" t="s">
        <v>66</v>
      </c>
      <c r="C59" s="5" t="s">
        <v>29</v>
      </c>
      <c r="D59" s="6">
        <v>1130943.76</v>
      </c>
    </row>
    <row r="60" spans="1:4" x14ac:dyDescent="0.2">
      <c r="B60" s="4" t="s">
        <v>67</v>
      </c>
      <c r="C60" s="5" t="s">
        <v>29</v>
      </c>
      <c r="D60" s="6">
        <v>1132031.97</v>
      </c>
    </row>
    <row r="61" spans="1:4" x14ac:dyDescent="0.2">
      <c r="B61" s="4" t="s">
        <v>68</v>
      </c>
      <c r="C61" s="5" t="s">
        <v>29</v>
      </c>
      <c r="D61" s="6">
        <v>1833727</v>
      </c>
    </row>
    <row r="62" spans="1:4" x14ac:dyDescent="0.2">
      <c r="B62" s="4" t="s">
        <v>69</v>
      </c>
      <c r="C62" s="5" t="s">
        <v>29</v>
      </c>
      <c r="D62" s="6">
        <v>1159850</v>
      </c>
    </row>
    <row r="63" spans="1:4" x14ac:dyDescent="0.2">
      <c r="B63" s="4" t="s">
        <v>70</v>
      </c>
      <c r="C63" s="5" t="s">
        <v>29</v>
      </c>
      <c r="D63" s="6">
        <v>905673</v>
      </c>
    </row>
    <row r="64" spans="1:4" x14ac:dyDescent="0.2">
      <c r="B64" s="4" t="s">
        <v>71</v>
      </c>
      <c r="C64" s="5" t="s">
        <v>29</v>
      </c>
      <c r="D64" s="6">
        <v>601157</v>
      </c>
    </row>
    <row r="65" spans="2:5" x14ac:dyDescent="0.2">
      <c r="B65" s="4" t="s">
        <v>72</v>
      </c>
      <c r="C65" s="5" t="s">
        <v>29</v>
      </c>
      <c r="D65" s="6">
        <v>937003.4</v>
      </c>
    </row>
    <row r="66" spans="2:5" x14ac:dyDescent="0.2">
      <c r="B66" s="11" t="s">
        <v>73</v>
      </c>
      <c r="C66" s="5" t="s">
        <v>29</v>
      </c>
      <c r="D66" s="6">
        <v>914773</v>
      </c>
    </row>
    <row r="68" spans="2:5" x14ac:dyDescent="0.2">
      <c r="B68" s="14"/>
      <c r="C68" s="16"/>
    </row>
    <row r="69" spans="2:5" x14ac:dyDescent="0.2">
      <c r="E69"/>
    </row>
  </sheetData>
  <conditionalFormatting sqref="B2:B66">
    <cfRule type="duplicateValues" dxfId="1" priority="2"/>
  </conditionalFormatting>
  <conditionalFormatting sqref="B68">
    <cfRule type="duplicateValues" dxfId="0" priority="1"/>
  </conditionalFormatting>
  <dataValidations count="1">
    <dataValidation type="list" allowBlank="1" showInputMessage="1" showErrorMessage="1" sqref="C2:C66" xr:uid="{E3E56F73-04FD-4843-B227-5B7EA29DEE14}">
      <formula1>#REF!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2096-8425-B34A-B98D-A9D4D5749A71}">
  <dimension ref="A1:F11"/>
  <sheetViews>
    <sheetView zoomScale="193" workbookViewId="0">
      <selection activeCell="C1" sqref="C1"/>
    </sheetView>
  </sheetViews>
  <sheetFormatPr baseColWidth="10" defaultColWidth="11" defaultRowHeight="16" x14ac:dyDescent="0.2"/>
  <cols>
    <col min="1" max="1" width="18.83203125" customWidth="1"/>
    <col min="2" max="2" width="19.6640625" customWidth="1"/>
    <col min="3" max="3" width="15.5" customWidth="1"/>
    <col min="4" max="4" width="14.5" customWidth="1"/>
    <col min="5" max="5" width="12.33203125" customWidth="1"/>
    <col min="6" max="6" width="22" customWidth="1"/>
  </cols>
  <sheetData>
    <row r="1" spans="1:6" ht="42" x14ac:dyDescent="0.2">
      <c r="A1" s="20" t="s">
        <v>74</v>
      </c>
      <c r="B1" s="20" t="s">
        <v>75</v>
      </c>
      <c r="C1" s="20" t="s">
        <v>76</v>
      </c>
      <c r="D1" s="20" t="s">
        <v>77</v>
      </c>
      <c r="E1" s="20" t="s">
        <v>78</v>
      </c>
      <c r="F1" s="20" t="s">
        <v>79</v>
      </c>
    </row>
    <row r="2" spans="1:6" x14ac:dyDescent="0.2">
      <c r="A2" s="23" t="s">
        <v>80</v>
      </c>
      <c r="B2" s="23" t="s">
        <v>81</v>
      </c>
      <c r="C2" s="23" t="s">
        <v>82</v>
      </c>
      <c r="D2" s="23">
        <v>1138500</v>
      </c>
      <c r="E2" s="23">
        <v>275365</v>
      </c>
      <c r="F2" s="23">
        <v>1203166</v>
      </c>
    </row>
    <row r="3" spans="1:6" x14ac:dyDescent="0.2">
      <c r="A3" s="23" t="s">
        <v>83</v>
      </c>
      <c r="B3" s="23" t="s">
        <v>84</v>
      </c>
      <c r="C3" s="23" t="s">
        <v>85</v>
      </c>
      <c r="D3" s="23">
        <v>933317</v>
      </c>
      <c r="E3" s="23">
        <v>213599</v>
      </c>
      <c r="F3" s="23">
        <v>997034</v>
      </c>
    </row>
    <row r="4" spans="1:6" x14ac:dyDescent="0.2">
      <c r="A4" s="23" t="s">
        <v>86</v>
      </c>
      <c r="B4" s="23" t="s">
        <v>87</v>
      </c>
      <c r="C4" s="23" t="s">
        <v>88</v>
      </c>
      <c r="D4" s="23">
        <v>1084726</v>
      </c>
      <c r="E4" s="23">
        <v>259022</v>
      </c>
      <c r="F4" s="23">
        <v>1191058</v>
      </c>
    </row>
    <row r="5" spans="1:6" x14ac:dyDescent="0.2">
      <c r="A5" s="23" t="s">
        <v>89</v>
      </c>
      <c r="B5" s="23" t="s">
        <v>90</v>
      </c>
      <c r="C5" s="23" t="s">
        <v>91</v>
      </c>
      <c r="D5" s="23">
        <v>567871</v>
      </c>
      <c r="E5" s="23">
        <v>102205</v>
      </c>
      <c r="F5" s="23">
        <v>619660</v>
      </c>
    </row>
    <row r="6" spans="1:6" x14ac:dyDescent="0.2">
      <c r="A6" s="23" t="s">
        <v>92</v>
      </c>
      <c r="B6" s="23" t="s">
        <v>93</v>
      </c>
      <c r="C6" s="23" t="s">
        <v>94</v>
      </c>
      <c r="D6" s="23">
        <v>1080050</v>
      </c>
      <c r="E6" s="23">
        <v>247830</v>
      </c>
      <c r="F6" s="23">
        <v>1179464</v>
      </c>
    </row>
    <row r="7" spans="1:6" x14ac:dyDescent="0.2">
      <c r="A7" s="23" t="s">
        <v>95</v>
      </c>
      <c r="B7" s="23" t="s">
        <v>96</v>
      </c>
      <c r="C7" s="23" t="s">
        <v>97</v>
      </c>
      <c r="D7" s="23">
        <v>1096525</v>
      </c>
      <c r="E7" s="23">
        <v>262561</v>
      </c>
      <c r="F7" s="23">
        <v>1203166</v>
      </c>
    </row>
    <row r="8" spans="1:6" x14ac:dyDescent="0.2">
      <c r="A8" s="23" t="s">
        <v>98</v>
      </c>
      <c r="B8" s="23" t="s">
        <v>99</v>
      </c>
      <c r="C8" s="23" t="s">
        <v>100</v>
      </c>
      <c r="D8" s="23">
        <v>3159014</v>
      </c>
      <c r="E8" s="23">
        <v>953842</v>
      </c>
      <c r="F8" s="23">
        <v>3322752</v>
      </c>
    </row>
    <row r="9" spans="1:6" x14ac:dyDescent="0.2">
      <c r="A9" s="23" t="s">
        <v>84</v>
      </c>
      <c r="B9" s="23" t="s">
        <v>101</v>
      </c>
      <c r="C9" s="23" t="s">
        <v>102</v>
      </c>
      <c r="D9" s="23">
        <v>1290697</v>
      </c>
      <c r="E9" s="23">
        <v>324068</v>
      </c>
      <c r="F9" s="23">
        <v>1397006</v>
      </c>
    </row>
    <row r="10" spans="1:6" x14ac:dyDescent="0.2">
      <c r="A10" s="23" t="s">
        <v>103</v>
      </c>
      <c r="B10" s="23" t="s">
        <v>104</v>
      </c>
      <c r="C10" s="23" t="s">
        <v>105</v>
      </c>
      <c r="D10" s="23">
        <v>691718</v>
      </c>
      <c r="E10" s="23">
        <v>133991</v>
      </c>
      <c r="F10" s="23">
        <v>757288</v>
      </c>
    </row>
    <row r="11" spans="1:6" x14ac:dyDescent="0.2">
      <c r="A11" s="23" t="s">
        <v>92</v>
      </c>
      <c r="B11" s="23" t="s">
        <v>106</v>
      </c>
      <c r="C11" s="23" t="s">
        <v>107</v>
      </c>
      <c r="D11" s="23">
        <v>1098372</v>
      </c>
      <c r="E11" s="23">
        <v>262752</v>
      </c>
      <c r="F11" s="23">
        <v>1190041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75d881-c252-4cc7-85ac-127631b324fb">
      <Terms xmlns="http://schemas.microsoft.com/office/infopath/2007/PartnerControls"/>
    </lcf76f155ced4ddcb4097134ff3c332f>
    <TaxCatchAll xmlns="7463e6f2-4cf7-4f37-8a7b-859c1e512b3c" xsi:nil="true"/>
    <_Flow_SignoffStatu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C68EDA7-E5EA-49F1-958E-C397ABA35326}">
  <ds:schemaRefs>
    <ds:schemaRef ds:uri="http://schemas.microsoft.com/office/2006/metadata/properties"/>
    <ds:schemaRef ds:uri="http://schemas.microsoft.com/office/infopath/2007/PartnerControls"/>
    <ds:schemaRef ds:uri="5a8704e2-3917-4f85-a403-42ffdb5bbe6a"/>
    <ds:schemaRef ds:uri="7d55e332-24ec-47ff-901a-2a15ffdf248c"/>
  </ds:schemaRefs>
</ds:datastoreItem>
</file>

<file path=customXml/itemProps2.xml><?xml version="1.0" encoding="utf-8"?>
<ds:datastoreItem xmlns:ds="http://schemas.openxmlformats.org/officeDocument/2006/customXml" ds:itemID="{43392D2E-F358-4B77-8506-9F8ADE669D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A2E3870-A47F-45CC-8B63-D201410BA5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PJ</vt:lpstr>
      <vt:lpstr>CG-MEFIC</vt:lpstr>
      <vt:lpstr>CG-SAT_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CUEVAS MUNGUIA DIANA</dc:creator>
  <cp:keywords/>
  <dc:description/>
  <cp:lastModifiedBy>CUEVAS MUNGUIA DIANA</cp:lastModifiedBy>
  <cp:revision/>
  <dcterms:created xsi:type="dcterms:W3CDTF">2025-07-17T01:53:15Z</dcterms:created>
  <dcterms:modified xsi:type="dcterms:W3CDTF">2025-07-17T08:37:42Z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MediaServiceImageTags">
    <vt:lpwstr/>
  </property>
</Properties>
</file>