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E71E7CBF-9B0A-4ADA-85F9-2A190D424B1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05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'OF05(2)'!$A$10:$AD$31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4" i="108" l="1"/>
  <c r="AC34" i="108"/>
  <c r="AB34" i="108"/>
  <c r="AA34" i="108"/>
  <c r="Z34" i="108"/>
  <c r="Y34" i="108"/>
  <c r="X34" i="108"/>
  <c r="W34" i="108"/>
  <c r="V34" i="108"/>
  <c r="U34" i="108"/>
  <c r="T34" i="108"/>
  <c r="S34" i="108"/>
  <c r="R34" i="108"/>
</calcChain>
</file>

<file path=xl/sharedStrings.xml><?xml version="1.0" encoding="utf-8"?>
<sst xmlns="http://schemas.openxmlformats.org/spreadsheetml/2006/main" count="341" uniqueCount="83">
  <si>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</si>
  <si>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</si>
  <si>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</si>
  <si>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</si>
  <si>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</si>
  <si>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</si>
  <si>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</si>
  <si>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</si>
  <si>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</si>
  <si>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</si>
  <si>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</si>
  <si>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</si>
  <si>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</si>
  <si>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</si>
  <si>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</si>
  <si>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</si>
  <si>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</si>
  <si>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</si>
  <si>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</si>
  <si>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</si>
  <si>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</si>
  <si>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</si>
  <si>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</si>
  <si>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</si>
  <si>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</si>
  <si>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</si>
  <si>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</si>
  <si>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</si>
  <si>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</si>
  <si>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</si>
  <si>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</si>
  <si>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</si>
  <si>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</si>
  <si>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</si>
  <si>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</si>
  <si>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</si>
  <si>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</si>
  <si>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</si>
  <si>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</si>
  <si>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</si>
  <si>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</si>
  <si>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010</t>
  </si>
  <si>
    <t>J050110</t>
  </si>
  <si>
    <t>J050210</t>
  </si>
  <si>
    <t>ANUAL</t>
  </si>
  <si>
    <t>COMPRA MENOR</t>
  </si>
  <si>
    <t>33604</t>
  </si>
  <si>
    <t>IMPRESIÓN Y ELABORACIÓN DE MATERIAL INFORMATIVO DERIVADO DE LA OPERACIÓN Y ADMINISTRACIÓN DE LAS UNIDADES RESPONSABLES</t>
  </si>
  <si>
    <t>B00OF01</t>
  </si>
  <si>
    <t>INE/078/2024</t>
  </si>
  <si>
    <t>LICITACION PUBLICA</t>
  </si>
  <si>
    <t>37106</t>
  </si>
  <si>
    <t>PASAJES AÉREOS INTERNACIONALES PARA SERVIDORES PÚBLICOS EN EL DESEMPEÑO DE COMISIONES Y FUNCIONES OFICIALES</t>
  </si>
  <si>
    <t>44102</t>
  </si>
  <si>
    <t>GASTOS POR SERVICIOS DE TRASLADO DE PERSONAS</t>
  </si>
  <si>
    <t>ADJUDICACION DIRECTA POR MONTO</t>
  </si>
  <si>
    <t>Programa Anual de Adquisiciones, Arrendamientos y Servicios del INE  2025 (PAAASINE) Junio de Oficinas Centrales</t>
  </si>
  <si>
    <t>009</t>
  </si>
  <si>
    <t>B16AM01</t>
  </si>
  <si>
    <t>33104</t>
  </si>
  <si>
    <t>OTRAS ASESORÍAS PARA LA OPERACIÓN DE PROGRAMAS</t>
  </si>
  <si>
    <t>SERVICIO DE RELACIONES PUBLICAS INTERNACIONALES</t>
  </si>
  <si>
    <t>INE/ADQ-058/25</t>
  </si>
  <si>
    <t>33602</t>
  </si>
  <si>
    <t>OTROS SERVICIOS COMERCIALES</t>
  </si>
  <si>
    <t>BORDADO DE PLAYERA POLO NEGRA</t>
  </si>
  <si>
    <t>SERVICIO DE IMPRESION</t>
  </si>
  <si>
    <t>BORDADO DE CAMISA NEGRA</t>
  </si>
  <si>
    <t>BORDADO DE CAMISA BLANCA</t>
  </si>
  <si>
    <t>BORDADO DE CHALECO NEGRO</t>
  </si>
  <si>
    <t>BORDADO DE PLAYERA POLO BLANCA</t>
  </si>
  <si>
    <t>SERVICIO DE FOTOCOPIADO Y ENGARGOLADO</t>
  </si>
  <si>
    <t>ELABORACION E IMPRESION DE PROSCENIO</t>
  </si>
  <si>
    <t>TARIFA IULISCA GEORGIA</t>
  </si>
  <si>
    <t>TUA IULISCA GEORGIA</t>
  </si>
  <si>
    <t>TARIFA IULISCA BAUTISTA</t>
  </si>
  <si>
    <t>TUA IULISCA BAUTISTA</t>
  </si>
  <si>
    <t>IVA IULISCA BAUTISTA</t>
  </si>
  <si>
    <t>IVA ARLENE CABRAL</t>
  </si>
  <si>
    <t>TARIFA ARLENE CABRAL</t>
  </si>
  <si>
    <t>TUA ARLENE CABRAL</t>
  </si>
  <si>
    <t>ISH HOSPEDAJE PRIMERA VISITA MISION IDEA INTERNACIONAL</t>
  </si>
  <si>
    <t>SUBTOTAL E IVA HOSPEDAJE PRIMERA VISITA IDEA INTERNACIONAL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</si>
</sst>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2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97" fillId="0" borderId="0"/>
    <xf numFmtId="0" fontId="102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7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7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0" fontId="78" fillId="0" borderId="0"/>
    <xf numFmtId="0" fontId="103" fillId="0" borderId="0"/>
    <xf numFmtId="43" fontId="102" fillId="0" borderId="0" applyNumberFormat="0" applyFill="0" applyBorder="0" applyAlignment="0" applyProtection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109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0" fillId="0" borderId="0"/>
    <xf numFmtId="44" fontId="42" fillId="0" borderId="0" applyFont="0" applyFill="0" applyBorder="0" applyAlignment="0" applyProtection="0"/>
    <xf numFmtId="0" fontId="111" fillId="0" borderId="0"/>
    <xf numFmtId="0" fontId="41" fillId="0" borderId="0"/>
    <xf numFmtId="44" fontId="111" fillId="0" borderId="0" applyFont="0" applyFill="0" applyBorder="0" applyAlignment="0" applyProtection="0"/>
    <xf numFmtId="0" fontId="40" fillId="0" borderId="0"/>
    <xf numFmtId="0" fontId="40" fillId="0" borderId="0"/>
    <xf numFmtId="0" fontId="11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3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0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7" applyFont="1"/>
    <xf numFmtId="0" fontId="108" fillId="0" borderId="0" xfId="7" applyFont="1" applyAlignment="1">
      <alignment horizontal="left" wrapText="1"/>
    </xf>
    <xf numFmtId="0" fontId="108" fillId="0" borderId="0" xfId="7" applyFont="1" applyAlignment="1">
      <alignment horizontal="center"/>
    </xf>
    <xf numFmtId="0" fontId="108" fillId="0" borderId="0" xfId="7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0"/>
    <xf numFmtId="3" fontId="114" fillId="0" borderId="0" xfId="261" applyNumberFormat="1" applyFont="1" applyAlignment="1">
      <alignment horizontal="right" vertical="center"/>
    </xf>
    <xf numFmtId="0" fontId="112" fillId="0" borderId="0" xfId="261" applyFont="1" applyAlignment="1">
      <alignment horizontal="center"/>
    </xf>
    <xf numFmtId="0" fontId="112" fillId="0" borderId="0" xfId="261" applyFont="1" applyAlignment="1">
      <alignment horizontal="center"/>
    </xf>
    <xf numFmtId="0" fontId="1" fillId="0" borderId="0" xfId="261" applyAlignment="1">
      <alignment horizontal="center" vertical="center" wrapText="1"/>
    </xf>
    <xf numFmtId="0" fontId="104" fillId="0" borderId="2" xfId="261" applyFont="1" applyBorder="1" applyAlignment="1">
      <alignment horizontal="center" vertical="center" wrapText="1"/>
    </xf>
    <xf numFmtId="0" fontId="105" fillId="0" borderId="1" xfId="261" quotePrefix="1" applyFont="1" applyBorder="1" applyAlignment="1">
      <alignment horizontal="center" vertical="center" wrapText="1"/>
    </xf>
    <xf numFmtId="0" fontId="105" fillId="0" borderId="1" xfId="261" applyFont="1" applyBorder="1" applyAlignment="1">
      <alignment horizontal="center" vertical="center" wrapText="1"/>
    </xf>
    <xf numFmtId="4" fontId="105" fillId="0" borderId="1" xfId="261" applyNumberFormat="1" applyFont="1" applyBorder="1" applyAlignment="1">
      <alignment horizontal="left" vertical="center" wrapText="1"/>
    </xf>
    <xf numFmtId="1" fontId="105" fillId="0" borderId="1" xfId="261" applyNumberFormat="1" applyFont="1" applyBorder="1" applyAlignment="1">
      <alignment vertical="center" wrapText="1"/>
    </xf>
    <xf numFmtId="3" fontId="105" fillId="0" borderId="1" xfId="261" applyNumberFormat="1" applyFont="1" applyBorder="1" applyAlignment="1">
      <alignment vertical="center" wrapText="1"/>
    </xf>
    <xf numFmtId="0" fontId="106" fillId="0" borderId="0" xfId="261" applyFont="1" applyAlignment="1">
      <alignment horizontal="center" vertical="center" wrapText="1"/>
    </xf>
    <xf numFmtId="0" fontId="104" fillId="0" borderId="0" xfId="261" applyFont="1" applyAlignment="1">
      <alignment horizontal="center" vertical="center" wrapText="1"/>
    </xf>
    <xf numFmtId="0" fontId="105" fillId="0" borderId="0" xfId="261" quotePrefix="1" applyFont="1" applyAlignment="1">
      <alignment horizontal="center" vertical="center" wrapText="1"/>
    </xf>
    <xf numFmtId="0" fontId="105" fillId="0" borderId="0" xfId="261" applyFont="1" applyAlignment="1">
      <alignment horizontal="center" vertical="center" wrapText="1"/>
    </xf>
    <xf numFmtId="4" fontId="105" fillId="0" borderId="0" xfId="261" applyNumberFormat="1" applyFont="1" applyAlignment="1">
      <alignment horizontal="left" vertical="center" wrapText="1"/>
    </xf>
    <xf numFmtId="1" fontId="105" fillId="0" borderId="0" xfId="261" applyNumberFormat="1" applyFont="1" applyAlignment="1">
      <alignment vertical="center" wrapText="1"/>
    </xf>
    <xf numFmtId="3" fontId="105" fillId="0" borderId="0" xfId="261" applyNumberFormat="1" applyFont="1" applyAlignment="1">
      <alignment vertical="center" wrapText="1"/>
    </xf>
    <xf numFmtId="0" fontId="1" fillId="0" borderId="0" xfId="261"/>
    <xf numFmtId="1" fontId="1" fillId="0" borderId="0" xfId="261" applyNumberFormat="1" applyAlignment="1">
      <alignment horizontal="center"/>
    </xf>
    <xf numFmtId="0" fontId="1" fillId="0" borderId="0" xfId="261" applyAlignment="1">
      <alignment horizontal="left" wrapText="1"/>
    </xf>
    <xf numFmtId="0" fontId="1" fillId="0" borderId="0" xfId="261" applyAlignment="1">
      <alignment horizontal="center"/>
    </xf>
    <xf numFmtId="0" fontId="1" fillId="0" borderId="0" xfId="261" applyAlignment="1">
      <alignment horizontal="right"/>
    </xf>
    <xf numFmtId="0" fontId="1" fillId="0" borderId="0" xfId="261" applyAlignment="1">
      <alignment horizontal="left"/>
    </xf>
  </cellXfs>
  <cellStyles count="262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39" xfId="259" xr:uid="{EFF3DFFC-EDDE-4009-BB24-EDC362A01D3E}"/>
    <cellStyle name="Normal 2 2 2 4" xfId="11" xr:uid="{00000000-0005-0000-0000-00002D000000}"/>
    <cellStyle name="Normal 2 2 2 40" xfId="261" xr:uid="{B6D19E1E-F569-4E78-8E7F-010ABC1563CD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35" xfId="258" xr:uid="{C1C6A4AD-686D-4920-87AC-CCEB2F46AC7D}"/>
    <cellStyle name="Normal 5 2 36" xfId="260" xr:uid="{A61FBC7E-F234-4F76-8727-BB4B5ADD9FA5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6AAD83C-6C87-4CBD-A944-27A12B581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BEE0F-9BAA-4ACE-ADFB-CD986C8CB4FC}">
  <dimension ref="A1:AD37"/>
  <sheetViews>
    <sheetView tabSelected="1" topLeftCell="A3" zoomScale="90" zoomScaleNormal="90" workbookViewId="0">
      <selection activeCell="K18" sqref="K18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26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57</v>
      </c>
      <c r="G11" s="25" t="s">
        <v>58</v>
      </c>
      <c r="H11" s="5" t="s">
        <v>59</v>
      </c>
      <c r="I11" s="26" t="s">
        <v>60</v>
      </c>
      <c r="J11" s="5" t="s">
        <v>36</v>
      </c>
      <c r="K11" s="27" t="s">
        <v>61</v>
      </c>
      <c r="L11" s="28" t="s">
        <v>62</v>
      </c>
      <c r="M11" s="6" t="s">
        <v>44</v>
      </c>
      <c r="N11" s="7" t="s">
        <v>6</v>
      </c>
      <c r="O11" s="28">
        <v>1</v>
      </c>
      <c r="P11" s="28">
        <v>1216550</v>
      </c>
      <c r="Q11" s="28" t="s">
        <v>55</v>
      </c>
      <c r="R11" s="28">
        <v>1216550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1216550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41</v>
      </c>
      <c r="G12" s="25" t="s">
        <v>42</v>
      </c>
      <c r="H12" s="5" t="s">
        <v>63</v>
      </c>
      <c r="I12" s="26" t="s">
        <v>64</v>
      </c>
      <c r="J12" s="5" t="s">
        <v>36</v>
      </c>
      <c r="K12" s="27" t="s">
        <v>65</v>
      </c>
      <c r="L12" s="28"/>
      <c r="M12" s="6" t="s">
        <v>44</v>
      </c>
      <c r="N12" s="7" t="s">
        <v>6</v>
      </c>
      <c r="O12" s="28">
        <v>1</v>
      </c>
      <c r="P12" s="28">
        <v>5481</v>
      </c>
      <c r="Q12" s="28" t="s">
        <v>45</v>
      </c>
      <c r="R12" s="28">
        <v>5481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5481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41</v>
      </c>
      <c r="G13" s="25" t="s">
        <v>42</v>
      </c>
      <c r="H13" s="5" t="s">
        <v>63</v>
      </c>
      <c r="I13" s="26" t="s">
        <v>64</v>
      </c>
      <c r="J13" s="5" t="s">
        <v>36</v>
      </c>
      <c r="K13" s="27" t="s">
        <v>66</v>
      </c>
      <c r="L13" s="28"/>
      <c r="M13" s="6" t="s">
        <v>44</v>
      </c>
      <c r="N13" s="7" t="s">
        <v>6</v>
      </c>
      <c r="O13" s="28">
        <v>1</v>
      </c>
      <c r="P13" s="28">
        <v>34510</v>
      </c>
      <c r="Q13" s="28" t="s">
        <v>45</v>
      </c>
      <c r="R13" s="28">
        <v>34510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34510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41</v>
      </c>
      <c r="G14" s="25" t="s">
        <v>42</v>
      </c>
      <c r="H14" s="5" t="s">
        <v>63</v>
      </c>
      <c r="I14" s="26" t="s">
        <v>64</v>
      </c>
      <c r="J14" s="5" t="s">
        <v>36</v>
      </c>
      <c r="K14" s="27" t="s">
        <v>67</v>
      </c>
      <c r="L14" s="28"/>
      <c r="M14" s="6" t="s">
        <v>44</v>
      </c>
      <c r="N14" s="7" t="s">
        <v>6</v>
      </c>
      <c r="O14" s="28">
        <v>1</v>
      </c>
      <c r="P14" s="28">
        <v>6090</v>
      </c>
      <c r="Q14" s="28" t="s">
        <v>45</v>
      </c>
      <c r="R14" s="28">
        <v>6090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6090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41</v>
      </c>
      <c r="G15" s="25" t="s">
        <v>42</v>
      </c>
      <c r="H15" s="5" t="s">
        <v>63</v>
      </c>
      <c r="I15" s="26" t="s">
        <v>64</v>
      </c>
      <c r="J15" s="5" t="s">
        <v>36</v>
      </c>
      <c r="K15" s="27" t="s">
        <v>68</v>
      </c>
      <c r="L15" s="28"/>
      <c r="M15" s="6" t="s">
        <v>44</v>
      </c>
      <c r="N15" s="7" t="s">
        <v>6</v>
      </c>
      <c r="O15" s="28">
        <v>1</v>
      </c>
      <c r="P15" s="28">
        <v>6090</v>
      </c>
      <c r="Q15" s="28" t="s">
        <v>45</v>
      </c>
      <c r="R15" s="28">
        <v>6090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6090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41</v>
      </c>
      <c r="G16" s="25" t="s">
        <v>42</v>
      </c>
      <c r="H16" s="5" t="s">
        <v>63</v>
      </c>
      <c r="I16" s="26" t="s">
        <v>64</v>
      </c>
      <c r="J16" s="5" t="s">
        <v>36</v>
      </c>
      <c r="K16" s="27" t="s">
        <v>69</v>
      </c>
      <c r="L16" s="28"/>
      <c r="M16" s="6" t="s">
        <v>44</v>
      </c>
      <c r="N16" s="7" t="s">
        <v>6</v>
      </c>
      <c r="O16" s="28">
        <v>1</v>
      </c>
      <c r="P16" s="28">
        <v>6090</v>
      </c>
      <c r="Q16" s="28" t="s">
        <v>45</v>
      </c>
      <c r="R16" s="28">
        <v>6090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6090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41</v>
      </c>
      <c r="G17" s="25" t="s">
        <v>42</v>
      </c>
      <c r="H17" s="5" t="s">
        <v>63</v>
      </c>
      <c r="I17" s="26" t="s">
        <v>64</v>
      </c>
      <c r="J17" s="5" t="s">
        <v>36</v>
      </c>
      <c r="K17" s="27" t="s">
        <v>70</v>
      </c>
      <c r="L17" s="28"/>
      <c r="M17" s="6" t="s">
        <v>44</v>
      </c>
      <c r="N17" s="7" t="s">
        <v>6</v>
      </c>
      <c r="O17" s="28">
        <v>1</v>
      </c>
      <c r="P17" s="28">
        <v>5481</v>
      </c>
      <c r="Q17" s="28" t="s">
        <v>45</v>
      </c>
      <c r="R17" s="28">
        <v>5481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5481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41</v>
      </c>
      <c r="G18" s="25" t="s">
        <v>43</v>
      </c>
      <c r="H18" s="5" t="s">
        <v>63</v>
      </c>
      <c r="I18" s="26" t="s">
        <v>64</v>
      </c>
      <c r="J18" s="5" t="s">
        <v>36</v>
      </c>
      <c r="K18" s="27" t="s">
        <v>71</v>
      </c>
      <c r="L18" s="28"/>
      <c r="M18" s="6" t="s">
        <v>44</v>
      </c>
      <c r="N18" s="7" t="s">
        <v>6</v>
      </c>
      <c r="O18" s="28">
        <v>1</v>
      </c>
      <c r="P18" s="28">
        <v>13989.6</v>
      </c>
      <c r="Q18" s="28" t="s">
        <v>45</v>
      </c>
      <c r="R18" s="28">
        <v>13989.6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13989.6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41</v>
      </c>
      <c r="G19" s="25" t="s">
        <v>42</v>
      </c>
      <c r="H19" s="5" t="s">
        <v>46</v>
      </c>
      <c r="I19" s="26" t="s">
        <v>47</v>
      </c>
      <c r="J19" s="5" t="s">
        <v>36</v>
      </c>
      <c r="K19" s="27" t="s">
        <v>72</v>
      </c>
      <c r="L19" s="28"/>
      <c r="M19" s="6" t="s">
        <v>44</v>
      </c>
      <c r="N19" s="7" t="s">
        <v>6</v>
      </c>
      <c r="O19" s="28">
        <v>1</v>
      </c>
      <c r="P19" s="28">
        <v>22620</v>
      </c>
      <c r="Q19" s="28" t="s">
        <v>45</v>
      </c>
      <c r="R19" s="28">
        <v>22620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22620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39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57</v>
      </c>
      <c r="G20" s="25" t="s">
        <v>48</v>
      </c>
      <c r="H20" s="5" t="s">
        <v>51</v>
      </c>
      <c r="I20" s="26" t="s">
        <v>52</v>
      </c>
      <c r="J20" s="5" t="s">
        <v>36</v>
      </c>
      <c r="K20" s="27" t="s">
        <v>73</v>
      </c>
      <c r="L20" s="28" t="s">
        <v>49</v>
      </c>
      <c r="M20" s="6" t="s">
        <v>44</v>
      </c>
      <c r="N20" s="7" t="s">
        <v>6</v>
      </c>
      <c r="O20" s="28">
        <v>1</v>
      </c>
      <c r="P20" s="28">
        <v>6374.18</v>
      </c>
      <c r="Q20" s="28" t="s">
        <v>50</v>
      </c>
      <c r="R20" s="28">
        <v>6374.18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6374.18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39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57</v>
      </c>
      <c r="G21" s="25" t="s">
        <v>48</v>
      </c>
      <c r="H21" s="5" t="s">
        <v>51</v>
      </c>
      <c r="I21" s="26" t="s">
        <v>52</v>
      </c>
      <c r="J21" s="5" t="s">
        <v>36</v>
      </c>
      <c r="K21" s="27" t="s">
        <v>74</v>
      </c>
      <c r="L21" s="28" t="s">
        <v>49</v>
      </c>
      <c r="M21" s="6" t="s">
        <v>44</v>
      </c>
      <c r="N21" s="7" t="s">
        <v>6</v>
      </c>
      <c r="O21" s="28">
        <v>1</v>
      </c>
      <c r="P21" s="28">
        <v>2116</v>
      </c>
      <c r="Q21" s="28" t="s">
        <v>50</v>
      </c>
      <c r="R21" s="28">
        <v>2116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2116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39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57</v>
      </c>
      <c r="G22" s="25" t="s">
        <v>48</v>
      </c>
      <c r="H22" s="5" t="s">
        <v>51</v>
      </c>
      <c r="I22" s="26" t="s">
        <v>52</v>
      </c>
      <c r="J22" s="5" t="s">
        <v>36</v>
      </c>
      <c r="K22" s="27" t="s">
        <v>75</v>
      </c>
      <c r="L22" s="28" t="s">
        <v>49</v>
      </c>
      <c r="M22" s="6" t="s">
        <v>44</v>
      </c>
      <c r="N22" s="7" t="s">
        <v>6</v>
      </c>
      <c r="O22" s="28">
        <v>1</v>
      </c>
      <c r="P22" s="28">
        <v>26445.69</v>
      </c>
      <c r="Q22" s="28" t="s">
        <v>50</v>
      </c>
      <c r="R22" s="28">
        <v>26445.69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26445.69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39" x14ac:dyDescent="0.25">
      <c r="A23" s="23" t="s">
        <v>5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57</v>
      </c>
      <c r="G23" s="25" t="s">
        <v>48</v>
      </c>
      <c r="H23" s="5" t="s">
        <v>51</v>
      </c>
      <c r="I23" s="26" t="s">
        <v>52</v>
      </c>
      <c r="J23" s="5" t="s">
        <v>36</v>
      </c>
      <c r="K23" s="27" t="s">
        <v>76</v>
      </c>
      <c r="L23" s="28" t="s">
        <v>49</v>
      </c>
      <c r="M23" s="6" t="s">
        <v>44</v>
      </c>
      <c r="N23" s="7" t="s">
        <v>6</v>
      </c>
      <c r="O23" s="28">
        <v>1</v>
      </c>
      <c r="P23" s="28">
        <v>4366</v>
      </c>
      <c r="Q23" s="28" t="s">
        <v>50</v>
      </c>
      <c r="R23" s="28">
        <v>4366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4366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39" x14ac:dyDescent="0.25">
      <c r="A24" s="23" t="s">
        <v>5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57</v>
      </c>
      <c r="G24" s="25" t="s">
        <v>48</v>
      </c>
      <c r="H24" s="5" t="s">
        <v>51</v>
      </c>
      <c r="I24" s="26" t="s">
        <v>52</v>
      </c>
      <c r="J24" s="5" t="s">
        <v>36</v>
      </c>
      <c r="K24" s="27" t="s">
        <v>77</v>
      </c>
      <c r="L24" s="28" t="s">
        <v>49</v>
      </c>
      <c r="M24" s="6" t="s">
        <v>44</v>
      </c>
      <c r="N24" s="7" t="s">
        <v>6</v>
      </c>
      <c r="O24" s="28">
        <v>1</v>
      </c>
      <c r="P24" s="28">
        <v>10225.69</v>
      </c>
      <c r="Q24" s="28" t="s">
        <v>50</v>
      </c>
      <c r="R24" s="28">
        <v>10225.69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10225.69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39" x14ac:dyDescent="0.25">
      <c r="A25" s="23" t="s">
        <v>5</v>
      </c>
      <c r="B25" s="23" t="s">
        <v>2</v>
      </c>
      <c r="C25" s="23" t="s">
        <v>2</v>
      </c>
      <c r="D25" s="24" t="s">
        <v>1</v>
      </c>
      <c r="E25" s="25" t="s">
        <v>0</v>
      </c>
      <c r="F25" s="24" t="s">
        <v>57</v>
      </c>
      <c r="G25" s="25" t="s">
        <v>48</v>
      </c>
      <c r="H25" s="5" t="s">
        <v>51</v>
      </c>
      <c r="I25" s="26" t="s">
        <v>52</v>
      </c>
      <c r="J25" s="5" t="s">
        <v>36</v>
      </c>
      <c r="K25" s="27" t="s">
        <v>75</v>
      </c>
      <c r="L25" s="28" t="s">
        <v>49</v>
      </c>
      <c r="M25" s="6" t="s">
        <v>44</v>
      </c>
      <c r="N25" s="7" t="s">
        <v>6</v>
      </c>
      <c r="O25" s="28">
        <v>1</v>
      </c>
      <c r="P25" s="28">
        <v>10836.95</v>
      </c>
      <c r="Q25" s="28" t="s">
        <v>50</v>
      </c>
      <c r="R25" s="28">
        <v>10836.95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10836.95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39" x14ac:dyDescent="0.25">
      <c r="A26" s="23" t="s">
        <v>5</v>
      </c>
      <c r="B26" s="23" t="s">
        <v>2</v>
      </c>
      <c r="C26" s="23" t="s">
        <v>2</v>
      </c>
      <c r="D26" s="24" t="s">
        <v>1</v>
      </c>
      <c r="E26" s="25" t="s">
        <v>0</v>
      </c>
      <c r="F26" s="24" t="s">
        <v>57</v>
      </c>
      <c r="G26" s="25" t="s">
        <v>48</v>
      </c>
      <c r="H26" s="5" t="s">
        <v>51</v>
      </c>
      <c r="I26" s="26" t="s">
        <v>52</v>
      </c>
      <c r="J26" s="5" t="s">
        <v>36</v>
      </c>
      <c r="K26" s="27" t="s">
        <v>76</v>
      </c>
      <c r="L26" s="28" t="s">
        <v>49</v>
      </c>
      <c r="M26" s="6" t="s">
        <v>44</v>
      </c>
      <c r="N26" s="7" t="s">
        <v>6</v>
      </c>
      <c r="O26" s="28">
        <v>1</v>
      </c>
      <c r="P26" s="28">
        <v>1177</v>
      </c>
      <c r="Q26" s="28" t="s">
        <v>50</v>
      </c>
      <c r="R26" s="28">
        <v>1177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1177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39" x14ac:dyDescent="0.25">
      <c r="A27" s="23" t="s">
        <v>5</v>
      </c>
      <c r="B27" s="23" t="s">
        <v>2</v>
      </c>
      <c r="C27" s="23" t="s">
        <v>2</v>
      </c>
      <c r="D27" s="24" t="s">
        <v>1</v>
      </c>
      <c r="E27" s="25" t="s">
        <v>0</v>
      </c>
      <c r="F27" s="24" t="s">
        <v>41</v>
      </c>
      <c r="G27" s="25" t="s">
        <v>48</v>
      </c>
      <c r="H27" s="5" t="s">
        <v>51</v>
      </c>
      <c r="I27" s="26" t="s">
        <v>52</v>
      </c>
      <c r="J27" s="5" t="s">
        <v>36</v>
      </c>
      <c r="K27" s="27" t="s">
        <v>78</v>
      </c>
      <c r="L27" s="28" t="s">
        <v>49</v>
      </c>
      <c r="M27" s="6" t="s">
        <v>44</v>
      </c>
      <c r="N27" s="7" t="s">
        <v>6</v>
      </c>
      <c r="O27" s="28">
        <v>1</v>
      </c>
      <c r="P27" s="28">
        <v>11520.32</v>
      </c>
      <c r="Q27" s="28" t="s">
        <v>50</v>
      </c>
      <c r="R27" s="28">
        <v>11520.32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11520.32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39" x14ac:dyDescent="0.25">
      <c r="A28" s="23" t="s">
        <v>5</v>
      </c>
      <c r="B28" s="23" t="s">
        <v>2</v>
      </c>
      <c r="C28" s="23" t="s">
        <v>2</v>
      </c>
      <c r="D28" s="24" t="s">
        <v>1</v>
      </c>
      <c r="E28" s="25" t="s">
        <v>0</v>
      </c>
      <c r="F28" s="24" t="s">
        <v>41</v>
      </c>
      <c r="G28" s="25" t="s">
        <v>48</v>
      </c>
      <c r="H28" s="5" t="s">
        <v>51</v>
      </c>
      <c r="I28" s="26" t="s">
        <v>52</v>
      </c>
      <c r="J28" s="5" t="s">
        <v>36</v>
      </c>
      <c r="K28" s="27" t="s">
        <v>79</v>
      </c>
      <c r="L28" s="28" t="s">
        <v>49</v>
      </c>
      <c r="M28" s="6" t="s">
        <v>44</v>
      </c>
      <c r="N28" s="7" t="s">
        <v>6</v>
      </c>
      <c r="O28" s="28">
        <v>1</v>
      </c>
      <c r="P28" s="28">
        <v>29793.96</v>
      </c>
      <c r="Q28" s="28" t="s">
        <v>50</v>
      </c>
      <c r="R28" s="28">
        <v>29793.96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29793.96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39" x14ac:dyDescent="0.25">
      <c r="A29" s="23" t="s">
        <v>5</v>
      </c>
      <c r="B29" s="23" t="s">
        <v>2</v>
      </c>
      <c r="C29" s="23" t="s">
        <v>2</v>
      </c>
      <c r="D29" s="24" t="s">
        <v>1</v>
      </c>
      <c r="E29" s="25" t="s">
        <v>0</v>
      </c>
      <c r="F29" s="24" t="s">
        <v>41</v>
      </c>
      <c r="G29" s="25" t="s">
        <v>48</v>
      </c>
      <c r="H29" s="5" t="s">
        <v>51</v>
      </c>
      <c r="I29" s="26" t="s">
        <v>52</v>
      </c>
      <c r="J29" s="5" t="s">
        <v>36</v>
      </c>
      <c r="K29" s="27" t="s">
        <v>80</v>
      </c>
      <c r="L29" s="28" t="s">
        <v>49</v>
      </c>
      <c r="M29" s="6" t="s">
        <v>44</v>
      </c>
      <c r="N29" s="7" t="s">
        <v>6</v>
      </c>
      <c r="O29" s="28">
        <v>1</v>
      </c>
      <c r="P29" s="28">
        <v>4068</v>
      </c>
      <c r="Q29" s="28" t="s">
        <v>50</v>
      </c>
      <c r="R29" s="28">
        <v>4068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4068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5</v>
      </c>
      <c r="B30" s="23" t="s">
        <v>2</v>
      </c>
      <c r="C30" s="23" t="s">
        <v>2</v>
      </c>
      <c r="D30" s="24" t="s">
        <v>1</v>
      </c>
      <c r="E30" s="25" t="s">
        <v>0</v>
      </c>
      <c r="F30" s="24" t="s">
        <v>41</v>
      </c>
      <c r="G30" s="25" t="s">
        <v>43</v>
      </c>
      <c r="H30" s="5" t="s">
        <v>53</v>
      </c>
      <c r="I30" s="26" t="s">
        <v>54</v>
      </c>
      <c r="J30" s="5" t="s">
        <v>36</v>
      </c>
      <c r="K30" s="27" t="s">
        <v>81</v>
      </c>
      <c r="L30" s="28"/>
      <c r="M30" s="6" t="s">
        <v>44</v>
      </c>
      <c r="N30" s="7" t="s">
        <v>6</v>
      </c>
      <c r="O30" s="28">
        <v>1</v>
      </c>
      <c r="P30" s="28">
        <v>997.5</v>
      </c>
      <c r="Q30" s="28" t="s">
        <v>45</v>
      </c>
      <c r="R30" s="28">
        <v>997.5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997.5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6" x14ac:dyDescent="0.25">
      <c r="A31" s="23" t="s">
        <v>5</v>
      </c>
      <c r="B31" s="23" t="s">
        <v>2</v>
      </c>
      <c r="C31" s="23" t="s">
        <v>2</v>
      </c>
      <c r="D31" s="24" t="s">
        <v>1</v>
      </c>
      <c r="E31" s="25" t="s">
        <v>0</v>
      </c>
      <c r="F31" s="24" t="s">
        <v>41</v>
      </c>
      <c r="G31" s="25" t="s">
        <v>43</v>
      </c>
      <c r="H31" s="5" t="s">
        <v>53</v>
      </c>
      <c r="I31" s="26" t="s">
        <v>54</v>
      </c>
      <c r="J31" s="5" t="s">
        <v>36</v>
      </c>
      <c r="K31" s="27" t="s">
        <v>82</v>
      </c>
      <c r="L31" s="28"/>
      <c r="M31" s="6" t="s">
        <v>44</v>
      </c>
      <c r="N31" s="7" t="s">
        <v>6</v>
      </c>
      <c r="O31" s="28">
        <v>1</v>
      </c>
      <c r="P31" s="28">
        <v>33060</v>
      </c>
      <c r="Q31" s="28" t="s">
        <v>45</v>
      </c>
      <c r="R31" s="28">
        <v>33060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33060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3.4" customHeight="1" x14ac:dyDescent="0.25">
      <c r="A32" s="30"/>
      <c r="B32" s="30"/>
      <c r="C32" s="30"/>
      <c r="D32" s="31"/>
      <c r="E32" s="32"/>
      <c r="F32" s="31"/>
      <c r="G32" s="32"/>
      <c r="H32" s="12"/>
      <c r="I32" s="33"/>
      <c r="J32" s="12"/>
      <c r="K32" s="34"/>
      <c r="L32" s="35"/>
      <c r="M32" s="13"/>
      <c r="N32" s="14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</row>
    <row r="34" spans="1:30" s="1" customFormat="1" x14ac:dyDescent="0.3">
      <c r="A34" s="15" t="s">
        <v>7</v>
      </c>
      <c r="B34" s="16"/>
      <c r="C34" s="16"/>
      <c r="D34" s="16"/>
      <c r="E34" s="16"/>
      <c r="F34" s="16"/>
      <c r="G34" s="16"/>
      <c r="H34" s="16"/>
      <c r="I34" s="17"/>
      <c r="K34" s="2"/>
      <c r="L34" s="3"/>
      <c r="M34" s="3"/>
      <c r="O34" s="4"/>
      <c r="R34" s="11">
        <f>SUM(R11:R33)</f>
        <v>1457882.89</v>
      </c>
      <c r="S34" s="11">
        <f>SUM(S11:S33)</f>
        <v>0</v>
      </c>
      <c r="T34" s="11">
        <f>SUM(T11:T33)</f>
        <v>0</v>
      </c>
      <c r="U34" s="11">
        <f>SUM(U11:U33)</f>
        <v>0</v>
      </c>
      <c r="V34" s="11">
        <f>SUM(V11:V33)</f>
        <v>0</v>
      </c>
      <c r="W34" s="11">
        <f>SUM(W11:W33)</f>
        <v>0</v>
      </c>
      <c r="X34" s="11">
        <f>SUM(X11:X33)</f>
        <v>1457882.89</v>
      </c>
      <c r="Y34" s="11">
        <f>SUM(Y11:Y33)</f>
        <v>0</v>
      </c>
      <c r="Z34" s="11">
        <f>SUM(Z11:Z33)</f>
        <v>0</v>
      </c>
      <c r="AA34" s="11">
        <f>SUM(AA11:AA33)</f>
        <v>0</v>
      </c>
      <c r="AB34" s="11">
        <f>SUM(AB11:AB33)</f>
        <v>0</v>
      </c>
      <c r="AC34" s="11">
        <f>SUM(AC11:AC33)</f>
        <v>0</v>
      </c>
      <c r="AD34" s="11">
        <f>SUM(AD11:AD33)</f>
        <v>0</v>
      </c>
    </row>
    <row r="35" spans="1:30" s="36" customFormat="1" x14ac:dyDescent="0.35">
      <c r="H35" s="37"/>
      <c r="I35" s="38"/>
      <c r="K35" s="38"/>
      <c r="L35" s="39"/>
      <c r="M35" s="39"/>
      <c r="O35" s="40"/>
      <c r="Q35" s="41"/>
    </row>
    <row r="36" spans="1:30" s="36" customFormat="1" x14ac:dyDescent="0.35">
      <c r="H36" s="37"/>
      <c r="I36" s="38"/>
      <c r="K36" s="38"/>
      <c r="L36" s="39"/>
      <c r="M36" s="39"/>
      <c r="O36" s="40"/>
      <c r="Q36" s="41"/>
    </row>
    <row r="37" spans="1:30" s="36" customFormat="1" ht="14.4" customHeight="1" x14ac:dyDescent="0.35">
      <c r="A37" s="15" t="s">
        <v>35</v>
      </c>
      <c r="B37" s="16"/>
      <c r="C37" s="16"/>
      <c r="D37" s="16"/>
      <c r="E37" s="16"/>
      <c r="F37" s="16"/>
      <c r="G37" s="16"/>
      <c r="H37" s="16"/>
      <c r="I37" s="17"/>
      <c r="K37" s="38"/>
      <c r="L37" s="39"/>
      <c r="M37" s="39"/>
      <c r="O37" s="40"/>
      <c r="Q37" s="41"/>
    </row>
  </sheetData>
  <mergeCells count="3">
    <mergeCell ref="A7:AD7"/>
    <mergeCell ref="A34:I34"/>
    <mergeCell ref="A37:I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OF05(2)</vt:lpstr>
      <vt:lpstr>'OF05(2)'!Títulos_a_imprimir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2025-07-10T17:46:09Z</dcterms:modified>
</cp:coreProperties>
</file>