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INGSTON\PELO 2024-2025\Durango\CAMPAÑA\EyO SHHD\NOTIFICACIONES_REQUERIMIENTOS DEL 50%\50% jefe carlos\"/>
    </mc:Choice>
  </mc:AlternateContent>
  <xr:revisionPtr revIDLastSave="0" documentId="13_ncr:1_{0BFD1C3D-D749-4415-885F-B4BAB07C6135}" xr6:coauthVersionLast="47" xr6:coauthVersionMax="47" xr10:uidLastSave="{00000000-0000-0000-0000-000000000000}"/>
  <bookViews>
    <workbookView xWindow="-110" yWindow="-110" windowWidth="19420" windowHeight="11500" xr2:uid="{B022AA0A-8DD4-4F15-846B-45A2FCDFB541}"/>
  </bookViews>
  <sheets>
    <sheet name="ANEXO 3" sheetId="1" r:id="rId1"/>
  </sheets>
  <definedNames>
    <definedName name="_xlnm._FilterDatabase" localSheetId="0" hidden="1">'ANEXO 3'!$A$8:$J$150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0" i="1" l="1"/>
  <c r="I112" i="1"/>
  <c r="I27" i="1"/>
  <c r="I109" i="1"/>
  <c r="I101" i="1" l="1"/>
  <c r="I88" i="1" l="1"/>
  <c r="I69" i="1" l="1"/>
  <c r="I48" i="1"/>
</calcChain>
</file>

<file path=xl/sharedStrings.xml><?xml version="1.0" encoding="utf-8"?>
<sst xmlns="http://schemas.openxmlformats.org/spreadsheetml/2006/main" count="988" uniqueCount="224">
  <si>
    <t>UNIDAD TÉCNICA DE FISCALIZACIÓN</t>
  </si>
  <si>
    <t>DIRECCIÓN DE AUDITORÍA DE PARTIDOS POLÍTICOS,  AGRUPACIONES POLÍTICAS Y OTROS</t>
  </si>
  <si>
    <t>PROCESO ELECTORAL LOCAL ORDINARIO 2024-2025</t>
  </si>
  <si>
    <t xml:space="preserve">Sujeto Obligado </t>
  </si>
  <si>
    <t>TOTAL MORENA</t>
  </si>
  <si>
    <t>ID de Contabilidad</t>
  </si>
  <si>
    <t>Nombre de las candidaturas</t>
  </si>
  <si>
    <t>Cargo</t>
  </si>
  <si>
    <t xml:space="preserve">Entidad </t>
  </si>
  <si>
    <t>Distrito/Municipio 
de elección</t>
  </si>
  <si>
    <t>Sexo</t>
  </si>
  <si>
    <t>Tope de gastos de campaña</t>
  </si>
  <si>
    <t>Monto destinado</t>
  </si>
  <si>
    <t>Mecanismo de distribución</t>
  </si>
  <si>
    <t>PRESIDENCIA MUNICIPAL</t>
  </si>
  <si>
    <t>TRANSFERENCIA EN ESPECIE</t>
  </si>
  <si>
    <t>PRESIDENTE MUNICIPAL</t>
  </si>
  <si>
    <t>MUJER</t>
  </si>
  <si>
    <t>TOTAL MC</t>
  </si>
  <si>
    <t>AMBOS</t>
  </si>
  <si>
    <t>MORENA</t>
  </si>
  <si>
    <t>DATOS PRESUPUESTADOS POR LOS SO RESPECTO AL CÁLCULO DEL 50% DE FINANCIAMIENTO</t>
  </si>
  <si>
    <t>DURANGO</t>
  </si>
  <si>
    <t>ANEXO 3</t>
  </si>
  <si>
    <t>PARTIDO ACCIÓN NACIONAL</t>
  </si>
  <si>
    <t>SUSY CAROLINA TORRECILLAS SALAZAR</t>
  </si>
  <si>
    <t>LERDO</t>
  </si>
  <si>
    <t>Mujer</t>
  </si>
  <si>
    <t>Transferencia en especie</t>
  </si>
  <si>
    <t>RAUL ANTONIO MERAZ RAMIREZ</t>
  </si>
  <si>
    <t>GOMEZ PALACIO</t>
  </si>
  <si>
    <t>Hombre</t>
  </si>
  <si>
    <t>JOSE ANTONIOO CHOA RODRIGUEZ</t>
  </si>
  <si>
    <t>Transferencia en efectivo y especie</t>
  </si>
  <si>
    <t>DAVID RAMOS ZEPEDA</t>
  </si>
  <si>
    <t>GUADALUPE VICTORIA</t>
  </si>
  <si>
    <t>MARINA DE LOS ANGELES DE  LLANO MARIN</t>
  </si>
  <si>
    <t>MAPIMI</t>
  </si>
  <si>
    <t>JOSE REFUGIO IBARRA RODRIGUEZ</t>
  </si>
  <si>
    <t>MEZQUITAL</t>
  </si>
  <si>
    <t>JUAN ELIGIO ANGULO ZAMUDIO</t>
  </si>
  <si>
    <t>TAMAZULA</t>
  </si>
  <si>
    <t>EDITH BERNARDA OROZCO MACHADO</t>
  </si>
  <si>
    <t>CUENCAME</t>
  </si>
  <si>
    <t>EDGAR OMAR RODRIGUEZ RAMOS</t>
  </si>
  <si>
    <t>PUEBLO NUEVO</t>
  </si>
  <si>
    <t>OCTAVIO CARRETE CARRETE</t>
  </si>
  <si>
    <t>EL ORO</t>
  </si>
  <si>
    <t>NANCI CAROLINA VASQUEZ LUNA</t>
  </si>
  <si>
    <t>NOMBRE DE DIOS</t>
  </si>
  <si>
    <t>JOSE RAQUEL RAMIREZ NEVAREZ</t>
  </si>
  <si>
    <t>SANTIAGO PAPASQUIARO</t>
  </si>
  <si>
    <t>DORA ELENA GONZALEZ TREMILLO</t>
  </si>
  <si>
    <t>CANATLAN</t>
  </si>
  <si>
    <t>ERIKA JANETT LOPEZ NAVA</t>
  </si>
  <si>
    <t>TLAHUALILO</t>
  </si>
  <si>
    <t>JOSE ANTONIO VILLEGAS SARABIA</t>
  </si>
  <si>
    <t>SAN DIMAS</t>
  </si>
  <si>
    <t>VICTOR GIOVANNI CAPURRO AISPURO</t>
  </si>
  <si>
    <t>POANAS</t>
  </si>
  <si>
    <t>CESAR SALAS ORTIZ</t>
  </si>
  <si>
    <t>VICENTE GUERRERO</t>
  </si>
  <si>
    <t>ZAIRA GUADALUPE QUIÑONES VALENZUELA</t>
  </si>
  <si>
    <t>NUEVO IDEAL</t>
  </si>
  <si>
    <t>JESUS ARIEL CABRIALES MENDEZ</t>
  </si>
  <si>
    <t>SAN BERNARDO</t>
  </si>
  <si>
    <t>SILVIA RIOS HERNANDEZ</t>
  </si>
  <si>
    <t>OCAMPO</t>
  </si>
  <si>
    <t>VERONICA PATRICIA OCHOA SANCHEZ</t>
  </si>
  <si>
    <t>PEÑON BLANCO</t>
  </si>
  <si>
    <t>RICARDA ALBERTA NUÑEZ ZABALA</t>
  </si>
  <si>
    <t>GUANACEVI</t>
  </si>
  <si>
    <t>ANA LAURA DIAZ CHAIDEZ</t>
  </si>
  <si>
    <t>TOPIA</t>
  </si>
  <si>
    <t>EFRAIN PADILLA FLORES</t>
  </si>
  <si>
    <t>SAN JUAN DE GUADALUPE</t>
  </si>
  <si>
    <t>JOSE MANUEL GALLEGOS RANGEL</t>
  </si>
  <si>
    <t>SAN JUAN DEL RIO</t>
  </si>
  <si>
    <t>GERINO MORALES ARREOLA</t>
  </si>
  <si>
    <t>CONETO DE COMONFORT</t>
  </si>
  <si>
    <t>HERMELINDA CRUZ RIVERA</t>
  </si>
  <si>
    <t>SANTA CLARA</t>
  </si>
  <si>
    <t>GASTON ARMANDO BRISEÑO CASTAÑEDA</t>
  </si>
  <si>
    <t>PANUCO DE CORONADO</t>
  </si>
  <si>
    <t>OLIVIA MENDOZA SANCHEZ</t>
  </si>
  <si>
    <t>TEPEHUANES</t>
  </si>
  <si>
    <t>CINTHYA GUADALUPE MIER GOMEZ</t>
  </si>
  <si>
    <t>SUCHIL</t>
  </si>
  <si>
    <t>SILVIA RANGEL ORONA</t>
  </si>
  <si>
    <t>SIMON BOLIVAR</t>
  </si>
  <si>
    <t>ROCIO CORAL MENDOZA PANIAGUA</t>
  </si>
  <si>
    <t>OTAEZ</t>
  </si>
  <si>
    <t>MA MAYELA RUIZ</t>
  </si>
  <si>
    <t>SAN LUIS DEL CORDERO</t>
  </si>
  <si>
    <t>JOSE LUIS COVARRUBIAS FAUDOA</t>
  </si>
  <si>
    <t>HIDALGO</t>
  </si>
  <si>
    <t>DARIO MEDINA REYES</t>
  </si>
  <si>
    <t>NAZAS</t>
  </si>
  <si>
    <t>FLOR MATILDE CARDOZA JIMENEZ</t>
  </si>
  <si>
    <t>SAN PEDRO DEL GALLO</t>
  </si>
  <si>
    <t>VERONICA JIMENEZ ZAVALA</t>
  </si>
  <si>
    <t>CANELAS</t>
  </si>
  <si>
    <t>RODRIGO MEZA RENTERIA</t>
  </si>
  <si>
    <t>RODEO</t>
  </si>
  <si>
    <t>ROSA LINA FILETO ANTUNEZ</t>
  </si>
  <si>
    <t>INDE</t>
  </si>
  <si>
    <t>TOTAL PAN</t>
  </si>
  <si>
    <t>PARTIDO REVOLUCIONARIO INSTITUCIONAL</t>
  </si>
  <si>
    <t>PRESIDENTE  MUNICIPAL</t>
  </si>
  <si>
    <t>M</t>
  </si>
  <si>
    <t>$1,411,516.90</t>
  </si>
  <si>
    <t>AMBAS</t>
  </si>
  <si>
    <t>$173,574.76</t>
  </si>
  <si>
    <t>$1,482,391.45</t>
  </si>
  <si>
    <t>ROCIO AVILA HERNANDEZ</t>
  </si>
  <si>
    <t>$183,622.11</t>
  </si>
  <si>
    <t>LORENA LUCERO BUSTAMANTE</t>
  </si>
  <si>
    <t>$248,902.73</t>
  </si>
  <si>
    <t>$6,445,022.01</t>
  </si>
  <si>
    <t>MARINA DE LOS ANGELES DE LLANO MARIN</t>
  </si>
  <si>
    <t>$1,057,415.70</t>
  </si>
  <si>
    <t>$867,602.25</t>
  </si>
  <si>
    <t>$1,278,457.40</t>
  </si>
  <si>
    <t>TERESA DE JESUS ROSALES REYES</t>
  </si>
  <si>
    <t>$387,882.02</t>
  </si>
  <si>
    <t>$221,802.04</t>
  </si>
  <si>
    <t>$479,937.47</t>
  </si>
  <si>
    <t>$110,140.68</t>
  </si>
  <si>
    <t>$77,446.06</t>
  </si>
  <si>
    <t>$295,337.78</t>
  </si>
  <si>
    <t>$421,119.74</t>
  </si>
  <si>
    <t>$318,582.46</t>
  </si>
  <si>
    <t>$642,487.30</t>
  </si>
  <si>
    <t>$845,009.29</t>
  </si>
  <si>
    <t>$324,936.73</t>
  </si>
  <si>
    <t>TOTAL PRI</t>
  </si>
  <si>
    <t>MOVIMIENTO CIUDADANO</t>
  </si>
  <si>
    <t>ANA CECILIA TORRES OJEDA</t>
  </si>
  <si>
    <t>ANA MARGARITA GARCIA DE LA TORRE</t>
  </si>
  <si>
    <t>BLANCA GUADALUPE BELTRAN CRUZ</t>
  </si>
  <si>
    <t>BRENDA GABRIELA HERNANDEZ RUBIO</t>
  </si>
  <si>
    <t>CECILIA DE VAL ORQUIZ</t>
  </si>
  <si>
    <t>DORA MARIA BUSTAMANTE FAVELA</t>
  </si>
  <si>
    <t>ELSIE KASSANDRA GUTIERREZ CONTRERAS</t>
  </si>
  <si>
    <t>MA CRISTINA FAVELA ANTE</t>
  </si>
  <si>
    <t>MA ELENA FLORES GURROLA</t>
  </si>
  <si>
    <t>MARCELA MONSERRAT ROBLES MERAZ</t>
  </si>
  <si>
    <t>MARIA DEL ROSARIO NAVARRETE CARRILLO</t>
  </si>
  <si>
    <t>MARIA GUADALUPE ESPINO PEREZ</t>
  </si>
  <si>
    <t>MARIA MAGDALENA NEVAREZ VARGAS</t>
  </si>
  <si>
    <t>MARLA KARINA ESTRADA ARANDA</t>
  </si>
  <si>
    <t>MARTHA JUDITH URBINA DIAZ</t>
  </si>
  <si>
    <t>MYRIAM RODARTE FLORES</t>
  </si>
  <si>
    <t>PERLA GRACIELA OLIVAS ESTRADA</t>
  </si>
  <si>
    <t>ROSA KARINA GUADALUPE MUÑOZ PEREZ</t>
  </si>
  <si>
    <t>RENOVACIÓN</t>
  </si>
  <si>
    <t>MONICA AZUCENA DIAZ MONTAÑEZ</t>
  </si>
  <si>
    <t>CANATLÁN</t>
  </si>
  <si>
    <t>FEMENINO</t>
  </si>
  <si>
    <t>MARIA GUADALUPE SILERIO NUÑEZ</t>
  </si>
  <si>
    <t>VICTOR ALFREDO MACIAS ORTIZ</t>
  </si>
  <si>
    <t>MASCULINO</t>
  </si>
  <si>
    <t>ELIZABETH BARRIOS MONREAL</t>
  </si>
  <si>
    <t>FELIPE SANCHEZ RODRIGUEZ</t>
  </si>
  <si>
    <t>AVELINA HURTADO AVALOS</t>
  </si>
  <si>
    <t>ENRIQUE PEREZ ROSALES</t>
  </si>
  <si>
    <t>HUMBERTO SILERIO RUTIAGA</t>
  </si>
  <si>
    <t>MARISOL MARTINEZ MORENO</t>
  </si>
  <si>
    <t>MARIA DE JESUS NEVAREZ SEGOVIA</t>
  </si>
  <si>
    <t>GEMA SALAS MERAZ</t>
  </si>
  <si>
    <t>SÚCHIL</t>
  </si>
  <si>
    <t>JUAN MANUEL LUNA FIGUEROA</t>
  </si>
  <si>
    <t>TOTAL RENOVAVIÓN</t>
  </si>
  <si>
    <t>PARTIDO ENCUENTRO SOLIDARIO DURANGO</t>
  </si>
  <si>
    <t>JULIA RAMOS RODRIGUEZ</t>
  </si>
  <si>
    <t>JUANA ALICIA CORTINAS GONZALEZ</t>
  </si>
  <si>
    <t>LORENA MOTA VARGAS</t>
  </si>
  <si>
    <t>VIOLETA LOERA MATINEZ</t>
  </si>
  <si>
    <t>KAREM LETICIA GUZMAN LEDESMA</t>
  </si>
  <si>
    <t>MAYAHUEL GUTIERREZ VILLEGAS</t>
  </si>
  <si>
    <t>ROSALBA RUIZ SALAS</t>
  </si>
  <si>
    <t>SIGAMOS HACIENDO HISTORIA EN DURANGO</t>
  </si>
  <si>
    <t>MA DE LOS ANGELES ROJAS RIVERA</t>
  </si>
  <si>
    <t>YAZMIN ARRIETA VIZCARRA</t>
  </si>
  <si>
    <t>JAIME SOTO OCHOA</t>
  </si>
  <si>
    <t>H</t>
  </si>
  <si>
    <t>NORMA ELIZABETH SOTELO OCHOA</t>
  </si>
  <si>
    <t>JOSE RAMON ENRIQUEZ HERRERA</t>
  </si>
  <si>
    <t>TITO JESUS XXX LOPEZ</t>
  </si>
  <si>
    <t>BETZABE MARTINEZ ARANGO</t>
  </si>
  <si>
    <t>JORGE ALEJANDRO DUARTE SOLIS</t>
  </si>
  <si>
    <t>CHRISTIAN VANESSA ARZOLA LUNA</t>
  </si>
  <si>
    <t>HILARIO ARREOLA MOTA</t>
  </si>
  <si>
    <t>LUIS CARLOS BUSTAMANTE BUSTAMANTE</t>
  </si>
  <si>
    <t>FLORA ISELA LEAL MENDEZ</t>
  </si>
  <si>
    <t>BEATRIZ ADRIANA MARTINEZ VAZQUEZ</t>
  </si>
  <si>
    <t>NICOLAS RODRIGUEZ LUNA</t>
  </si>
  <si>
    <t>ERNESTO ALONSO RIOS JUAREZ</t>
  </si>
  <si>
    <t>JUAN FERNADO SOLIS RIOS</t>
  </si>
  <si>
    <t>NORMA ALICIA RUIZ GONZALEZ</t>
  </si>
  <si>
    <t>NIEVES BORREGO HERNANDEZ</t>
  </si>
  <si>
    <t>DANIEL GUERRERO SARABIA</t>
  </si>
  <si>
    <t>MARIO SERGIO QUIÑONES PRADO</t>
  </si>
  <si>
    <t>ELIAS BUSTAMANTE HERNANDEZ</t>
  </si>
  <si>
    <t>ARMANDO GARCIA MEZA</t>
  </si>
  <si>
    <t>NANCY FLORES ORNELAS</t>
  </si>
  <si>
    <t>ROCIO LORENA MEDINA AMAYA</t>
  </si>
  <si>
    <t>MANUEL EULOGIO RODRIGUEZ AGUIRRE</t>
  </si>
  <si>
    <t>ELIDA DE LOS RIOS LOPEZ</t>
  </si>
  <si>
    <t>MA ALEJANDRINA RAMIREZ ACOSTA</t>
  </si>
  <si>
    <t>GLORIA GONZALES ARANGO</t>
  </si>
  <si>
    <t>MARIA GUADALUPE CHAVARRIA CORCHADO</t>
  </si>
  <si>
    <t>REGINALDO CARRILLO VALDEZ</t>
  </si>
  <si>
    <t>MARIA GUADALUPE AGUILAR FRAIRE</t>
  </si>
  <si>
    <t>KAREN FERNANDA PEREZ HERRERA</t>
  </si>
  <si>
    <t>ROMAN ESQUIVEL RODRIGUEZ</t>
  </si>
  <si>
    <t>BENJAMIN PAEZ PEREZ</t>
  </si>
  <si>
    <t>RICARDO OCHOA BELTRAN</t>
  </si>
  <si>
    <t>JOSE RAMON SANCHEZ ABDALA</t>
  </si>
  <si>
    <t>JUDITH RODRIGUEZ OLIVARES</t>
  </si>
  <si>
    <t>MIRNA YUNELI ROBLES VIZCARRA</t>
  </si>
  <si>
    <t>JUANA ACEVEDO IBARRA</t>
  </si>
  <si>
    <t>TOTAL PESD</t>
  </si>
  <si>
    <t>TOTAL SHH EN DURANGO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</si>
</sst>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17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b/>
      <sz val="11"/>
      <color rgb="FFCC3399"/>
      <name val="Arial"/>
      <family val="2"/>
    </font>
    <font>
      <sz val="11"/>
      <color theme="1"/>
      <name val="Aptos Narrow"/>
      <family val="2"/>
      <scheme val="minor"/>
    </font>
    <font>
      <b/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rgb="FF2121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2" fillId="0" borderId="0" applyBorder="0"/>
    <xf numFmtId="44" fontId="13" fillId="0" borderId="0" applyFont="0" applyFill="0" applyBorder="0" applyAlignment="0" applyProtection="0"/>
    <xf numFmtId="0" fontId="14" fillId="0" borderId="0"/>
  </cellStyleXfs>
  <cellXfs count="49">
    <xf numFmtId="0" fontId="0" fillId="0" borderId="0" xfId="0"/>
    <xf numFmtId="0" fontId="4" fillId="2" borderId="0" xfId="0" applyFont="1" applyFill="1"/>
    <xf numFmtId="0" fontId="6" fillId="2" borderId="0" xfId="0" applyFont="1" applyFill="1" applyAlignment="1">
      <alignment horizontal="left" vertical="center"/>
    </xf>
    <xf numFmtId="0" fontId="0" fillId="2" borderId="0" xfId="0" applyFill="1"/>
    <xf numFmtId="0" fontId="8" fillId="2" borderId="0" xfId="0" applyFont="1" applyFill="1"/>
    <xf numFmtId="0" fontId="7" fillId="3" borderId="1" xfId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>
      <alignment horizontal="center"/>
    </xf>
    <xf numFmtId="4" fontId="4" fillId="2" borderId="0" xfId="0" applyNumberFormat="1" applyFont="1" applyFill="1"/>
    <xf numFmtId="4" fontId="5" fillId="2" borderId="0" xfId="1" applyNumberFormat="1" applyFont="1" applyFill="1" applyAlignment="1">
      <alignment horizontal="center" vertical="center"/>
    </xf>
    <xf numFmtId="4" fontId="0" fillId="2" borderId="0" xfId="0" applyNumberFormat="1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9" fontId="2" fillId="2" borderId="0" xfId="3" applyFont="1" applyFill="1" applyAlignment="1">
      <alignment horizontal="center" vertical="center" wrapText="1"/>
    </xf>
    <xf numFmtId="9" fontId="0" fillId="2" borderId="0" xfId="3" applyFont="1" applyFill="1" applyAlignment="1">
      <alignment horizontal="center"/>
    </xf>
    <xf numFmtId="164" fontId="0" fillId="2" borderId="0" xfId="0" applyNumberFormat="1" applyFill="1" applyAlignment="1">
      <alignment horizontal="right"/>
    </xf>
    <xf numFmtId="0" fontId="11" fillId="2" borderId="0" xfId="0" applyFont="1" applyFill="1"/>
    <xf numFmtId="0" fontId="7" fillId="3" borderId="2" xfId="1" applyFont="1" applyFill="1" applyBorder="1" applyAlignment="1">
      <alignment horizontal="center" vertical="center" wrapText="1" readingOrder="1"/>
    </xf>
    <xf numFmtId="164" fontId="7" fillId="3" borderId="1" xfId="1" applyNumberFormat="1" applyFont="1" applyFill="1" applyBorder="1" applyAlignment="1">
      <alignment horizontal="center" vertical="center" wrapText="1" readingOrder="1"/>
    </xf>
    <xf numFmtId="164" fontId="2" fillId="2" borderId="0" xfId="1" applyNumberFormat="1" applyFont="1" applyFill="1" applyAlignment="1">
      <alignment horizontal="right" vertical="center" wrapText="1"/>
    </xf>
    <xf numFmtId="164" fontId="4" fillId="2" borderId="0" xfId="0" applyNumberFormat="1" applyFont="1" applyFill="1" applyAlignment="1">
      <alignment horizontal="right"/>
    </xf>
    <xf numFmtId="164" fontId="2" fillId="2" borderId="0" xfId="2" applyNumberFormat="1" applyFont="1" applyFill="1" applyAlignment="1">
      <alignment horizontal="right" vertical="center" wrapText="1"/>
    </xf>
    <xf numFmtId="0" fontId="11" fillId="4" borderId="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/>
    </xf>
    <xf numFmtId="9" fontId="11" fillId="4" borderId="1" xfId="3" applyFont="1" applyFill="1" applyBorder="1" applyAlignment="1">
      <alignment horizontal="center"/>
    </xf>
    <xf numFmtId="164" fontId="11" fillId="4" borderId="1" xfId="0" applyNumberFormat="1" applyFont="1" applyFill="1" applyBorder="1" applyAlignment="1">
      <alignment horizontal="right"/>
    </xf>
    <xf numFmtId="4" fontId="11" fillId="4" borderId="2" xfId="0" applyNumberFormat="1" applyFont="1" applyFill="1" applyBorder="1"/>
    <xf numFmtId="4" fontId="11" fillId="4" borderId="1" xfId="0" applyNumberFormat="1" applyFont="1" applyFill="1" applyBorder="1"/>
    <xf numFmtId="0" fontId="4" fillId="2" borderId="0" xfId="0" applyFont="1" applyFill="1" applyAlignment="1">
      <alignment horizontal="left"/>
    </xf>
    <xf numFmtId="0" fontId="8" fillId="2" borderId="3" xfId="0" applyFont="1" applyFill="1" applyBorder="1" applyAlignment="1">
      <alignment horizontal="left"/>
    </xf>
    <xf numFmtId="0" fontId="15" fillId="0" borderId="1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44" fontId="15" fillId="0" borderId="1" xfId="4" applyFont="1" applyFill="1" applyBorder="1" applyAlignment="1">
      <alignment horizontal="center" vertical="top"/>
    </xf>
    <xf numFmtId="8" fontId="15" fillId="0" borderId="1" xfId="0" applyNumberFormat="1" applyFont="1" applyBorder="1" applyAlignment="1">
      <alignment horizontal="center" vertical="top"/>
    </xf>
    <xf numFmtId="44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left" vertical="top"/>
    </xf>
    <xf numFmtId="0" fontId="0" fillId="0" borderId="1" xfId="0" applyBorder="1" applyAlignment="1">
      <alignment horizontal="center"/>
    </xf>
    <xf numFmtId="44" fontId="15" fillId="0" borderId="1" xfId="4" applyFont="1" applyFill="1" applyBorder="1" applyAlignment="1">
      <alignment horizontal="left" vertical="top"/>
    </xf>
    <xf numFmtId="44" fontId="15" fillId="0" borderId="1" xfId="4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top" wrapText="1"/>
    </xf>
    <xf numFmtId="44" fontId="15" fillId="0" borderId="1" xfId="0" applyNumberFormat="1" applyFont="1" applyBorder="1" applyAlignment="1">
      <alignment horizontal="left" vertical="top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4" fontId="15" fillId="0" borderId="1" xfId="4" applyFont="1" applyBorder="1" applyAlignment="1">
      <alignment horizontal="center"/>
    </xf>
    <xf numFmtId="44" fontId="15" fillId="0" borderId="1" xfId="0" applyNumberFormat="1" applyFont="1" applyBorder="1" applyAlignment="1">
      <alignment horizontal="center"/>
    </xf>
    <xf numFmtId="44" fontId="15" fillId="0" borderId="1" xfId="4" applyFont="1" applyBorder="1" applyAlignment="1">
      <alignment horizontal="center" vertical="top"/>
    </xf>
    <xf numFmtId="44" fontId="15" fillId="0" borderId="1" xfId="4" applyFont="1" applyBorder="1" applyAlignment="1">
      <alignment horizontal="left" vertical="top"/>
    </xf>
  </cellXfs>
  <cellStyles count="9">
    <cellStyle name="Moneda" xfId="4" builtinId="4"/>
    <cellStyle name="Moneda 2" xfId="7" xr:uid="{D80460EA-1673-42EE-9E33-A8C29AE9DCC7}"/>
    <cellStyle name="Moneda 3" xfId="5" xr:uid="{1FD4BF2D-5D46-4C7B-8ACB-A8DC2E3BC185}"/>
    <cellStyle name="Normal" xfId="0" builtinId="0"/>
    <cellStyle name="Normal 16" xfId="1" xr:uid="{AA02E5F6-60E4-4F31-9190-3B265AADC8DF}"/>
    <cellStyle name="Normal 2 2" xfId="8" xr:uid="{329CECF7-F6BC-4745-8F06-4D3E6067E371}"/>
    <cellStyle name="Normal 4" xfId="6" xr:uid="{B4C3B76F-9AF3-44BC-8332-FE8F78B8AC41}"/>
    <cellStyle name="Normal 5" xfId="2" xr:uid="{AEA658B6-0B4D-4D6A-8D8C-F9C820CE1D6D}"/>
    <cellStyle name="Porcentaje" xfId="3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417287</xdr:colOff>
      <xdr:row>0</xdr:row>
      <xdr:rowOff>0</xdr:rowOff>
    </xdr:from>
    <xdr:to>
      <xdr:col>1</xdr:col>
      <xdr:colOff>1496786</xdr:colOff>
      <xdr:row>5</xdr:row>
      <xdr:rowOff>160182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628DF0B-9A35-4F14-8FA1-FE5928CDA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287" y="0"/>
          <a:ext cx="1079499" cy="11580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B5ACA-B272-44FA-B21A-2D29584B1CDE}">
  <dimension ref="A1:J150"/>
  <sheetViews>
    <sheetView tabSelected="1" topLeftCell="A100" zoomScale="70" zoomScaleNormal="70" workbookViewId="0">
      <selection activeCell="F110" sqref="F110:F111"/>
    </sheetView>
  </sheetViews>
  <sheetFormatPr baseColWidth="10" defaultRowHeight="14.5" x14ac:dyDescent="0.35"/>
  <cols>
    <col min="1" max="1" width="37.453125" style="13" bestFit="1" customWidth="1"/>
    <col min="2" max="2" width="27.6328125" style="7" customWidth="1"/>
    <col min="3" max="3" width="36.90625" style="7" customWidth="1"/>
    <col min="4" max="4" width="31.54296875" style="7" bestFit="1" customWidth="1"/>
    <col min="5" max="5" width="10.90625" style="7"/>
    <col min="6" max="6" width="18" style="7" customWidth="1"/>
    <col min="7" max="7" width="11.36328125" style="15" customWidth="1"/>
    <col min="8" max="8" width="15.26953125" style="16" bestFit="1" customWidth="1"/>
    <col min="9" max="9" width="40.453125" style="16" bestFit="1" customWidth="1"/>
    <col min="10" max="10" width="30.6328125" style="11" bestFit="1" customWidth="1"/>
    <col min="11" max="16384" width="10.90625" style="3"/>
  </cols>
  <sheetData>
    <row r="1" spans="1:10" s="1" customFormat="1" ht="15.5" x14ac:dyDescent="0.3">
      <c r="A1" s="29"/>
      <c r="B1" s="6"/>
      <c r="C1" s="12" t="s">
        <v>0</v>
      </c>
      <c r="D1" s="6"/>
      <c r="E1" s="6"/>
      <c r="F1" s="6"/>
      <c r="G1" s="14"/>
      <c r="H1" s="20"/>
      <c r="I1" s="21"/>
      <c r="J1" s="10"/>
    </row>
    <row r="2" spans="1:10" s="1" customFormat="1" ht="15.5" x14ac:dyDescent="0.3">
      <c r="A2" s="29"/>
      <c r="B2" s="6"/>
      <c r="C2" s="12" t="s">
        <v>1</v>
      </c>
      <c r="D2" s="6"/>
      <c r="E2" s="6"/>
      <c r="F2" s="6"/>
      <c r="G2" s="14"/>
      <c r="H2" s="20"/>
      <c r="I2" s="21"/>
      <c r="J2" s="9"/>
    </row>
    <row r="3" spans="1:10" s="1" customFormat="1" ht="15.5" x14ac:dyDescent="0.3">
      <c r="A3" s="29"/>
      <c r="B3" s="6"/>
      <c r="C3" s="2" t="s">
        <v>2</v>
      </c>
      <c r="D3" s="6"/>
      <c r="E3" s="6"/>
      <c r="F3" s="6"/>
      <c r="G3" s="14"/>
      <c r="H3" s="20"/>
      <c r="I3" s="21"/>
      <c r="J3" s="9"/>
    </row>
    <row r="4" spans="1:10" s="1" customFormat="1" ht="15.5" x14ac:dyDescent="0.3">
      <c r="A4" s="29"/>
      <c r="B4" s="6"/>
      <c r="C4" s="12" t="s">
        <v>22</v>
      </c>
      <c r="D4" s="6"/>
      <c r="E4" s="6"/>
      <c r="F4" s="6"/>
      <c r="G4" s="14"/>
      <c r="H4" s="22"/>
      <c r="I4" s="21"/>
      <c r="J4" s="9"/>
    </row>
    <row r="5" spans="1:10" s="1" customFormat="1" ht="15.5" x14ac:dyDescent="0.3">
      <c r="A5" s="29"/>
      <c r="B5" s="6"/>
      <c r="C5" s="12" t="s">
        <v>21</v>
      </c>
      <c r="D5" s="6"/>
      <c r="E5" s="6"/>
      <c r="F5" s="6"/>
      <c r="G5" s="14"/>
      <c r="H5" s="22"/>
      <c r="I5" s="21"/>
      <c r="J5" s="9"/>
    </row>
    <row r="6" spans="1:10" s="1" customFormat="1" ht="15.5" x14ac:dyDescent="0.3">
      <c r="A6" s="29"/>
      <c r="B6" s="6"/>
      <c r="C6" s="12" t="s">
        <v>23</v>
      </c>
      <c r="D6" s="6"/>
      <c r="E6" s="6"/>
      <c r="F6" s="6"/>
      <c r="G6" s="14"/>
      <c r="H6" s="22"/>
      <c r="I6" s="21"/>
      <c r="J6" s="9"/>
    </row>
    <row r="7" spans="1:10" x14ac:dyDescent="0.35">
      <c r="E7" s="8"/>
    </row>
    <row r="8" spans="1:10" s="4" customFormat="1" ht="23" x14ac:dyDescent="0.25">
      <c r="A8" s="5" t="s">
        <v>3</v>
      </c>
      <c r="B8" s="5" t="s">
        <v>5</v>
      </c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19" t="s">
        <v>11</v>
      </c>
      <c r="I8" s="19" t="s">
        <v>12</v>
      </c>
      <c r="J8" s="18" t="s">
        <v>13</v>
      </c>
    </row>
    <row r="9" spans="1:10" s="4" customFormat="1" ht="12.5" x14ac:dyDescent="0.25">
      <c r="A9" s="36" t="s">
        <v>24</v>
      </c>
      <c r="B9" s="32">
        <v>35358</v>
      </c>
      <c r="C9" s="31" t="s">
        <v>25</v>
      </c>
      <c r="D9" s="33" t="s">
        <v>14</v>
      </c>
      <c r="E9" s="31" t="s">
        <v>22</v>
      </c>
      <c r="F9" s="31" t="s">
        <v>26</v>
      </c>
      <c r="G9" s="31" t="s">
        <v>27</v>
      </c>
      <c r="H9" s="34">
        <v>6445022.0099999998</v>
      </c>
      <c r="I9" s="35">
        <v>10150</v>
      </c>
      <c r="J9" s="31" t="s">
        <v>28</v>
      </c>
    </row>
    <row r="10" spans="1:10" s="4" customFormat="1" ht="12.5" x14ac:dyDescent="0.25">
      <c r="A10" s="36" t="s">
        <v>24</v>
      </c>
      <c r="B10" s="31">
        <v>35360</v>
      </c>
      <c r="C10" s="31" t="s">
        <v>29</v>
      </c>
      <c r="D10" s="33" t="s">
        <v>14</v>
      </c>
      <c r="E10" s="31" t="s">
        <v>22</v>
      </c>
      <c r="F10" s="31" t="s">
        <v>30</v>
      </c>
      <c r="G10" s="31" t="s">
        <v>31</v>
      </c>
      <c r="H10" s="34">
        <v>15186596.68</v>
      </c>
      <c r="I10" s="35">
        <v>10150</v>
      </c>
      <c r="J10" s="31" t="s">
        <v>28</v>
      </c>
    </row>
    <row r="11" spans="1:10" s="4" customFormat="1" ht="12.5" x14ac:dyDescent="0.25">
      <c r="A11" s="36" t="s">
        <v>24</v>
      </c>
      <c r="B11" s="31">
        <v>35348</v>
      </c>
      <c r="C11" s="31" t="s">
        <v>32</v>
      </c>
      <c r="D11" s="33" t="s">
        <v>14</v>
      </c>
      <c r="E11" s="31" t="s">
        <v>22</v>
      </c>
      <c r="F11" s="31" t="s">
        <v>22</v>
      </c>
      <c r="G11" s="31" t="s">
        <v>31</v>
      </c>
      <c r="H11" s="34">
        <v>28635762.149999999</v>
      </c>
      <c r="I11" s="35">
        <v>1500000</v>
      </c>
      <c r="J11" s="31" t="s">
        <v>33</v>
      </c>
    </row>
    <row r="12" spans="1:10" s="4" customFormat="1" ht="12.5" x14ac:dyDescent="0.25">
      <c r="A12" s="36" t="s">
        <v>24</v>
      </c>
      <c r="B12" s="31">
        <v>35516</v>
      </c>
      <c r="C12" s="31" t="s">
        <v>34</v>
      </c>
      <c r="D12" s="33" t="s">
        <v>14</v>
      </c>
      <c r="E12" s="31" t="s">
        <v>22</v>
      </c>
      <c r="F12" s="31" t="s">
        <v>35</v>
      </c>
      <c r="G12" s="31" t="s">
        <v>31</v>
      </c>
      <c r="H12" s="34">
        <v>1712937.4</v>
      </c>
      <c r="I12" s="35">
        <v>200000</v>
      </c>
      <c r="J12" s="31" t="s">
        <v>33</v>
      </c>
    </row>
    <row r="13" spans="1:10" s="4" customFormat="1" ht="12.5" x14ac:dyDescent="0.25">
      <c r="A13" s="36" t="s">
        <v>24</v>
      </c>
      <c r="B13" s="31">
        <v>35528</v>
      </c>
      <c r="C13" s="31" t="s">
        <v>36</v>
      </c>
      <c r="D13" s="33" t="s">
        <v>14</v>
      </c>
      <c r="E13" s="31" t="s">
        <v>22</v>
      </c>
      <c r="F13" s="31" t="s">
        <v>37</v>
      </c>
      <c r="G13" s="31" t="s">
        <v>27</v>
      </c>
      <c r="H13" s="34">
        <v>1057415.7</v>
      </c>
      <c r="I13" s="35">
        <v>4350</v>
      </c>
      <c r="J13" s="31" t="s">
        <v>28</v>
      </c>
    </row>
    <row r="14" spans="1:10" s="4" customFormat="1" ht="12.5" x14ac:dyDescent="0.25">
      <c r="A14" s="36" t="s">
        <v>24</v>
      </c>
      <c r="B14" s="31">
        <v>35518</v>
      </c>
      <c r="C14" s="31" t="s">
        <v>38</v>
      </c>
      <c r="D14" s="33" t="s">
        <v>14</v>
      </c>
      <c r="E14" s="31" t="s">
        <v>22</v>
      </c>
      <c r="F14" s="31" t="s">
        <v>39</v>
      </c>
      <c r="G14" s="31" t="s">
        <v>31</v>
      </c>
      <c r="H14" s="34">
        <v>2018485.46</v>
      </c>
      <c r="I14" s="35">
        <v>2900</v>
      </c>
      <c r="J14" s="31" t="s">
        <v>28</v>
      </c>
    </row>
    <row r="15" spans="1:10" s="4" customFormat="1" ht="12.5" x14ac:dyDescent="0.25">
      <c r="A15" s="36" t="s">
        <v>24</v>
      </c>
      <c r="B15" s="31">
        <v>35523</v>
      </c>
      <c r="C15" s="31" t="s">
        <v>40</v>
      </c>
      <c r="D15" s="33" t="s">
        <v>14</v>
      </c>
      <c r="E15" s="31" t="s">
        <v>22</v>
      </c>
      <c r="F15" s="31" t="s">
        <v>41</v>
      </c>
      <c r="G15" s="31" t="s">
        <v>31</v>
      </c>
      <c r="H15" s="34">
        <v>989419.58</v>
      </c>
      <c r="I15" s="35">
        <v>4350</v>
      </c>
      <c r="J15" s="31" t="s">
        <v>28</v>
      </c>
    </row>
    <row r="16" spans="1:10" s="4" customFormat="1" ht="12.5" x14ac:dyDescent="0.25">
      <c r="A16" s="36" t="s">
        <v>24</v>
      </c>
      <c r="B16" s="31">
        <v>35524</v>
      </c>
      <c r="C16" s="31" t="s">
        <v>42</v>
      </c>
      <c r="D16" s="33" t="s">
        <v>14</v>
      </c>
      <c r="E16" s="31" t="s">
        <v>22</v>
      </c>
      <c r="F16" s="31" t="s">
        <v>43</v>
      </c>
      <c r="G16" s="31" t="s">
        <v>27</v>
      </c>
      <c r="H16" s="34">
        <v>1482391.45</v>
      </c>
      <c r="I16" s="35">
        <v>4350</v>
      </c>
      <c r="J16" s="31" t="s">
        <v>28</v>
      </c>
    </row>
    <row r="17" spans="1:10" s="4" customFormat="1" ht="12.5" x14ac:dyDescent="0.25">
      <c r="A17" s="36" t="s">
        <v>24</v>
      </c>
      <c r="B17" s="31">
        <v>35520</v>
      </c>
      <c r="C17" s="31" t="s">
        <v>44</v>
      </c>
      <c r="D17" s="33" t="s">
        <v>14</v>
      </c>
      <c r="E17" s="31" t="s">
        <v>22</v>
      </c>
      <c r="F17" s="31" t="s">
        <v>45</v>
      </c>
      <c r="G17" s="31" t="s">
        <v>31</v>
      </c>
      <c r="H17" s="34">
        <v>2043793.92</v>
      </c>
      <c r="I17" s="35">
        <v>8700</v>
      </c>
      <c r="J17" s="31" t="s">
        <v>28</v>
      </c>
    </row>
    <row r="18" spans="1:10" s="4" customFormat="1" ht="12.5" x14ac:dyDescent="0.25">
      <c r="A18" s="36" t="s">
        <v>24</v>
      </c>
      <c r="B18" s="31">
        <v>35515</v>
      </c>
      <c r="C18" s="31" t="s">
        <v>46</v>
      </c>
      <c r="D18" s="33" t="s">
        <v>14</v>
      </c>
      <c r="E18" s="31" t="s">
        <v>22</v>
      </c>
      <c r="F18" s="31" t="s">
        <v>47</v>
      </c>
      <c r="G18" s="31" t="s">
        <v>31</v>
      </c>
      <c r="H18" s="34">
        <v>575848.93000000005</v>
      </c>
      <c r="I18" s="35">
        <v>50000</v>
      </c>
      <c r="J18" s="31" t="s">
        <v>33</v>
      </c>
    </row>
    <row r="19" spans="1:10" s="4" customFormat="1" ht="12.5" x14ac:dyDescent="0.25">
      <c r="A19" s="36" t="s">
        <v>24</v>
      </c>
      <c r="B19" s="31">
        <v>35525</v>
      </c>
      <c r="C19" s="31" t="s">
        <v>48</v>
      </c>
      <c r="D19" s="33" t="s">
        <v>14</v>
      </c>
      <c r="E19" s="31" t="s">
        <v>22</v>
      </c>
      <c r="F19" s="31" t="s">
        <v>49</v>
      </c>
      <c r="G19" s="31" t="s">
        <v>27</v>
      </c>
      <c r="H19" s="34">
        <v>867602.25</v>
      </c>
      <c r="I19" s="35">
        <v>270000</v>
      </c>
      <c r="J19" s="31" t="s">
        <v>33</v>
      </c>
    </row>
    <row r="20" spans="1:10" s="4" customFormat="1" ht="12.5" x14ac:dyDescent="0.25">
      <c r="A20" s="36" t="s">
        <v>24</v>
      </c>
      <c r="B20" s="31">
        <v>35522</v>
      </c>
      <c r="C20" s="31" t="s">
        <v>50</v>
      </c>
      <c r="D20" s="33" t="s">
        <v>14</v>
      </c>
      <c r="E20" s="31" t="s">
        <v>22</v>
      </c>
      <c r="F20" s="31" t="s">
        <v>51</v>
      </c>
      <c r="G20" s="31" t="s">
        <v>31</v>
      </c>
      <c r="H20" s="34">
        <v>2279716.56</v>
      </c>
      <c r="I20" s="35">
        <v>200000</v>
      </c>
      <c r="J20" s="31" t="s">
        <v>33</v>
      </c>
    </row>
    <row r="21" spans="1:10" s="4" customFormat="1" ht="12.5" x14ac:dyDescent="0.25">
      <c r="A21" s="36" t="s">
        <v>24</v>
      </c>
      <c r="B21" s="31">
        <v>35410</v>
      </c>
      <c r="C21" s="31" t="s">
        <v>52</v>
      </c>
      <c r="D21" s="33" t="s">
        <v>14</v>
      </c>
      <c r="E21" s="31" t="s">
        <v>22</v>
      </c>
      <c r="F21" s="31" t="s">
        <v>53</v>
      </c>
      <c r="G21" s="31" t="s">
        <v>27</v>
      </c>
      <c r="H21" s="34">
        <v>1411516.9</v>
      </c>
      <c r="I21" s="35">
        <v>250000</v>
      </c>
      <c r="J21" s="31" t="s">
        <v>33</v>
      </c>
    </row>
    <row r="22" spans="1:10" s="4" customFormat="1" ht="12.5" x14ac:dyDescent="0.25">
      <c r="A22" s="36" t="s">
        <v>24</v>
      </c>
      <c r="B22" s="31">
        <v>35527</v>
      </c>
      <c r="C22" s="31" t="s">
        <v>54</v>
      </c>
      <c r="D22" s="33" t="s">
        <v>14</v>
      </c>
      <c r="E22" s="31" t="s">
        <v>22</v>
      </c>
      <c r="F22" s="31" t="s">
        <v>55</v>
      </c>
      <c r="G22" s="31" t="s">
        <v>27</v>
      </c>
      <c r="H22" s="34">
        <v>845009.29</v>
      </c>
      <c r="I22" s="35">
        <v>2900</v>
      </c>
      <c r="J22" s="31" t="s">
        <v>28</v>
      </c>
    </row>
    <row r="23" spans="1:10" s="4" customFormat="1" ht="12.5" x14ac:dyDescent="0.25">
      <c r="A23" s="36" t="s">
        <v>24</v>
      </c>
      <c r="B23" s="31">
        <v>35519</v>
      </c>
      <c r="C23" s="31" t="s">
        <v>56</v>
      </c>
      <c r="D23" s="33" t="s">
        <v>14</v>
      </c>
      <c r="E23" s="31" t="s">
        <v>22</v>
      </c>
      <c r="F23" s="31" t="s">
        <v>57</v>
      </c>
      <c r="G23" s="31" t="s">
        <v>31</v>
      </c>
      <c r="H23" s="34">
        <v>771962.34</v>
      </c>
      <c r="I23" s="35">
        <v>70000</v>
      </c>
      <c r="J23" s="31" t="s">
        <v>33</v>
      </c>
    </row>
    <row r="24" spans="1:10" s="4" customFormat="1" ht="12.5" x14ac:dyDescent="0.25">
      <c r="A24" s="36" t="s">
        <v>24</v>
      </c>
      <c r="B24" s="31">
        <v>35521</v>
      </c>
      <c r="C24" s="31" t="s">
        <v>58</v>
      </c>
      <c r="D24" s="33" t="s">
        <v>14</v>
      </c>
      <c r="E24" s="31" t="s">
        <v>22</v>
      </c>
      <c r="F24" s="31" t="s">
        <v>59</v>
      </c>
      <c r="G24" s="31" t="s">
        <v>31</v>
      </c>
      <c r="H24" s="34">
        <v>1164949.5</v>
      </c>
      <c r="I24" s="35">
        <v>100000</v>
      </c>
      <c r="J24" s="31" t="s">
        <v>33</v>
      </c>
    </row>
    <row r="25" spans="1:10" s="4" customFormat="1" ht="12.5" x14ac:dyDescent="0.25">
      <c r="A25" s="36" t="s">
        <v>24</v>
      </c>
      <c r="B25" s="31">
        <v>35526</v>
      </c>
      <c r="C25" s="31" t="s">
        <v>60</v>
      </c>
      <c r="D25" s="33" t="s">
        <v>14</v>
      </c>
      <c r="E25" s="31" t="s">
        <v>22</v>
      </c>
      <c r="F25" s="31" t="s">
        <v>61</v>
      </c>
      <c r="G25" s="31" t="s">
        <v>31</v>
      </c>
      <c r="H25" s="34">
        <v>1084679.32</v>
      </c>
      <c r="I25" s="35">
        <v>8700</v>
      </c>
      <c r="J25" s="31" t="s">
        <v>28</v>
      </c>
    </row>
    <row r="26" spans="1:10" s="4" customFormat="1" ht="12.5" x14ac:dyDescent="0.25">
      <c r="A26" s="36" t="s">
        <v>24</v>
      </c>
      <c r="B26" s="31">
        <v>35517</v>
      </c>
      <c r="C26" s="31" t="s">
        <v>62</v>
      </c>
      <c r="D26" s="33" t="s">
        <v>14</v>
      </c>
      <c r="E26" s="31" t="s">
        <v>22</v>
      </c>
      <c r="F26" s="31" t="s">
        <v>63</v>
      </c>
      <c r="G26" s="31" t="s">
        <v>27</v>
      </c>
      <c r="H26" s="34">
        <v>1278457.3999999999</v>
      </c>
      <c r="I26" s="35">
        <v>450000</v>
      </c>
      <c r="J26" s="31" t="s">
        <v>33</v>
      </c>
    </row>
    <row r="27" spans="1:10" s="4" customFormat="1" ht="12.5" x14ac:dyDescent="0.25">
      <c r="A27" s="36" t="s">
        <v>24</v>
      </c>
      <c r="B27" s="31">
        <v>35541</v>
      </c>
      <c r="C27" s="31" t="s">
        <v>64</v>
      </c>
      <c r="D27" s="33" t="s">
        <v>14</v>
      </c>
      <c r="E27" s="31" t="s">
        <v>22</v>
      </c>
      <c r="F27" s="31" t="s">
        <v>65</v>
      </c>
      <c r="G27" s="31" t="s">
        <v>31</v>
      </c>
      <c r="H27" s="34">
        <v>146311.14000000001</v>
      </c>
      <c r="I27" s="35">
        <f>150000-1368</f>
        <v>148632</v>
      </c>
      <c r="J27" s="31" t="s">
        <v>33</v>
      </c>
    </row>
    <row r="28" spans="1:10" s="4" customFormat="1" ht="12.5" x14ac:dyDescent="0.25">
      <c r="A28" s="36" t="s">
        <v>24</v>
      </c>
      <c r="B28" s="31">
        <v>35542</v>
      </c>
      <c r="C28" s="31" t="s">
        <v>66</v>
      </c>
      <c r="D28" s="33" t="s">
        <v>14</v>
      </c>
      <c r="E28" s="31" t="s">
        <v>22</v>
      </c>
      <c r="F28" s="31" t="s">
        <v>67</v>
      </c>
      <c r="G28" s="31" t="s">
        <v>27</v>
      </c>
      <c r="H28" s="34">
        <v>387882.02</v>
      </c>
      <c r="I28" s="35">
        <v>180000</v>
      </c>
      <c r="J28" s="31" t="s">
        <v>33</v>
      </c>
    </row>
    <row r="29" spans="1:10" s="4" customFormat="1" ht="12.5" x14ac:dyDescent="0.25">
      <c r="A29" s="36" t="s">
        <v>24</v>
      </c>
      <c r="B29" s="31">
        <v>35543</v>
      </c>
      <c r="C29" s="31" t="s">
        <v>68</v>
      </c>
      <c r="D29" s="33" t="s">
        <v>14</v>
      </c>
      <c r="E29" s="31" t="s">
        <v>22</v>
      </c>
      <c r="F29" s="31" t="s">
        <v>69</v>
      </c>
      <c r="G29" s="31" t="s">
        <v>27</v>
      </c>
      <c r="H29" s="34">
        <v>479937.47</v>
      </c>
      <c r="I29" s="35">
        <v>2900</v>
      </c>
      <c r="J29" s="31" t="s">
        <v>28</v>
      </c>
    </row>
    <row r="30" spans="1:10" s="4" customFormat="1" ht="12.5" x14ac:dyDescent="0.25">
      <c r="A30" s="36" t="s">
        <v>24</v>
      </c>
      <c r="B30" s="31">
        <v>35544</v>
      </c>
      <c r="C30" s="31" t="s">
        <v>70</v>
      </c>
      <c r="D30" s="33" t="s">
        <v>14</v>
      </c>
      <c r="E30" s="31" t="s">
        <v>22</v>
      </c>
      <c r="F30" s="31" t="s">
        <v>71</v>
      </c>
      <c r="G30" s="31" t="s">
        <v>27</v>
      </c>
      <c r="H30" s="34">
        <v>430352.44</v>
      </c>
      <c r="I30" s="35">
        <v>150000</v>
      </c>
      <c r="J30" s="31" t="s">
        <v>33</v>
      </c>
    </row>
    <row r="31" spans="1:10" s="4" customFormat="1" ht="12.5" x14ac:dyDescent="0.25">
      <c r="A31" s="36" t="s">
        <v>24</v>
      </c>
      <c r="B31" s="31">
        <v>35545</v>
      </c>
      <c r="C31" s="31" t="s">
        <v>72</v>
      </c>
      <c r="D31" s="33" t="s">
        <v>14</v>
      </c>
      <c r="E31" s="31" t="s">
        <v>22</v>
      </c>
      <c r="F31" s="31" t="s">
        <v>73</v>
      </c>
      <c r="G31" s="31" t="s">
        <v>27</v>
      </c>
      <c r="H31" s="34">
        <v>324936.73</v>
      </c>
      <c r="I31" s="35">
        <v>150000</v>
      </c>
      <c r="J31" s="31" t="s">
        <v>33</v>
      </c>
    </row>
    <row r="32" spans="1:10" s="4" customFormat="1" ht="12.5" x14ac:dyDescent="0.25">
      <c r="A32" s="36" t="s">
        <v>24</v>
      </c>
      <c r="B32" s="31">
        <v>35546</v>
      </c>
      <c r="C32" s="31" t="s">
        <v>74</v>
      </c>
      <c r="D32" s="33" t="s">
        <v>14</v>
      </c>
      <c r="E32" s="31" t="s">
        <v>22</v>
      </c>
      <c r="F32" s="31" t="s">
        <v>75</v>
      </c>
      <c r="G32" s="31" t="s">
        <v>31</v>
      </c>
      <c r="H32" s="34">
        <v>247762.22</v>
      </c>
      <c r="I32" s="35">
        <v>50000</v>
      </c>
      <c r="J32" s="31" t="s">
        <v>33</v>
      </c>
    </row>
    <row r="33" spans="1:10" s="4" customFormat="1" ht="12.5" x14ac:dyDescent="0.25">
      <c r="A33" s="36" t="s">
        <v>24</v>
      </c>
      <c r="B33" s="31">
        <v>35547</v>
      </c>
      <c r="C33" s="31" t="s">
        <v>76</v>
      </c>
      <c r="D33" s="33" t="s">
        <v>14</v>
      </c>
      <c r="E33" s="31" t="s">
        <v>22</v>
      </c>
      <c r="F33" s="31" t="s">
        <v>77</v>
      </c>
      <c r="G33" s="31" t="s">
        <v>31</v>
      </c>
      <c r="H33" s="34">
        <v>570309.31000000006</v>
      </c>
      <c r="I33" s="35">
        <v>2900</v>
      </c>
      <c r="J33" s="31" t="s">
        <v>28</v>
      </c>
    </row>
    <row r="34" spans="1:10" s="4" customFormat="1" ht="12.5" x14ac:dyDescent="0.25">
      <c r="A34" s="36" t="s">
        <v>24</v>
      </c>
      <c r="B34" s="31">
        <v>35548</v>
      </c>
      <c r="C34" s="31" t="s">
        <v>78</v>
      </c>
      <c r="D34" s="33" t="s">
        <v>14</v>
      </c>
      <c r="E34" s="31" t="s">
        <v>22</v>
      </c>
      <c r="F34" s="31" t="s">
        <v>79</v>
      </c>
      <c r="G34" s="31" t="s">
        <v>31</v>
      </c>
      <c r="H34" s="34">
        <v>187803.98</v>
      </c>
      <c r="I34" s="35">
        <v>2900</v>
      </c>
      <c r="J34" s="31" t="s">
        <v>28</v>
      </c>
    </row>
    <row r="35" spans="1:10" s="4" customFormat="1" ht="12.5" x14ac:dyDescent="0.25">
      <c r="A35" s="36" t="s">
        <v>24</v>
      </c>
      <c r="B35" s="31">
        <v>35549</v>
      </c>
      <c r="C35" s="31" t="s">
        <v>80</v>
      </c>
      <c r="D35" s="33" t="s">
        <v>14</v>
      </c>
      <c r="E35" s="31" t="s">
        <v>22</v>
      </c>
      <c r="F35" s="31" t="s">
        <v>81</v>
      </c>
      <c r="G35" s="31" t="s">
        <v>27</v>
      </c>
      <c r="H35" s="34">
        <v>295337.78000000003</v>
      </c>
      <c r="I35" s="35">
        <v>2900</v>
      </c>
      <c r="J35" s="31" t="s">
        <v>28</v>
      </c>
    </row>
    <row r="36" spans="1:10" s="4" customFormat="1" ht="12.5" x14ac:dyDescent="0.25">
      <c r="A36" s="36" t="s">
        <v>24</v>
      </c>
      <c r="B36" s="31">
        <v>35550</v>
      </c>
      <c r="C36" s="31" t="s">
        <v>82</v>
      </c>
      <c r="D36" s="33" t="s">
        <v>14</v>
      </c>
      <c r="E36" s="31" t="s">
        <v>22</v>
      </c>
      <c r="F36" s="31" t="s">
        <v>83</v>
      </c>
      <c r="G36" s="31" t="s">
        <v>31</v>
      </c>
      <c r="H36" s="34">
        <v>629507.21</v>
      </c>
      <c r="I36" s="35">
        <v>150000</v>
      </c>
      <c r="J36" s="31" t="s">
        <v>33</v>
      </c>
    </row>
    <row r="37" spans="1:10" s="4" customFormat="1" ht="12.5" x14ac:dyDescent="0.25">
      <c r="A37" s="36" t="s">
        <v>24</v>
      </c>
      <c r="B37" s="31">
        <v>35551</v>
      </c>
      <c r="C37" s="31" t="s">
        <v>84</v>
      </c>
      <c r="D37" s="33" t="s">
        <v>14</v>
      </c>
      <c r="E37" s="31" t="s">
        <v>22</v>
      </c>
      <c r="F37" s="31" t="s">
        <v>85</v>
      </c>
      <c r="G37" s="31" t="s">
        <v>27</v>
      </c>
      <c r="H37" s="34">
        <v>642487.30000000005</v>
      </c>
      <c r="I37" s="35">
        <v>2900</v>
      </c>
      <c r="J37" s="31" t="s">
        <v>28</v>
      </c>
    </row>
    <row r="38" spans="1:10" s="4" customFormat="1" ht="12.5" x14ac:dyDescent="0.25">
      <c r="A38" s="36" t="s">
        <v>24</v>
      </c>
      <c r="B38" s="31">
        <v>35552</v>
      </c>
      <c r="C38" s="31" t="s">
        <v>86</v>
      </c>
      <c r="D38" s="33" t="s">
        <v>14</v>
      </c>
      <c r="E38" s="31" t="s">
        <v>22</v>
      </c>
      <c r="F38" s="31" t="s">
        <v>87</v>
      </c>
      <c r="G38" s="31" t="s">
        <v>27</v>
      </c>
      <c r="H38" s="34">
        <v>318582.46000000002</v>
      </c>
      <c r="I38" s="35">
        <v>2900</v>
      </c>
      <c r="J38" s="31" t="s">
        <v>28</v>
      </c>
    </row>
    <row r="39" spans="1:10" s="4" customFormat="1" ht="12.5" x14ac:dyDescent="0.25">
      <c r="A39" s="36" t="s">
        <v>24</v>
      </c>
      <c r="B39" s="31">
        <v>35553</v>
      </c>
      <c r="C39" s="31" t="s">
        <v>88</v>
      </c>
      <c r="D39" s="33" t="s">
        <v>14</v>
      </c>
      <c r="E39" s="31" t="s">
        <v>22</v>
      </c>
      <c r="F39" s="31" t="s">
        <v>89</v>
      </c>
      <c r="G39" s="31" t="s">
        <v>27</v>
      </c>
      <c r="H39" s="34">
        <v>421119.74</v>
      </c>
      <c r="I39" s="35">
        <v>2900</v>
      </c>
      <c r="J39" s="31" t="s">
        <v>28</v>
      </c>
    </row>
    <row r="40" spans="1:10" s="4" customFormat="1" ht="12.5" x14ac:dyDescent="0.25">
      <c r="A40" s="36" t="s">
        <v>24</v>
      </c>
      <c r="B40" s="31">
        <v>35554</v>
      </c>
      <c r="C40" s="31" t="s">
        <v>90</v>
      </c>
      <c r="D40" s="33" t="s">
        <v>14</v>
      </c>
      <c r="E40" s="31" t="s">
        <v>22</v>
      </c>
      <c r="F40" s="31" t="s">
        <v>91</v>
      </c>
      <c r="G40" s="31" t="s">
        <v>27</v>
      </c>
      <c r="H40" s="34">
        <v>221802.04</v>
      </c>
      <c r="I40" s="35">
        <v>180000</v>
      </c>
      <c r="J40" s="31" t="s">
        <v>33</v>
      </c>
    </row>
    <row r="41" spans="1:10" s="4" customFormat="1" ht="12.5" x14ac:dyDescent="0.25">
      <c r="A41" s="36" t="s">
        <v>24</v>
      </c>
      <c r="B41" s="31">
        <v>35555</v>
      </c>
      <c r="C41" s="31" t="s">
        <v>92</v>
      </c>
      <c r="D41" s="33" t="s">
        <v>14</v>
      </c>
      <c r="E41" s="31" t="s">
        <v>22</v>
      </c>
      <c r="F41" s="31" t="s">
        <v>93</v>
      </c>
      <c r="G41" s="31" t="s">
        <v>27</v>
      </c>
      <c r="H41" s="34">
        <v>110140.68</v>
      </c>
      <c r="I41" s="35">
        <v>50000</v>
      </c>
      <c r="J41" s="31" t="s">
        <v>33</v>
      </c>
    </row>
    <row r="42" spans="1:10" s="4" customFormat="1" ht="12.5" x14ac:dyDescent="0.25">
      <c r="A42" s="36" t="s">
        <v>24</v>
      </c>
      <c r="B42" s="31">
        <v>35556</v>
      </c>
      <c r="C42" s="31" t="s">
        <v>94</v>
      </c>
      <c r="D42" s="33" t="s">
        <v>14</v>
      </c>
      <c r="E42" s="31" t="s">
        <v>22</v>
      </c>
      <c r="F42" s="31" t="s">
        <v>95</v>
      </c>
      <c r="G42" s="31" t="s">
        <v>31</v>
      </c>
      <c r="H42" s="34">
        <v>183622.11</v>
      </c>
      <c r="I42" s="35">
        <v>100000</v>
      </c>
      <c r="J42" s="31" t="s">
        <v>33</v>
      </c>
    </row>
    <row r="43" spans="1:10" s="4" customFormat="1" ht="12.5" x14ac:dyDescent="0.25">
      <c r="A43" s="36" t="s">
        <v>24</v>
      </c>
      <c r="B43" s="31">
        <v>35533</v>
      </c>
      <c r="C43" s="31" t="s">
        <v>96</v>
      </c>
      <c r="D43" s="33" t="s">
        <v>14</v>
      </c>
      <c r="E43" s="31" t="s">
        <v>22</v>
      </c>
      <c r="F43" s="31" t="s">
        <v>97</v>
      </c>
      <c r="G43" s="31" t="s">
        <v>31</v>
      </c>
      <c r="H43" s="34">
        <v>554505.1</v>
      </c>
      <c r="I43" s="35">
        <v>50000</v>
      </c>
      <c r="J43" s="31" t="s">
        <v>33</v>
      </c>
    </row>
    <row r="44" spans="1:10" s="4" customFormat="1" ht="12.5" x14ac:dyDescent="0.25">
      <c r="A44" s="36" t="s">
        <v>24</v>
      </c>
      <c r="B44" s="31">
        <v>35534</v>
      </c>
      <c r="C44" s="31" t="s">
        <v>98</v>
      </c>
      <c r="D44" s="33" t="s">
        <v>14</v>
      </c>
      <c r="E44" s="31" t="s">
        <v>22</v>
      </c>
      <c r="F44" s="31" t="s">
        <v>99</v>
      </c>
      <c r="G44" s="31" t="s">
        <v>27</v>
      </c>
      <c r="H44" s="34">
        <v>77446.06</v>
      </c>
      <c r="I44" s="35">
        <v>2900</v>
      </c>
      <c r="J44" s="31" t="s">
        <v>28</v>
      </c>
    </row>
    <row r="45" spans="1:10" s="4" customFormat="1" ht="12.5" x14ac:dyDescent="0.25">
      <c r="A45" s="36" t="s">
        <v>24</v>
      </c>
      <c r="B45" s="31">
        <v>35559</v>
      </c>
      <c r="C45" s="31" t="s">
        <v>100</v>
      </c>
      <c r="D45" s="33" t="s">
        <v>14</v>
      </c>
      <c r="E45" s="31" t="s">
        <v>22</v>
      </c>
      <c r="F45" s="31" t="s">
        <v>101</v>
      </c>
      <c r="G45" s="31" t="s">
        <v>27</v>
      </c>
      <c r="H45" s="34">
        <v>173574.76</v>
      </c>
      <c r="I45" s="35">
        <v>2900</v>
      </c>
      <c r="J45" s="31" t="s">
        <v>28</v>
      </c>
    </row>
    <row r="46" spans="1:10" s="4" customFormat="1" ht="12.5" x14ac:dyDescent="0.25">
      <c r="A46" s="36" t="s">
        <v>24</v>
      </c>
      <c r="B46" s="31">
        <v>35560</v>
      </c>
      <c r="C46" s="31" t="s">
        <v>102</v>
      </c>
      <c r="D46" s="33" t="s">
        <v>14</v>
      </c>
      <c r="E46" s="31" t="s">
        <v>22</v>
      </c>
      <c r="F46" s="31" t="s">
        <v>103</v>
      </c>
      <c r="G46" s="31" t="s">
        <v>31</v>
      </c>
      <c r="H46" s="34">
        <v>579922.18000000005</v>
      </c>
      <c r="I46" s="35">
        <v>4350</v>
      </c>
      <c r="J46" s="31" t="s">
        <v>28</v>
      </c>
    </row>
    <row r="47" spans="1:10" s="4" customFormat="1" ht="12.5" x14ac:dyDescent="0.25">
      <c r="A47" s="36" t="s">
        <v>24</v>
      </c>
      <c r="B47" s="31">
        <v>35561</v>
      </c>
      <c r="C47" s="31" t="s">
        <v>104</v>
      </c>
      <c r="D47" s="33" t="s">
        <v>14</v>
      </c>
      <c r="E47" s="31" t="s">
        <v>22</v>
      </c>
      <c r="F47" s="31" t="s">
        <v>105</v>
      </c>
      <c r="G47" s="31" t="s">
        <v>27</v>
      </c>
      <c r="H47" s="34">
        <v>248902.73</v>
      </c>
      <c r="I47" s="35">
        <v>100000</v>
      </c>
      <c r="J47" s="31" t="s">
        <v>33</v>
      </c>
    </row>
    <row r="48" spans="1:10" s="17" customFormat="1" ht="11.5" x14ac:dyDescent="0.25">
      <c r="A48" s="23"/>
      <c r="B48" s="24"/>
      <c r="C48" s="24" t="s">
        <v>106</v>
      </c>
      <c r="D48" s="24"/>
      <c r="E48" s="24"/>
      <c r="F48" s="24"/>
      <c r="G48" s="25"/>
      <c r="H48" s="26"/>
      <c r="I48" s="26">
        <f>SUM(I9:I47)</f>
        <v>4485632</v>
      </c>
      <c r="J48" s="27"/>
    </row>
    <row r="49" spans="1:10" s="4" customFormat="1" x14ac:dyDescent="0.35">
      <c r="A49" s="36" t="s">
        <v>107</v>
      </c>
      <c r="B49" s="37">
        <v>35413</v>
      </c>
      <c r="C49" s="36" t="s">
        <v>52</v>
      </c>
      <c r="D49" s="39" t="s">
        <v>108</v>
      </c>
      <c r="E49" s="31" t="s">
        <v>22</v>
      </c>
      <c r="F49" s="40" t="s">
        <v>53</v>
      </c>
      <c r="G49" s="40" t="s">
        <v>109</v>
      </c>
      <c r="H49" s="35" t="s">
        <v>110</v>
      </c>
      <c r="I49" s="35">
        <v>129277.75578886716</v>
      </c>
      <c r="J49" s="31" t="s">
        <v>111</v>
      </c>
    </row>
    <row r="50" spans="1:10" s="4" customFormat="1" x14ac:dyDescent="0.35">
      <c r="A50" s="36" t="s">
        <v>107</v>
      </c>
      <c r="B50" s="37">
        <v>35595</v>
      </c>
      <c r="C50" s="36" t="s">
        <v>100</v>
      </c>
      <c r="D50" s="39" t="s">
        <v>108</v>
      </c>
      <c r="E50" s="31" t="s">
        <v>22</v>
      </c>
      <c r="F50" s="40" t="s">
        <v>101</v>
      </c>
      <c r="G50" s="40" t="s">
        <v>109</v>
      </c>
      <c r="H50" s="35" t="s">
        <v>112</v>
      </c>
      <c r="I50" s="35">
        <v>52929.807906934184</v>
      </c>
      <c r="J50" s="31" t="s">
        <v>111</v>
      </c>
    </row>
    <row r="51" spans="1:10" s="4" customFormat="1" x14ac:dyDescent="0.35">
      <c r="A51" s="36" t="s">
        <v>107</v>
      </c>
      <c r="B51" s="37">
        <v>35405</v>
      </c>
      <c r="C51" s="36" t="s">
        <v>42</v>
      </c>
      <c r="D51" s="39" t="s">
        <v>108</v>
      </c>
      <c r="E51" s="31" t="s">
        <v>22</v>
      </c>
      <c r="F51" s="40" t="s">
        <v>43</v>
      </c>
      <c r="G51" s="40" t="s">
        <v>109</v>
      </c>
      <c r="H51" s="35" t="s">
        <v>113</v>
      </c>
      <c r="I51" s="35">
        <v>339965.61540042819</v>
      </c>
      <c r="J51" s="31" t="s">
        <v>111</v>
      </c>
    </row>
    <row r="52" spans="1:10" s="4" customFormat="1" x14ac:dyDescent="0.35">
      <c r="A52" s="36" t="s">
        <v>107</v>
      </c>
      <c r="B52" s="37">
        <v>35599</v>
      </c>
      <c r="C52" s="36" t="s">
        <v>114</v>
      </c>
      <c r="D52" s="39" t="s">
        <v>108</v>
      </c>
      <c r="E52" s="31" t="s">
        <v>22</v>
      </c>
      <c r="F52" s="40" t="s">
        <v>95</v>
      </c>
      <c r="G52" s="40" t="s">
        <v>109</v>
      </c>
      <c r="H52" s="35" t="s">
        <v>115</v>
      </c>
      <c r="I52" s="35">
        <v>78236.132832711024</v>
      </c>
      <c r="J52" s="31" t="s">
        <v>111</v>
      </c>
    </row>
    <row r="53" spans="1:10" s="4" customFormat="1" x14ac:dyDescent="0.35">
      <c r="A53" s="36" t="s">
        <v>107</v>
      </c>
      <c r="B53" s="37">
        <v>35601</v>
      </c>
      <c r="C53" s="36" t="s">
        <v>116</v>
      </c>
      <c r="D53" s="39" t="s">
        <v>108</v>
      </c>
      <c r="E53" s="31" t="s">
        <v>22</v>
      </c>
      <c r="F53" s="40" t="s">
        <v>105</v>
      </c>
      <c r="G53" s="40" t="s">
        <v>109</v>
      </c>
      <c r="H53" s="35" t="s">
        <v>117</v>
      </c>
      <c r="I53" s="35">
        <v>83975.065593704436</v>
      </c>
      <c r="J53" s="31" t="s">
        <v>111</v>
      </c>
    </row>
    <row r="54" spans="1:10" s="4" customFormat="1" x14ac:dyDescent="0.35">
      <c r="A54" s="36" t="s">
        <v>107</v>
      </c>
      <c r="B54" s="37">
        <v>35341</v>
      </c>
      <c r="C54" s="36" t="s">
        <v>25</v>
      </c>
      <c r="D54" s="39" t="s">
        <v>108</v>
      </c>
      <c r="E54" s="31" t="s">
        <v>22</v>
      </c>
      <c r="F54" s="40" t="s">
        <v>26</v>
      </c>
      <c r="G54" s="40" t="s">
        <v>109</v>
      </c>
      <c r="H54" s="35" t="s">
        <v>118</v>
      </c>
      <c r="I54" s="35">
        <v>1191957.1200000001</v>
      </c>
      <c r="J54" s="31" t="s">
        <v>111</v>
      </c>
    </row>
    <row r="55" spans="1:10" s="4" customFormat="1" x14ac:dyDescent="0.35">
      <c r="A55" s="36" t="s">
        <v>107</v>
      </c>
      <c r="B55" s="37">
        <v>35402</v>
      </c>
      <c r="C55" s="36" t="s">
        <v>119</v>
      </c>
      <c r="D55" s="39" t="s">
        <v>108</v>
      </c>
      <c r="E55" s="31" t="s">
        <v>22</v>
      </c>
      <c r="F55" s="40" t="s">
        <v>37</v>
      </c>
      <c r="G55" s="40" t="s">
        <v>109</v>
      </c>
      <c r="H55" s="35" t="s">
        <v>120</v>
      </c>
      <c r="I55" s="35">
        <v>248860.25029662345</v>
      </c>
      <c r="J55" s="31" t="s">
        <v>111</v>
      </c>
    </row>
    <row r="56" spans="1:10" s="4" customFormat="1" x14ac:dyDescent="0.35">
      <c r="A56" s="36" t="s">
        <v>107</v>
      </c>
      <c r="B56" s="37">
        <v>35408</v>
      </c>
      <c r="C56" s="36" t="s">
        <v>48</v>
      </c>
      <c r="D56" s="39" t="s">
        <v>108</v>
      </c>
      <c r="E56" s="31" t="s">
        <v>22</v>
      </c>
      <c r="F56" s="40" t="s">
        <v>49</v>
      </c>
      <c r="G56" s="40" t="s">
        <v>109</v>
      </c>
      <c r="H56" s="35" t="s">
        <v>121</v>
      </c>
      <c r="I56" s="35">
        <v>85627.246969109387</v>
      </c>
      <c r="J56" s="31" t="s">
        <v>111</v>
      </c>
    </row>
    <row r="57" spans="1:10" s="4" customFormat="1" x14ac:dyDescent="0.35">
      <c r="A57" s="36" t="s">
        <v>107</v>
      </c>
      <c r="B57" s="37">
        <v>35592</v>
      </c>
      <c r="C57" s="36" t="s">
        <v>62</v>
      </c>
      <c r="D57" s="39" t="s">
        <v>108</v>
      </c>
      <c r="E57" s="31" t="s">
        <v>22</v>
      </c>
      <c r="F57" s="40" t="s">
        <v>63</v>
      </c>
      <c r="G57" s="40" t="s">
        <v>109</v>
      </c>
      <c r="H57" s="35" t="s">
        <v>122</v>
      </c>
      <c r="I57" s="35">
        <v>118599.39866371424</v>
      </c>
      <c r="J57" s="31" t="s">
        <v>111</v>
      </c>
    </row>
    <row r="58" spans="1:10" s="4" customFormat="1" x14ac:dyDescent="0.35">
      <c r="A58" s="36" t="s">
        <v>107</v>
      </c>
      <c r="B58" s="37">
        <v>35582</v>
      </c>
      <c r="C58" s="36" t="s">
        <v>123</v>
      </c>
      <c r="D58" s="39" t="s">
        <v>108</v>
      </c>
      <c r="E58" s="31" t="s">
        <v>22</v>
      </c>
      <c r="F58" s="40" t="s">
        <v>67</v>
      </c>
      <c r="G58" s="40" t="s">
        <v>109</v>
      </c>
      <c r="H58" s="35" t="s">
        <v>124</v>
      </c>
      <c r="I58" s="35">
        <v>109128.50064809887</v>
      </c>
      <c r="J58" s="31" t="s">
        <v>111</v>
      </c>
    </row>
    <row r="59" spans="1:10" s="4" customFormat="1" x14ac:dyDescent="0.35">
      <c r="A59" s="36" t="s">
        <v>107</v>
      </c>
      <c r="B59" s="37">
        <v>35593</v>
      </c>
      <c r="C59" s="36" t="s">
        <v>90</v>
      </c>
      <c r="D59" s="39" t="s">
        <v>108</v>
      </c>
      <c r="E59" s="31" t="s">
        <v>22</v>
      </c>
      <c r="F59" s="40" t="s">
        <v>91</v>
      </c>
      <c r="G59" s="40" t="s">
        <v>109</v>
      </c>
      <c r="H59" s="35" t="s">
        <v>125</v>
      </c>
      <c r="I59" s="35">
        <v>25800.167550663085</v>
      </c>
      <c r="J59" s="31" t="s">
        <v>111</v>
      </c>
    </row>
    <row r="60" spans="1:10" s="4" customFormat="1" x14ac:dyDescent="0.35">
      <c r="A60" s="36" t="s">
        <v>107</v>
      </c>
      <c r="B60" s="37">
        <v>35597</v>
      </c>
      <c r="C60" s="36" t="s">
        <v>68</v>
      </c>
      <c r="D60" s="39" t="s">
        <v>108</v>
      </c>
      <c r="E60" s="31" t="s">
        <v>22</v>
      </c>
      <c r="F60" s="40" t="s">
        <v>69</v>
      </c>
      <c r="G60" s="40" t="s">
        <v>109</v>
      </c>
      <c r="H60" s="35" t="s">
        <v>126</v>
      </c>
      <c r="I60" s="35">
        <v>122516.18037345975</v>
      </c>
      <c r="J60" s="31" t="s">
        <v>111</v>
      </c>
    </row>
    <row r="61" spans="1:10" s="4" customFormat="1" x14ac:dyDescent="0.35">
      <c r="A61" s="36" t="s">
        <v>107</v>
      </c>
      <c r="B61" s="37">
        <v>35583</v>
      </c>
      <c r="C61" s="36" t="s">
        <v>92</v>
      </c>
      <c r="D61" s="39" t="s">
        <v>108</v>
      </c>
      <c r="E61" s="31" t="s">
        <v>22</v>
      </c>
      <c r="F61" s="40" t="s">
        <v>93</v>
      </c>
      <c r="G61" s="40" t="s">
        <v>109</v>
      </c>
      <c r="H61" s="35" t="s">
        <v>127</v>
      </c>
      <c r="I61" s="35">
        <v>16839.064591759237</v>
      </c>
      <c r="J61" s="31" t="s">
        <v>111</v>
      </c>
    </row>
    <row r="62" spans="1:10" s="4" customFormat="1" x14ac:dyDescent="0.35">
      <c r="A62" s="36" t="s">
        <v>107</v>
      </c>
      <c r="B62" s="37">
        <v>35584</v>
      </c>
      <c r="C62" s="36" t="s">
        <v>98</v>
      </c>
      <c r="D62" s="39" t="s">
        <v>108</v>
      </c>
      <c r="E62" s="31" t="s">
        <v>22</v>
      </c>
      <c r="F62" s="40" t="s">
        <v>99</v>
      </c>
      <c r="G62" s="40" t="s">
        <v>109</v>
      </c>
      <c r="H62" s="35" t="s">
        <v>128</v>
      </c>
      <c r="I62" s="35">
        <v>29215.239698150235</v>
      </c>
      <c r="J62" s="31" t="s">
        <v>111</v>
      </c>
    </row>
    <row r="63" spans="1:10" s="4" customFormat="1" x14ac:dyDescent="0.35">
      <c r="A63" s="36" t="s">
        <v>107</v>
      </c>
      <c r="B63" s="37">
        <v>35590</v>
      </c>
      <c r="C63" s="36" t="s">
        <v>80</v>
      </c>
      <c r="D63" s="39" t="s">
        <v>108</v>
      </c>
      <c r="E63" s="31" t="s">
        <v>22</v>
      </c>
      <c r="F63" s="40" t="s">
        <v>81</v>
      </c>
      <c r="G63" s="40" t="s">
        <v>109</v>
      </c>
      <c r="H63" s="35" t="s">
        <v>129</v>
      </c>
      <c r="I63" s="35">
        <v>80501.594304727187</v>
      </c>
      <c r="J63" s="31" t="s">
        <v>111</v>
      </c>
    </row>
    <row r="64" spans="1:10" s="4" customFormat="1" x14ac:dyDescent="0.35">
      <c r="A64" s="36" t="s">
        <v>107</v>
      </c>
      <c r="B64" s="37">
        <v>35585</v>
      </c>
      <c r="C64" s="36" t="s">
        <v>88</v>
      </c>
      <c r="D64" s="39" t="s">
        <v>108</v>
      </c>
      <c r="E64" s="31" t="s">
        <v>22</v>
      </c>
      <c r="F64" s="40" t="s">
        <v>89</v>
      </c>
      <c r="G64" s="40" t="s">
        <v>109</v>
      </c>
      <c r="H64" s="35" t="s">
        <v>130</v>
      </c>
      <c r="I64" s="35">
        <v>119795.91067283093</v>
      </c>
      <c r="J64" s="31" t="s">
        <v>111</v>
      </c>
    </row>
    <row r="65" spans="1:10" s="4" customFormat="1" ht="12.5" x14ac:dyDescent="0.25">
      <c r="A65" s="36" t="s">
        <v>107</v>
      </c>
      <c r="B65" s="31">
        <v>35591</v>
      </c>
      <c r="C65" s="36" t="s">
        <v>86</v>
      </c>
      <c r="D65" s="39" t="s">
        <v>108</v>
      </c>
      <c r="E65" s="31" t="s">
        <v>22</v>
      </c>
      <c r="F65" s="40" t="s">
        <v>87</v>
      </c>
      <c r="G65" s="40" t="s">
        <v>109</v>
      </c>
      <c r="H65" s="35" t="s">
        <v>131</v>
      </c>
      <c r="I65" s="35">
        <v>84567.03791679471</v>
      </c>
      <c r="J65" s="31" t="s">
        <v>111</v>
      </c>
    </row>
    <row r="66" spans="1:10" s="4" customFormat="1" ht="12.5" x14ac:dyDescent="0.25">
      <c r="A66" s="36" t="s">
        <v>107</v>
      </c>
      <c r="B66" s="31">
        <v>35587</v>
      </c>
      <c r="C66" s="36" t="s">
        <v>84</v>
      </c>
      <c r="D66" s="39" t="s">
        <v>108</v>
      </c>
      <c r="E66" s="31" t="s">
        <v>22</v>
      </c>
      <c r="F66" s="40" t="s">
        <v>85</v>
      </c>
      <c r="G66" s="40" t="s">
        <v>109</v>
      </c>
      <c r="H66" s="35" t="s">
        <v>132</v>
      </c>
      <c r="I66" s="35">
        <v>164560.48784612253</v>
      </c>
      <c r="J66" s="31" t="s">
        <v>111</v>
      </c>
    </row>
    <row r="67" spans="1:10" s="4" customFormat="1" ht="12.5" x14ac:dyDescent="0.25">
      <c r="A67" s="36" t="s">
        <v>107</v>
      </c>
      <c r="B67" s="31">
        <v>35411</v>
      </c>
      <c r="C67" s="36" t="s">
        <v>54</v>
      </c>
      <c r="D67" s="39" t="s">
        <v>108</v>
      </c>
      <c r="E67" s="31" t="s">
        <v>22</v>
      </c>
      <c r="F67" s="40" t="s">
        <v>55</v>
      </c>
      <c r="G67" s="40" t="s">
        <v>109</v>
      </c>
      <c r="H67" s="35" t="s">
        <v>133</v>
      </c>
      <c r="I67" s="35">
        <v>197814.10551438955</v>
      </c>
      <c r="J67" s="31" t="s">
        <v>111</v>
      </c>
    </row>
    <row r="68" spans="1:10" s="4" customFormat="1" ht="12.5" x14ac:dyDescent="0.25">
      <c r="A68" s="36" t="s">
        <v>107</v>
      </c>
      <c r="B68" s="31">
        <v>35594</v>
      </c>
      <c r="C68" s="36" t="s">
        <v>72</v>
      </c>
      <c r="D68" s="39" t="s">
        <v>108</v>
      </c>
      <c r="E68" s="31" t="s">
        <v>22</v>
      </c>
      <c r="F68" s="40" t="s">
        <v>73</v>
      </c>
      <c r="G68" s="40" t="s">
        <v>109</v>
      </c>
      <c r="H68" s="35" t="s">
        <v>134</v>
      </c>
      <c r="I68" s="35">
        <v>34076.983950934678</v>
      </c>
      <c r="J68" s="31" t="s">
        <v>111</v>
      </c>
    </row>
    <row r="69" spans="1:10" s="17" customFormat="1" ht="11.5" x14ac:dyDescent="0.25">
      <c r="A69" s="23"/>
      <c r="B69" s="24"/>
      <c r="C69" s="24" t="s">
        <v>135</v>
      </c>
      <c r="D69" s="24"/>
      <c r="E69" s="24"/>
      <c r="F69" s="24"/>
      <c r="G69" s="25"/>
      <c r="H69" s="26"/>
      <c r="I69" s="26">
        <f>SUM(I49:I68)</f>
        <v>3314243.6665200233</v>
      </c>
      <c r="J69" s="27"/>
    </row>
    <row r="70" spans="1:10" s="4" customFormat="1" ht="12.5" x14ac:dyDescent="0.25">
      <c r="A70" s="36" t="s">
        <v>136</v>
      </c>
      <c r="B70" s="31">
        <v>35621</v>
      </c>
      <c r="C70" s="31" t="s">
        <v>137</v>
      </c>
      <c r="D70" s="33" t="s">
        <v>14</v>
      </c>
      <c r="E70" s="31" t="s">
        <v>22</v>
      </c>
      <c r="F70" s="31" t="s">
        <v>41</v>
      </c>
      <c r="G70" s="31" t="s">
        <v>17</v>
      </c>
      <c r="H70" s="35">
        <v>989419.58</v>
      </c>
      <c r="I70" s="35">
        <v>69090.776547949485</v>
      </c>
      <c r="J70" s="31" t="s">
        <v>15</v>
      </c>
    </row>
    <row r="71" spans="1:10" s="4" customFormat="1" ht="12.5" x14ac:dyDescent="0.25">
      <c r="A71" s="36" t="s">
        <v>136</v>
      </c>
      <c r="B71" s="31">
        <v>35356</v>
      </c>
      <c r="C71" s="31" t="s">
        <v>138</v>
      </c>
      <c r="D71" s="33" t="s">
        <v>14</v>
      </c>
      <c r="E71" s="31" t="s">
        <v>22</v>
      </c>
      <c r="F71" s="31" t="s">
        <v>26</v>
      </c>
      <c r="G71" s="31" t="s">
        <v>17</v>
      </c>
      <c r="H71" s="35">
        <v>6445022.0099999998</v>
      </c>
      <c r="I71" s="35">
        <v>450053.32878042117</v>
      </c>
      <c r="J71" s="31" t="s">
        <v>15</v>
      </c>
    </row>
    <row r="72" spans="1:10" s="4" customFormat="1" ht="12.5" x14ac:dyDescent="0.25">
      <c r="A72" s="36" t="s">
        <v>136</v>
      </c>
      <c r="B72" s="31">
        <v>35624</v>
      </c>
      <c r="C72" s="31" t="s">
        <v>139</v>
      </c>
      <c r="D72" s="33" t="s">
        <v>14</v>
      </c>
      <c r="E72" s="31" t="s">
        <v>22</v>
      </c>
      <c r="F72" s="31" t="s">
        <v>81</v>
      </c>
      <c r="G72" s="31" t="s">
        <v>17</v>
      </c>
      <c r="H72" s="35">
        <v>295337.78000000003</v>
      </c>
      <c r="I72" s="35">
        <v>20623.319951023674</v>
      </c>
      <c r="J72" s="31" t="s">
        <v>15</v>
      </c>
    </row>
    <row r="73" spans="1:10" s="4" customFormat="1" ht="12.5" x14ac:dyDescent="0.25">
      <c r="A73" s="36" t="s">
        <v>136</v>
      </c>
      <c r="B73" s="31">
        <v>35450</v>
      </c>
      <c r="C73" s="31" t="s">
        <v>140</v>
      </c>
      <c r="D73" s="33" t="s">
        <v>14</v>
      </c>
      <c r="E73" s="31" t="s">
        <v>22</v>
      </c>
      <c r="F73" s="31" t="s">
        <v>45</v>
      </c>
      <c r="G73" s="31" t="s">
        <v>17</v>
      </c>
      <c r="H73" s="35">
        <v>2043793.92</v>
      </c>
      <c r="I73" s="35">
        <v>142717.31820465665</v>
      </c>
      <c r="J73" s="31" t="s">
        <v>15</v>
      </c>
    </row>
    <row r="74" spans="1:10" s="4" customFormat="1" ht="12.5" x14ac:dyDescent="0.25">
      <c r="A74" s="36" t="s">
        <v>136</v>
      </c>
      <c r="B74" s="31">
        <v>35637</v>
      </c>
      <c r="C74" s="31" t="s">
        <v>141</v>
      </c>
      <c r="D74" s="33" t="s">
        <v>14</v>
      </c>
      <c r="E74" s="31" t="s">
        <v>22</v>
      </c>
      <c r="F74" s="31" t="s">
        <v>67</v>
      </c>
      <c r="G74" s="31" t="s">
        <v>17</v>
      </c>
      <c r="H74" s="35">
        <v>387882.02</v>
      </c>
      <c r="I74" s="35">
        <v>27085.64749728045</v>
      </c>
      <c r="J74" s="31" t="s">
        <v>15</v>
      </c>
    </row>
    <row r="75" spans="1:10" s="4" customFormat="1" ht="12.5" x14ac:dyDescent="0.25">
      <c r="A75" s="36" t="s">
        <v>136</v>
      </c>
      <c r="B75" s="31">
        <v>35622</v>
      </c>
      <c r="C75" s="31" t="s">
        <v>142</v>
      </c>
      <c r="D75" s="33" t="s">
        <v>14</v>
      </c>
      <c r="E75" s="31" t="s">
        <v>22</v>
      </c>
      <c r="F75" s="31" t="s">
        <v>95</v>
      </c>
      <c r="G75" s="31" t="s">
        <v>17</v>
      </c>
      <c r="H75" s="35">
        <v>183622.11</v>
      </c>
      <c r="I75" s="35">
        <v>12822.259057449621</v>
      </c>
      <c r="J75" s="31" t="s">
        <v>15</v>
      </c>
    </row>
    <row r="76" spans="1:10" s="4" customFormat="1" ht="12.5" x14ac:dyDescent="0.25">
      <c r="A76" s="36" t="s">
        <v>136</v>
      </c>
      <c r="B76" s="31">
        <v>35632</v>
      </c>
      <c r="C76" s="31" t="s">
        <v>143</v>
      </c>
      <c r="D76" s="33" t="s">
        <v>14</v>
      </c>
      <c r="E76" s="31" t="s">
        <v>22</v>
      </c>
      <c r="F76" s="31" t="s">
        <v>85</v>
      </c>
      <c r="G76" s="31" t="s">
        <v>17</v>
      </c>
      <c r="H76" s="35">
        <v>642487.30000000005</v>
      </c>
      <c r="I76" s="35">
        <v>44864.633140972794</v>
      </c>
      <c r="J76" s="31" t="s">
        <v>15</v>
      </c>
    </row>
    <row r="77" spans="1:10" s="4" customFormat="1" ht="12.5" x14ac:dyDescent="0.25">
      <c r="A77" s="36" t="s">
        <v>136</v>
      </c>
      <c r="B77" s="31">
        <v>35442</v>
      </c>
      <c r="C77" s="31" t="s">
        <v>144</v>
      </c>
      <c r="D77" s="33" t="s">
        <v>14</v>
      </c>
      <c r="E77" s="31" t="s">
        <v>22</v>
      </c>
      <c r="F77" s="31" t="s">
        <v>43</v>
      </c>
      <c r="G77" s="31" t="s">
        <v>17</v>
      </c>
      <c r="H77" s="35">
        <v>1482391.45</v>
      </c>
      <c r="I77" s="35">
        <v>103514.80655814476</v>
      </c>
      <c r="J77" s="31" t="s">
        <v>15</v>
      </c>
    </row>
    <row r="78" spans="1:10" s="4" customFormat="1" ht="12.5" x14ac:dyDescent="0.25">
      <c r="A78" s="36" t="s">
        <v>136</v>
      </c>
      <c r="B78" s="31">
        <v>35445</v>
      </c>
      <c r="C78" s="31" t="s">
        <v>145</v>
      </c>
      <c r="D78" s="33" t="s">
        <v>14</v>
      </c>
      <c r="E78" s="31" t="s">
        <v>22</v>
      </c>
      <c r="F78" s="31" t="s">
        <v>39</v>
      </c>
      <c r="G78" s="31" t="s">
        <v>17</v>
      </c>
      <c r="H78" s="35">
        <v>2018485.46</v>
      </c>
      <c r="I78" s="35">
        <v>140950.03848836813</v>
      </c>
      <c r="J78" s="31" t="s">
        <v>15</v>
      </c>
    </row>
    <row r="79" spans="1:10" s="4" customFormat="1" ht="12.5" x14ac:dyDescent="0.25">
      <c r="A79" s="36" t="s">
        <v>136</v>
      </c>
      <c r="B79" s="31">
        <v>35661</v>
      </c>
      <c r="C79" s="31" t="s">
        <v>146</v>
      </c>
      <c r="D79" s="33" t="s">
        <v>14</v>
      </c>
      <c r="E79" s="31" t="s">
        <v>22</v>
      </c>
      <c r="F79" s="31" t="s">
        <v>69</v>
      </c>
      <c r="G79" s="31" t="s">
        <v>17</v>
      </c>
      <c r="H79" s="35">
        <v>479937.47</v>
      </c>
      <c r="I79" s="35">
        <v>33513.843031849239</v>
      </c>
      <c r="J79" s="31" t="s">
        <v>15</v>
      </c>
    </row>
    <row r="80" spans="1:10" s="4" customFormat="1" ht="12.5" x14ac:dyDescent="0.25">
      <c r="A80" s="36" t="s">
        <v>136</v>
      </c>
      <c r="B80" s="31">
        <v>35630</v>
      </c>
      <c r="C80" s="31" t="s">
        <v>147</v>
      </c>
      <c r="D80" s="33" t="s">
        <v>14</v>
      </c>
      <c r="E80" s="31" t="s">
        <v>22</v>
      </c>
      <c r="F80" s="31" t="s">
        <v>105</v>
      </c>
      <c r="G80" s="31" t="s">
        <v>17</v>
      </c>
      <c r="H80" s="35">
        <v>248902.73</v>
      </c>
      <c r="I80" s="35">
        <v>17380.77884066596</v>
      </c>
      <c r="J80" s="31" t="s">
        <v>15</v>
      </c>
    </row>
    <row r="81" spans="1:10" s="4" customFormat="1" ht="12.5" x14ac:dyDescent="0.25">
      <c r="A81" s="36" t="s">
        <v>136</v>
      </c>
      <c r="B81" s="31">
        <v>35634</v>
      </c>
      <c r="C81" s="31" t="s">
        <v>148</v>
      </c>
      <c r="D81" s="33" t="s">
        <v>14</v>
      </c>
      <c r="E81" s="31" t="s">
        <v>22</v>
      </c>
      <c r="F81" s="31" t="s">
        <v>99</v>
      </c>
      <c r="G81" s="31" t="s">
        <v>17</v>
      </c>
      <c r="H81" s="35">
        <v>77446.06</v>
      </c>
      <c r="I81" s="35">
        <v>5408.0276296726288</v>
      </c>
      <c r="J81" s="31" t="s">
        <v>15</v>
      </c>
    </row>
    <row r="82" spans="1:10" s="4" customFormat="1" ht="12.5" x14ac:dyDescent="0.25">
      <c r="A82" s="36" t="s">
        <v>136</v>
      </c>
      <c r="B82" s="31">
        <v>35447</v>
      </c>
      <c r="C82" s="31" t="s">
        <v>149</v>
      </c>
      <c r="D82" s="33" t="s">
        <v>14</v>
      </c>
      <c r="E82" s="31" t="s">
        <v>22</v>
      </c>
      <c r="F82" s="31" t="s">
        <v>63</v>
      </c>
      <c r="G82" s="31" t="s">
        <v>17</v>
      </c>
      <c r="H82" s="35">
        <v>1278457.3999999999</v>
      </c>
      <c r="I82" s="35">
        <v>89274.172792772559</v>
      </c>
      <c r="J82" s="31" t="s">
        <v>15</v>
      </c>
    </row>
    <row r="83" spans="1:10" s="4" customFormat="1" ht="12.5" x14ac:dyDescent="0.25">
      <c r="A83" s="36" t="s">
        <v>136</v>
      </c>
      <c r="B83" s="31">
        <v>35443</v>
      </c>
      <c r="C83" s="31" t="s">
        <v>150</v>
      </c>
      <c r="D83" s="33" t="s">
        <v>14</v>
      </c>
      <c r="E83" s="31" t="s">
        <v>22</v>
      </c>
      <c r="F83" s="31" t="s">
        <v>35</v>
      </c>
      <c r="G83" s="31" t="s">
        <v>17</v>
      </c>
      <c r="H83" s="35">
        <v>1712937.4</v>
      </c>
      <c r="I83" s="35">
        <v>119613.73873764004</v>
      </c>
      <c r="J83" s="31" t="s">
        <v>15</v>
      </c>
    </row>
    <row r="84" spans="1:10" s="4" customFormat="1" ht="12.5" x14ac:dyDescent="0.25">
      <c r="A84" s="36" t="s">
        <v>136</v>
      </c>
      <c r="B84" s="31">
        <v>35452</v>
      </c>
      <c r="C84" s="31" t="s">
        <v>151</v>
      </c>
      <c r="D84" s="33" t="s">
        <v>14</v>
      </c>
      <c r="E84" s="31" t="s">
        <v>22</v>
      </c>
      <c r="F84" s="31" t="s">
        <v>51</v>
      </c>
      <c r="G84" s="31" t="s">
        <v>17</v>
      </c>
      <c r="H84" s="35">
        <v>2279716.56</v>
      </c>
      <c r="I84" s="35">
        <v>159191.7025127197</v>
      </c>
      <c r="J84" s="31" t="s">
        <v>15</v>
      </c>
    </row>
    <row r="85" spans="1:10" s="4" customFormat="1" ht="12.5" x14ac:dyDescent="0.25">
      <c r="A85" s="36" t="s">
        <v>136</v>
      </c>
      <c r="B85" s="31">
        <v>35636</v>
      </c>
      <c r="C85" s="31" t="s">
        <v>152</v>
      </c>
      <c r="D85" s="33" t="s">
        <v>14</v>
      </c>
      <c r="E85" s="31" t="s">
        <v>22</v>
      </c>
      <c r="F85" s="31" t="s">
        <v>87</v>
      </c>
      <c r="G85" s="31" t="s">
        <v>17</v>
      </c>
      <c r="H85" s="35">
        <v>318582.46000000002</v>
      </c>
      <c r="I85" s="35">
        <v>22246.486729074084</v>
      </c>
      <c r="J85" s="31" t="s">
        <v>15</v>
      </c>
    </row>
    <row r="86" spans="1:10" s="4" customFormat="1" ht="12.5" x14ac:dyDescent="0.25">
      <c r="A86" s="36" t="s">
        <v>136</v>
      </c>
      <c r="B86" s="31">
        <v>35627</v>
      </c>
      <c r="C86" s="31" t="s">
        <v>153</v>
      </c>
      <c r="D86" s="33" t="s">
        <v>14</v>
      </c>
      <c r="E86" s="31" t="s">
        <v>22</v>
      </c>
      <c r="F86" s="31" t="s">
        <v>73</v>
      </c>
      <c r="G86" s="31" t="s">
        <v>17</v>
      </c>
      <c r="H86" s="35">
        <v>324936.73</v>
      </c>
      <c r="I86" s="35">
        <v>22690.202881017769</v>
      </c>
      <c r="J86" s="31" t="s">
        <v>15</v>
      </c>
    </row>
    <row r="87" spans="1:10" s="4" customFormat="1" ht="12.5" x14ac:dyDescent="0.25">
      <c r="A87" s="36" t="s">
        <v>136</v>
      </c>
      <c r="B87" s="31">
        <v>35444</v>
      </c>
      <c r="C87" s="31" t="s">
        <v>154</v>
      </c>
      <c r="D87" s="33" t="s">
        <v>14</v>
      </c>
      <c r="E87" s="31" t="s">
        <v>22</v>
      </c>
      <c r="F87" s="31" t="s">
        <v>37</v>
      </c>
      <c r="G87" s="31" t="s">
        <v>17</v>
      </c>
      <c r="H87" s="35">
        <v>1057415.7</v>
      </c>
      <c r="I87" s="35">
        <v>73838.918618321244</v>
      </c>
      <c r="J87" s="31" t="s">
        <v>15</v>
      </c>
    </row>
    <row r="88" spans="1:10" s="17" customFormat="1" ht="11.5" x14ac:dyDescent="0.25">
      <c r="A88" s="23"/>
      <c r="B88" s="24"/>
      <c r="C88" s="24" t="s">
        <v>18</v>
      </c>
      <c r="D88" s="24"/>
      <c r="E88" s="24"/>
      <c r="F88" s="24"/>
      <c r="G88" s="25"/>
      <c r="H88" s="26"/>
      <c r="I88" s="26">
        <f>SUM(I70:I87)</f>
        <v>1554879.9999999998</v>
      </c>
      <c r="J88" s="27"/>
    </row>
    <row r="89" spans="1:10" s="4" customFormat="1" ht="12.5" x14ac:dyDescent="0.25">
      <c r="A89" s="36" t="s">
        <v>155</v>
      </c>
      <c r="B89" s="31">
        <v>35512</v>
      </c>
      <c r="C89" s="31" t="s">
        <v>156</v>
      </c>
      <c r="D89" s="33" t="s">
        <v>16</v>
      </c>
      <c r="E89" s="31" t="s">
        <v>22</v>
      </c>
      <c r="F89" s="31" t="s">
        <v>157</v>
      </c>
      <c r="G89" s="31" t="s">
        <v>158</v>
      </c>
      <c r="H89" s="35">
        <v>1411516.9</v>
      </c>
      <c r="I89" s="35">
        <v>24402</v>
      </c>
      <c r="J89" s="40" t="s">
        <v>111</v>
      </c>
    </row>
    <row r="90" spans="1:10" s="4" customFormat="1" ht="12.5" x14ac:dyDescent="0.25">
      <c r="A90" s="36" t="s">
        <v>155</v>
      </c>
      <c r="B90" s="31">
        <v>35346</v>
      </c>
      <c r="C90" s="31" t="s">
        <v>159</v>
      </c>
      <c r="D90" s="33" t="s">
        <v>16</v>
      </c>
      <c r="E90" s="31" t="s">
        <v>22</v>
      </c>
      <c r="F90" s="31" t="s">
        <v>22</v>
      </c>
      <c r="G90" s="31" t="s">
        <v>158</v>
      </c>
      <c r="H90" s="35">
        <v>28635762.149999999</v>
      </c>
      <c r="I90" s="35">
        <v>123544.2</v>
      </c>
      <c r="J90" s="40" t="s">
        <v>28</v>
      </c>
    </row>
    <row r="91" spans="1:10" s="4" customFormat="1" ht="12.5" x14ac:dyDescent="0.25">
      <c r="A91" s="36" t="s">
        <v>155</v>
      </c>
      <c r="B91" s="31">
        <v>35350</v>
      </c>
      <c r="C91" s="31" t="s">
        <v>160</v>
      </c>
      <c r="D91" s="33" t="s">
        <v>16</v>
      </c>
      <c r="E91" s="31" t="s">
        <v>22</v>
      </c>
      <c r="F91" s="31" t="s">
        <v>30</v>
      </c>
      <c r="G91" s="31" t="s">
        <v>161</v>
      </c>
      <c r="H91" s="35">
        <v>15186596.68</v>
      </c>
      <c r="I91" s="35">
        <v>123572</v>
      </c>
      <c r="J91" s="40" t="s">
        <v>111</v>
      </c>
    </row>
    <row r="92" spans="1:10" s="4" customFormat="1" ht="12.5" x14ac:dyDescent="0.25">
      <c r="A92" s="36" t="s">
        <v>155</v>
      </c>
      <c r="B92" s="31">
        <v>35507</v>
      </c>
      <c r="C92" s="31" t="s">
        <v>162</v>
      </c>
      <c r="D92" s="33" t="s">
        <v>16</v>
      </c>
      <c r="E92" s="31" t="s">
        <v>22</v>
      </c>
      <c r="F92" s="31" t="s">
        <v>35</v>
      </c>
      <c r="G92" s="31" t="s">
        <v>158</v>
      </c>
      <c r="H92" s="35">
        <v>1712937.4</v>
      </c>
      <c r="I92" s="35">
        <v>30333</v>
      </c>
      <c r="J92" s="40" t="s">
        <v>111</v>
      </c>
    </row>
    <row r="93" spans="1:10" s="4" customFormat="1" ht="12.5" x14ac:dyDescent="0.25">
      <c r="A93" s="36" t="s">
        <v>155</v>
      </c>
      <c r="B93" s="31">
        <v>35355</v>
      </c>
      <c r="C93" s="31" t="s">
        <v>163</v>
      </c>
      <c r="D93" s="33" t="s">
        <v>16</v>
      </c>
      <c r="E93" s="31" t="s">
        <v>22</v>
      </c>
      <c r="F93" s="31" t="s">
        <v>26</v>
      </c>
      <c r="G93" s="31" t="s">
        <v>161</v>
      </c>
      <c r="H93" s="35">
        <v>6445022.0099999998</v>
      </c>
      <c r="I93" s="35">
        <v>82649</v>
      </c>
      <c r="J93" s="40" t="s">
        <v>28</v>
      </c>
    </row>
    <row r="94" spans="1:10" s="4" customFormat="1" ht="12.5" x14ac:dyDescent="0.25">
      <c r="A94" s="36" t="s">
        <v>155</v>
      </c>
      <c r="B94" s="31">
        <v>35654</v>
      </c>
      <c r="C94" s="31" t="s">
        <v>164</v>
      </c>
      <c r="D94" s="33" t="s">
        <v>16</v>
      </c>
      <c r="E94" s="31" t="s">
        <v>22</v>
      </c>
      <c r="F94" s="31" t="s">
        <v>97</v>
      </c>
      <c r="G94" s="31" t="s">
        <v>158</v>
      </c>
      <c r="H94" s="35">
        <v>554505.1</v>
      </c>
      <c r="I94" s="35">
        <v>30529</v>
      </c>
      <c r="J94" s="40" t="s">
        <v>28</v>
      </c>
    </row>
    <row r="95" spans="1:10" s="4" customFormat="1" ht="12.5" x14ac:dyDescent="0.25">
      <c r="A95" s="36" t="s">
        <v>155</v>
      </c>
      <c r="B95" s="31">
        <v>35511</v>
      </c>
      <c r="C95" s="31" t="s">
        <v>165</v>
      </c>
      <c r="D95" s="33" t="s">
        <v>16</v>
      </c>
      <c r="E95" s="31" t="s">
        <v>22</v>
      </c>
      <c r="F95" s="31" t="s">
        <v>59</v>
      </c>
      <c r="G95" s="31" t="s">
        <v>161</v>
      </c>
      <c r="H95" s="35">
        <v>1164949.5</v>
      </c>
      <c r="I95" s="35">
        <v>28016</v>
      </c>
      <c r="J95" s="40" t="s">
        <v>111</v>
      </c>
    </row>
    <row r="96" spans="1:10" s="4" customFormat="1" ht="12.5" x14ac:dyDescent="0.25">
      <c r="A96" s="36" t="s">
        <v>155</v>
      </c>
      <c r="B96" s="31">
        <v>35655</v>
      </c>
      <c r="C96" s="31" t="s">
        <v>166</v>
      </c>
      <c r="D96" s="33" t="s">
        <v>16</v>
      </c>
      <c r="E96" s="31" t="s">
        <v>22</v>
      </c>
      <c r="F96" s="31" t="s">
        <v>103</v>
      </c>
      <c r="G96" s="31" t="s">
        <v>161</v>
      </c>
      <c r="H96" s="35">
        <v>579922.18000000005</v>
      </c>
      <c r="I96" s="35">
        <v>31102</v>
      </c>
      <c r="J96" s="40" t="s">
        <v>111</v>
      </c>
    </row>
    <row r="97" spans="1:10" s="4" customFormat="1" ht="12.5" x14ac:dyDescent="0.25">
      <c r="A97" s="36" t="s">
        <v>155</v>
      </c>
      <c r="B97" s="31">
        <v>35656</v>
      </c>
      <c r="C97" s="31" t="s">
        <v>167</v>
      </c>
      <c r="D97" s="33" t="s">
        <v>16</v>
      </c>
      <c r="E97" s="31" t="s">
        <v>22</v>
      </c>
      <c r="F97" s="31" t="s">
        <v>81</v>
      </c>
      <c r="G97" s="31" t="s">
        <v>158</v>
      </c>
      <c r="H97" s="35">
        <v>295337.78000000003</v>
      </c>
      <c r="I97" s="35">
        <v>31102</v>
      </c>
      <c r="J97" s="40" t="s">
        <v>111</v>
      </c>
    </row>
    <row r="98" spans="1:10" s="4" customFormat="1" ht="12.5" x14ac:dyDescent="0.25">
      <c r="A98" s="36" t="s">
        <v>155</v>
      </c>
      <c r="B98" s="31">
        <v>35509</v>
      </c>
      <c r="C98" s="31" t="s">
        <v>168</v>
      </c>
      <c r="D98" s="33" t="s">
        <v>16</v>
      </c>
      <c r="E98" s="31" t="s">
        <v>22</v>
      </c>
      <c r="F98" s="31" t="s">
        <v>51</v>
      </c>
      <c r="G98" s="31" t="s">
        <v>158</v>
      </c>
      <c r="H98" s="35">
        <v>2279716.56</v>
      </c>
      <c r="I98" s="35">
        <v>37242</v>
      </c>
      <c r="J98" s="40" t="s">
        <v>111</v>
      </c>
    </row>
    <row r="99" spans="1:10" s="4" customFormat="1" ht="12.5" x14ac:dyDescent="0.25">
      <c r="A99" s="36" t="s">
        <v>155</v>
      </c>
      <c r="B99" s="31">
        <v>35657</v>
      </c>
      <c r="C99" s="31" t="s">
        <v>169</v>
      </c>
      <c r="D99" s="33" t="s">
        <v>16</v>
      </c>
      <c r="E99" s="31" t="s">
        <v>22</v>
      </c>
      <c r="F99" s="31" t="s">
        <v>170</v>
      </c>
      <c r="G99" s="31" t="s">
        <v>158</v>
      </c>
      <c r="H99" s="35">
        <v>318582.46000000002</v>
      </c>
      <c r="I99" s="35">
        <v>32012</v>
      </c>
      <c r="J99" s="40" t="s">
        <v>111</v>
      </c>
    </row>
    <row r="100" spans="1:10" s="4" customFormat="1" ht="12.5" x14ac:dyDescent="0.25">
      <c r="A100" s="36" t="s">
        <v>155</v>
      </c>
      <c r="B100" s="31">
        <v>35510</v>
      </c>
      <c r="C100" s="31" t="s">
        <v>171</v>
      </c>
      <c r="D100" s="33" t="s">
        <v>16</v>
      </c>
      <c r="E100" s="31" t="s">
        <v>22</v>
      </c>
      <c r="F100" s="31" t="s">
        <v>55</v>
      </c>
      <c r="G100" s="31" t="s">
        <v>161</v>
      </c>
      <c r="H100" s="35">
        <v>845009.29</v>
      </c>
      <c r="I100" s="35">
        <v>32060.799999999999</v>
      </c>
      <c r="J100" s="40" t="s">
        <v>111</v>
      </c>
    </row>
    <row r="101" spans="1:10" s="17" customFormat="1" ht="11.5" x14ac:dyDescent="0.25">
      <c r="A101" s="23"/>
      <c r="B101" s="24"/>
      <c r="C101" s="24" t="s">
        <v>172</v>
      </c>
      <c r="D101" s="24"/>
      <c r="E101" s="24"/>
      <c r="F101" s="24"/>
      <c r="G101" s="25"/>
      <c r="H101" s="26"/>
      <c r="I101" s="26">
        <f>SUM(I89:I100)</f>
        <v>606564</v>
      </c>
      <c r="J101" s="27"/>
    </row>
    <row r="102" spans="1:10" s="4" customFormat="1" ht="12.5" x14ac:dyDescent="0.25">
      <c r="A102" s="43" t="s">
        <v>173</v>
      </c>
      <c r="B102" s="40">
        <v>35647</v>
      </c>
      <c r="C102" s="36" t="s">
        <v>174</v>
      </c>
      <c r="D102" s="43" t="s">
        <v>14</v>
      </c>
      <c r="E102" s="36" t="s">
        <v>22</v>
      </c>
      <c r="F102" s="36" t="s">
        <v>73</v>
      </c>
      <c r="G102" s="36" t="s">
        <v>17</v>
      </c>
      <c r="H102" s="35">
        <v>324936.73</v>
      </c>
      <c r="I102" s="42">
        <v>1778.27</v>
      </c>
      <c r="J102" s="41" t="s">
        <v>15</v>
      </c>
    </row>
    <row r="103" spans="1:10" s="4" customFormat="1" ht="12.5" x14ac:dyDescent="0.25">
      <c r="A103" s="43" t="s">
        <v>173</v>
      </c>
      <c r="B103" s="40">
        <v>35352</v>
      </c>
      <c r="C103" s="36" t="s">
        <v>175</v>
      </c>
      <c r="D103" s="43" t="s">
        <v>14</v>
      </c>
      <c r="E103" s="36" t="s">
        <v>22</v>
      </c>
      <c r="F103" s="36" t="s">
        <v>30</v>
      </c>
      <c r="G103" s="36" t="s">
        <v>17</v>
      </c>
      <c r="H103" s="35">
        <v>15186596.68</v>
      </c>
      <c r="I103" s="42">
        <v>200543.33</v>
      </c>
      <c r="J103" s="41" t="s">
        <v>15</v>
      </c>
    </row>
    <row r="104" spans="1:10" s="4" customFormat="1" ht="12.5" x14ac:dyDescent="0.25">
      <c r="A104" s="43" t="s">
        <v>173</v>
      </c>
      <c r="B104" s="40">
        <v>35643</v>
      </c>
      <c r="C104" s="36" t="s">
        <v>176</v>
      </c>
      <c r="D104" s="43" t="s">
        <v>14</v>
      </c>
      <c r="E104" s="36" t="s">
        <v>22</v>
      </c>
      <c r="F104" s="36" t="s">
        <v>69</v>
      </c>
      <c r="G104" s="36" t="s">
        <v>17</v>
      </c>
      <c r="H104" s="35">
        <v>479937.47</v>
      </c>
      <c r="I104" s="42">
        <v>2626.53</v>
      </c>
      <c r="J104" s="41" t="s">
        <v>15</v>
      </c>
    </row>
    <row r="105" spans="1:10" s="4" customFormat="1" ht="12.5" x14ac:dyDescent="0.25">
      <c r="A105" s="43" t="s">
        <v>173</v>
      </c>
      <c r="B105" s="40">
        <v>35459</v>
      </c>
      <c r="C105" s="36" t="s">
        <v>177</v>
      </c>
      <c r="D105" s="43" t="s">
        <v>14</v>
      </c>
      <c r="E105" s="36" t="s">
        <v>22</v>
      </c>
      <c r="F105" s="36" t="s">
        <v>59</v>
      </c>
      <c r="G105" s="36" t="s">
        <v>17</v>
      </c>
      <c r="H105" s="35">
        <v>1164949.5</v>
      </c>
      <c r="I105" s="42">
        <v>10138.540000000001</v>
      </c>
      <c r="J105" s="41" t="s">
        <v>15</v>
      </c>
    </row>
    <row r="106" spans="1:10" s="4" customFormat="1" ht="12.5" x14ac:dyDescent="0.25">
      <c r="A106" s="43" t="s">
        <v>173</v>
      </c>
      <c r="B106" s="40">
        <v>35456</v>
      </c>
      <c r="C106" s="36" t="s">
        <v>178</v>
      </c>
      <c r="D106" s="43" t="s">
        <v>14</v>
      </c>
      <c r="E106" s="36" t="s">
        <v>22</v>
      </c>
      <c r="F106" s="36" t="s">
        <v>57</v>
      </c>
      <c r="G106" s="36" t="s">
        <v>17</v>
      </c>
      <c r="H106" s="35">
        <v>771962.34</v>
      </c>
      <c r="I106" s="42">
        <v>6717.95</v>
      </c>
      <c r="J106" s="41" t="s">
        <v>15</v>
      </c>
    </row>
    <row r="107" spans="1:10" s="4" customFormat="1" ht="12.5" x14ac:dyDescent="0.25">
      <c r="A107" s="43" t="s">
        <v>173</v>
      </c>
      <c r="B107" s="40">
        <v>35351</v>
      </c>
      <c r="C107" s="36" t="s">
        <v>179</v>
      </c>
      <c r="D107" s="43" t="s">
        <v>14</v>
      </c>
      <c r="E107" s="36" t="s">
        <v>22</v>
      </c>
      <c r="F107" s="36" t="s">
        <v>26</v>
      </c>
      <c r="G107" s="36" t="s">
        <v>17</v>
      </c>
      <c r="H107" s="35">
        <v>6445022.0099999998</v>
      </c>
      <c r="I107" s="42">
        <v>85110.43</v>
      </c>
      <c r="J107" s="41" t="s">
        <v>15</v>
      </c>
    </row>
    <row r="108" spans="1:10" s="4" customFormat="1" ht="12.5" x14ac:dyDescent="0.25">
      <c r="A108" s="43" t="s">
        <v>173</v>
      </c>
      <c r="B108" s="40">
        <v>35681</v>
      </c>
      <c r="C108" s="36" t="s">
        <v>180</v>
      </c>
      <c r="D108" s="43" t="s">
        <v>14</v>
      </c>
      <c r="E108" s="36" t="s">
        <v>22</v>
      </c>
      <c r="F108" s="36" t="s">
        <v>93</v>
      </c>
      <c r="G108" s="36" t="s">
        <v>17</v>
      </c>
      <c r="H108" s="35">
        <v>110140.68</v>
      </c>
      <c r="I108" s="42">
        <v>602.75</v>
      </c>
      <c r="J108" s="41" t="s">
        <v>15</v>
      </c>
    </row>
    <row r="109" spans="1:10" s="17" customFormat="1" ht="11.5" x14ac:dyDescent="0.25">
      <c r="A109" s="23"/>
      <c r="B109" s="24"/>
      <c r="C109" s="24" t="s">
        <v>222</v>
      </c>
      <c r="D109" s="24"/>
      <c r="E109" s="24"/>
      <c r="F109" s="24"/>
      <c r="G109" s="25"/>
      <c r="H109" s="26"/>
      <c r="I109" s="26">
        <f>SUM(I102:I108)</f>
        <v>307517.8</v>
      </c>
      <c r="J109" s="28"/>
    </row>
    <row r="110" spans="1:10" s="4" customFormat="1" ht="12.5" x14ac:dyDescent="0.25">
      <c r="A110" s="30" t="s">
        <v>20</v>
      </c>
      <c r="B110" s="43">
        <v>35659</v>
      </c>
      <c r="C110" s="44" t="s">
        <v>201</v>
      </c>
      <c r="D110" s="36" t="s">
        <v>14</v>
      </c>
      <c r="E110" s="31" t="s">
        <v>22</v>
      </c>
      <c r="F110" s="44" t="s">
        <v>91</v>
      </c>
      <c r="G110" s="43" t="s">
        <v>185</v>
      </c>
      <c r="H110" s="45">
        <v>221802.04</v>
      </c>
      <c r="I110" s="46">
        <v>25358.0551443287</v>
      </c>
      <c r="J110" s="31" t="s">
        <v>19</v>
      </c>
    </row>
    <row r="111" spans="1:10" s="4" customFormat="1" ht="12.5" x14ac:dyDescent="0.25">
      <c r="A111" s="36" t="s">
        <v>20</v>
      </c>
      <c r="B111" s="40">
        <v>35658</v>
      </c>
      <c r="C111" s="36" t="s">
        <v>217</v>
      </c>
      <c r="D111" s="38" t="s">
        <v>14</v>
      </c>
      <c r="E111" s="36" t="s">
        <v>22</v>
      </c>
      <c r="F111" s="36" t="s">
        <v>41</v>
      </c>
      <c r="G111" s="40" t="s">
        <v>185</v>
      </c>
      <c r="H111" s="48">
        <v>989419.58</v>
      </c>
      <c r="I111" s="42">
        <v>64000</v>
      </c>
      <c r="J111" s="40" t="s">
        <v>19</v>
      </c>
    </row>
    <row r="112" spans="1:10" s="4" customFormat="1" ht="11.5" x14ac:dyDescent="0.25">
      <c r="A112" s="23"/>
      <c r="B112" s="24"/>
      <c r="C112" s="24" t="s">
        <v>4</v>
      </c>
      <c r="D112" s="24"/>
      <c r="E112" s="24"/>
      <c r="F112" s="24"/>
      <c r="G112" s="25"/>
      <c r="H112" s="26"/>
      <c r="I112" s="26">
        <f>+I111+I110</f>
        <v>89358.055144328697</v>
      </c>
      <c r="J112" s="28"/>
    </row>
    <row r="113" spans="1:10" s="4" customFormat="1" ht="12.5" x14ac:dyDescent="0.25">
      <c r="A113" s="43" t="s">
        <v>181</v>
      </c>
      <c r="B113" s="43">
        <v>35395</v>
      </c>
      <c r="C113" s="44" t="s">
        <v>182</v>
      </c>
      <c r="D113" s="43" t="s">
        <v>14</v>
      </c>
      <c r="E113" s="31" t="s">
        <v>22</v>
      </c>
      <c r="F113" s="44" t="s">
        <v>53</v>
      </c>
      <c r="G113" s="43" t="s">
        <v>109</v>
      </c>
      <c r="H113" s="45">
        <v>1411516.9</v>
      </c>
      <c r="I113" s="46">
        <v>15000</v>
      </c>
      <c r="J113" s="31" t="s">
        <v>19</v>
      </c>
    </row>
    <row r="114" spans="1:10" s="4" customFormat="1" ht="12.5" x14ac:dyDescent="0.25">
      <c r="A114" s="43" t="s">
        <v>181</v>
      </c>
      <c r="B114" s="43">
        <v>35603</v>
      </c>
      <c r="C114" s="44" t="s">
        <v>183</v>
      </c>
      <c r="D114" s="43" t="s">
        <v>14</v>
      </c>
      <c r="E114" s="31" t="s">
        <v>22</v>
      </c>
      <c r="F114" s="44" t="s">
        <v>101</v>
      </c>
      <c r="G114" s="43" t="s">
        <v>109</v>
      </c>
      <c r="H114" s="45">
        <v>173574.76</v>
      </c>
      <c r="I114" s="46">
        <v>20000</v>
      </c>
      <c r="J114" s="31" t="s">
        <v>19</v>
      </c>
    </row>
    <row r="115" spans="1:10" s="4" customFormat="1" ht="12.5" x14ac:dyDescent="0.25">
      <c r="A115" s="43" t="s">
        <v>181</v>
      </c>
      <c r="B115" s="43">
        <v>35604</v>
      </c>
      <c r="C115" s="44" t="s">
        <v>184</v>
      </c>
      <c r="D115" s="43" t="s">
        <v>14</v>
      </c>
      <c r="E115" s="31" t="s">
        <v>22</v>
      </c>
      <c r="F115" s="44" t="s">
        <v>79</v>
      </c>
      <c r="G115" s="43" t="s">
        <v>185</v>
      </c>
      <c r="H115" s="45">
        <v>187803.98</v>
      </c>
      <c r="I115" s="46">
        <v>12000</v>
      </c>
      <c r="J115" s="31" t="s">
        <v>19</v>
      </c>
    </row>
    <row r="116" spans="1:10" s="4" customFormat="1" ht="12.5" x14ac:dyDescent="0.25">
      <c r="A116" s="43" t="s">
        <v>181</v>
      </c>
      <c r="B116" s="43">
        <v>35398</v>
      </c>
      <c r="C116" s="44" t="s">
        <v>186</v>
      </c>
      <c r="D116" s="43" t="s">
        <v>14</v>
      </c>
      <c r="E116" s="31" t="s">
        <v>22</v>
      </c>
      <c r="F116" s="44" t="s">
        <v>43</v>
      </c>
      <c r="G116" s="43" t="s">
        <v>109</v>
      </c>
      <c r="H116" s="45">
        <v>1482391.45</v>
      </c>
      <c r="I116" s="46">
        <v>180000</v>
      </c>
      <c r="J116" s="31" t="s">
        <v>19</v>
      </c>
    </row>
    <row r="117" spans="1:10" s="4" customFormat="1" ht="12.5" x14ac:dyDescent="0.25">
      <c r="A117" s="43" t="s">
        <v>181</v>
      </c>
      <c r="B117" s="43">
        <v>35393</v>
      </c>
      <c r="C117" s="44" t="s">
        <v>187</v>
      </c>
      <c r="D117" s="33" t="s">
        <v>14</v>
      </c>
      <c r="E117" s="31" t="s">
        <v>22</v>
      </c>
      <c r="F117" s="44" t="s">
        <v>22</v>
      </c>
      <c r="G117" s="43" t="s">
        <v>185</v>
      </c>
      <c r="H117" s="45">
        <v>28635762.149999999</v>
      </c>
      <c r="I117" s="46">
        <v>4200000</v>
      </c>
      <c r="J117" s="31" t="s">
        <v>19</v>
      </c>
    </row>
    <row r="118" spans="1:10" s="4" customFormat="1" ht="12.5" x14ac:dyDescent="0.25">
      <c r="A118" s="43" t="s">
        <v>181</v>
      </c>
      <c r="B118" s="43">
        <v>35463</v>
      </c>
      <c r="C118" s="44" t="s">
        <v>188</v>
      </c>
      <c r="D118" s="43" t="s">
        <v>14</v>
      </c>
      <c r="E118" s="31" t="s">
        <v>22</v>
      </c>
      <c r="F118" s="44" t="s">
        <v>47</v>
      </c>
      <c r="G118" s="43" t="s">
        <v>185</v>
      </c>
      <c r="H118" s="45">
        <v>575848.93000000005</v>
      </c>
      <c r="I118" s="46">
        <v>5000</v>
      </c>
      <c r="J118" s="31" t="s">
        <v>19</v>
      </c>
    </row>
    <row r="119" spans="1:10" s="4" customFormat="1" ht="12.5" x14ac:dyDescent="0.25">
      <c r="A119" s="43" t="s">
        <v>181</v>
      </c>
      <c r="B119" s="43">
        <v>35389</v>
      </c>
      <c r="C119" s="44" t="s">
        <v>189</v>
      </c>
      <c r="D119" s="33" t="s">
        <v>14</v>
      </c>
      <c r="E119" s="31" t="s">
        <v>22</v>
      </c>
      <c r="F119" s="44" t="s">
        <v>30</v>
      </c>
      <c r="G119" s="43" t="s">
        <v>109</v>
      </c>
      <c r="H119" s="45">
        <v>15186596.68</v>
      </c>
      <c r="I119" s="46">
        <v>2400000</v>
      </c>
      <c r="J119" s="31" t="s">
        <v>19</v>
      </c>
    </row>
    <row r="120" spans="1:10" s="4" customFormat="1" ht="12.5" x14ac:dyDescent="0.25">
      <c r="A120" s="31" t="s">
        <v>181</v>
      </c>
      <c r="B120" s="31">
        <v>35399</v>
      </c>
      <c r="C120" s="36" t="s">
        <v>190</v>
      </c>
      <c r="D120" s="33" t="s">
        <v>14</v>
      </c>
      <c r="E120" s="31" t="s">
        <v>22</v>
      </c>
      <c r="F120" s="36" t="s">
        <v>35</v>
      </c>
      <c r="G120" s="31" t="s">
        <v>185</v>
      </c>
      <c r="H120" s="47">
        <v>1712937.4</v>
      </c>
      <c r="I120" s="35">
        <v>17000</v>
      </c>
      <c r="J120" s="31" t="s">
        <v>19</v>
      </c>
    </row>
    <row r="121" spans="1:10" s="4" customFormat="1" ht="12.5" x14ac:dyDescent="0.25">
      <c r="A121" s="43" t="s">
        <v>181</v>
      </c>
      <c r="B121" s="43">
        <v>35606</v>
      </c>
      <c r="C121" s="44" t="s">
        <v>191</v>
      </c>
      <c r="D121" s="43" t="s">
        <v>14</v>
      </c>
      <c r="E121" s="31" t="s">
        <v>22</v>
      </c>
      <c r="F121" s="44" t="s">
        <v>71</v>
      </c>
      <c r="G121" s="43" t="s">
        <v>185</v>
      </c>
      <c r="H121" s="45">
        <v>430352.44</v>
      </c>
      <c r="I121" s="46">
        <v>24000</v>
      </c>
      <c r="J121" s="31" t="s">
        <v>19</v>
      </c>
    </row>
    <row r="122" spans="1:10" s="4" customFormat="1" ht="12.5" x14ac:dyDescent="0.25">
      <c r="A122" s="31" t="s">
        <v>181</v>
      </c>
      <c r="B122" s="31">
        <v>35607</v>
      </c>
      <c r="C122" s="36" t="s">
        <v>192</v>
      </c>
      <c r="D122" s="33" t="s">
        <v>14</v>
      </c>
      <c r="E122" s="31" t="s">
        <v>22</v>
      </c>
      <c r="F122" s="36" t="s">
        <v>95</v>
      </c>
      <c r="G122" s="31" t="s">
        <v>185</v>
      </c>
      <c r="H122" s="47">
        <v>183622.11</v>
      </c>
      <c r="I122" s="35">
        <v>20000</v>
      </c>
      <c r="J122" s="31" t="s">
        <v>19</v>
      </c>
    </row>
    <row r="123" spans="1:10" s="4" customFormat="1" ht="12.5" x14ac:dyDescent="0.25">
      <c r="A123" s="31" t="s">
        <v>181</v>
      </c>
      <c r="B123" s="31">
        <v>35608</v>
      </c>
      <c r="C123" s="36" t="s">
        <v>193</v>
      </c>
      <c r="D123" s="33" t="s">
        <v>14</v>
      </c>
      <c r="E123" s="31" t="s">
        <v>22</v>
      </c>
      <c r="F123" s="36" t="s">
        <v>105</v>
      </c>
      <c r="G123" s="31" t="s">
        <v>185</v>
      </c>
      <c r="H123" s="47">
        <v>248902.73</v>
      </c>
      <c r="I123" s="35">
        <v>16000</v>
      </c>
      <c r="J123" s="31" t="s">
        <v>19</v>
      </c>
    </row>
    <row r="124" spans="1:10" s="4" customFormat="1" ht="12.5" x14ac:dyDescent="0.25">
      <c r="A124" s="31" t="s">
        <v>181</v>
      </c>
      <c r="B124" s="31">
        <v>35392</v>
      </c>
      <c r="C124" s="36" t="s">
        <v>194</v>
      </c>
      <c r="D124" s="33" t="s">
        <v>14</v>
      </c>
      <c r="E124" s="31" t="s">
        <v>22</v>
      </c>
      <c r="F124" s="36" t="s">
        <v>26</v>
      </c>
      <c r="G124" s="31" t="s">
        <v>109</v>
      </c>
      <c r="H124" s="47">
        <v>6445022.0099999998</v>
      </c>
      <c r="I124" s="35">
        <v>1000000</v>
      </c>
      <c r="J124" s="31" t="s">
        <v>19</v>
      </c>
    </row>
    <row r="125" spans="1:10" s="4" customFormat="1" ht="12.5" x14ac:dyDescent="0.25">
      <c r="A125" s="43" t="s">
        <v>181</v>
      </c>
      <c r="B125" s="43">
        <v>35464</v>
      </c>
      <c r="C125" s="44" t="s">
        <v>195</v>
      </c>
      <c r="D125" s="43" t="s">
        <v>14</v>
      </c>
      <c r="E125" s="31" t="s">
        <v>22</v>
      </c>
      <c r="F125" s="44" t="s">
        <v>37</v>
      </c>
      <c r="G125" s="43" t="s">
        <v>109</v>
      </c>
      <c r="H125" s="45">
        <v>1057415.7</v>
      </c>
      <c r="I125" s="46">
        <v>125000</v>
      </c>
      <c r="J125" s="31" t="s">
        <v>19</v>
      </c>
    </row>
    <row r="126" spans="1:10" s="4" customFormat="1" ht="12.5" x14ac:dyDescent="0.25">
      <c r="A126" s="43" t="s">
        <v>181</v>
      </c>
      <c r="B126" s="43">
        <v>35397</v>
      </c>
      <c r="C126" s="44" t="s">
        <v>196</v>
      </c>
      <c r="D126" s="43" t="s">
        <v>14</v>
      </c>
      <c r="E126" s="31" t="s">
        <v>22</v>
      </c>
      <c r="F126" s="44" t="s">
        <v>39</v>
      </c>
      <c r="G126" s="43" t="s">
        <v>185</v>
      </c>
      <c r="H126" s="45">
        <v>2018485.46</v>
      </c>
      <c r="I126" s="46">
        <v>20000</v>
      </c>
      <c r="J126" s="31" t="s">
        <v>19</v>
      </c>
    </row>
    <row r="127" spans="1:10" s="4" customFormat="1" ht="12.5" x14ac:dyDescent="0.25">
      <c r="A127" s="43" t="s">
        <v>181</v>
      </c>
      <c r="B127" s="43">
        <v>35609</v>
      </c>
      <c r="C127" s="44" t="s">
        <v>197</v>
      </c>
      <c r="D127" s="43" t="s">
        <v>14</v>
      </c>
      <c r="E127" s="31" t="s">
        <v>22</v>
      </c>
      <c r="F127" s="44" t="s">
        <v>97</v>
      </c>
      <c r="G127" s="43" t="s">
        <v>185</v>
      </c>
      <c r="H127" s="45">
        <v>554505.1</v>
      </c>
      <c r="I127" s="46">
        <v>5586.6236139568609</v>
      </c>
      <c r="J127" s="31" t="s">
        <v>19</v>
      </c>
    </row>
    <row r="128" spans="1:10" s="4" customFormat="1" ht="12.5" x14ac:dyDescent="0.25">
      <c r="A128" s="31" t="s">
        <v>181</v>
      </c>
      <c r="B128" s="31">
        <v>35461</v>
      </c>
      <c r="C128" s="36" t="s">
        <v>198</v>
      </c>
      <c r="D128" s="33" t="s">
        <v>14</v>
      </c>
      <c r="E128" s="31" t="s">
        <v>22</v>
      </c>
      <c r="F128" s="36" t="s">
        <v>49</v>
      </c>
      <c r="G128" s="31" t="s">
        <v>185</v>
      </c>
      <c r="H128" s="47">
        <v>867602.25</v>
      </c>
      <c r="I128" s="35">
        <v>9010.8448035340625</v>
      </c>
      <c r="J128" s="31" t="s">
        <v>19</v>
      </c>
    </row>
    <row r="129" spans="1:10" s="4" customFormat="1" ht="12.5" x14ac:dyDescent="0.25">
      <c r="A129" s="31" t="s">
        <v>181</v>
      </c>
      <c r="B129" s="31">
        <v>35467</v>
      </c>
      <c r="C129" s="36" t="s">
        <v>199</v>
      </c>
      <c r="D129" s="33" t="s">
        <v>14</v>
      </c>
      <c r="E129" s="31" t="s">
        <v>22</v>
      </c>
      <c r="F129" s="36" t="s">
        <v>63</v>
      </c>
      <c r="G129" s="31" t="s">
        <v>109</v>
      </c>
      <c r="H129" s="47">
        <v>1278457.3999999999</v>
      </c>
      <c r="I129" s="35">
        <v>150000</v>
      </c>
      <c r="J129" s="31" t="s">
        <v>19</v>
      </c>
    </row>
    <row r="130" spans="1:10" s="4" customFormat="1" ht="12.5" x14ac:dyDescent="0.25">
      <c r="A130" s="43" t="s">
        <v>181</v>
      </c>
      <c r="B130" s="43">
        <v>35610</v>
      </c>
      <c r="C130" s="44" t="s">
        <v>200</v>
      </c>
      <c r="D130" s="43" t="s">
        <v>14</v>
      </c>
      <c r="E130" s="31" t="s">
        <v>22</v>
      </c>
      <c r="F130" s="44" t="s">
        <v>67</v>
      </c>
      <c r="G130" s="43" t="s">
        <v>109</v>
      </c>
      <c r="H130" s="45">
        <v>387882.02</v>
      </c>
      <c r="I130" s="46">
        <v>45000</v>
      </c>
      <c r="J130" s="31" t="s">
        <v>19</v>
      </c>
    </row>
    <row r="131" spans="1:10" s="4" customFormat="1" ht="12.5" x14ac:dyDescent="0.25">
      <c r="A131" s="31" t="s">
        <v>181</v>
      </c>
      <c r="B131" s="31">
        <v>35532</v>
      </c>
      <c r="C131" s="36" t="s">
        <v>202</v>
      </c>
      <c r="D131" s="33" t="s">
        <v>14</v>
      </c>
      <c r="E131" s="31" t="s">
        <v>22</v>
      </c>
      <c r="F131" s="36" t="s">
        <v>83</v>
      </c>
      <c r="G131" s="31" t="s">
        <v>185</v>
      </c>
      <c r="H131" s="47">
        <v>629507.21</v>
      </c>
      <c r="I131" s="35">
        <v>40000</v>
      </c>
      <c r="J131" s="31" t="s">
        <v>19</v>
      </c>
    </row>
    <row r="132" spans="1:10" s="4" customFormat="1" ht="12.5" x14ac:dyDescent="0.25">
      <c r="A132" s="31" t="s">
        <v>181</v>
      </c>
      <c r="B132" s="31">
        <v>35629</v>
      </c>
      <c r="C132" s="36" t="s">
        <v>203</v>
      </c>
      <c r="D132" s="33" t="s">
        <v>14</v>
      </c>
      <c r="E132" s="31" t="s">
        <v>22</v>
      </c>
      <c r="F132" s="36" t="s">
        <v>69</v>
      </c>
      <c r="G132" s="31" t="s">
        <v>185</v>
      </c>
      <c r="H132" s="47">
        <v>479937.47</v>
      </c>
      <c r="I132" s="35">
        <v>30506.727077564799</v>
      </c>
      <c r="J132" s="31" t="s">
        <v>19</v>
      </c>
    </row>
    <row r="133" spans="1:10" s="4" customFormat="1" ht="12.5" x14ac:dyDescent="0.25">
      <c r="A133" s="31" t="s">
        <v>181</v>
      </c>
      <c r="B133" s="31">
        <v>35465</v>
      </c>
      <c r="C133" s="36" t="s">
        <v>204</v>
      </c>
      <c r="D133" s="33" t="s">
        <v>14</v>
      </c>
      <c r="E133" s="31" t="s">
        <v>22</v>
      </c>
      <c r="F133" s="36" t="s">
        <v>59</v>
      </c>
      <c r="G133" s="31" t="s">
        <v>185</v>
      </c>
      <c r="H133" s="47">
        <v>1164949.5</v>
      </c>
      <c r="I133" s="35">
        <v>12099.74936061381</v>
      </c>
      <c r="J133" s="31" t="s">
        <v>19</v>
      </c>
    </row>
    <row r="134" spans="1:10" s="4" customFormat="1" ht="12.5" x14ac:dyDescent="0.25">
      <c r="A134" s="31" t="s">
        <v>181</v>
      </c>
      <c r="B134" s="31">
        <v>35462</v>
      </c>
      <c r="C134" s="36" t="s">
        <v>205</v>
      </c>
      <c r="D134" s="33" t="s">
        <v>14</v>
      </c>
      <c r="E134" s="31" t="s">
        <v>22</v>
      </c>
      <c r="F134" s="36" t="s">
        <v>45</v>
      </c>
      <c r="G134" s="31" t="s">
        <v>109</v>
      </c>
      <c r="H134" s="47">
        <v>2043793.92</v>
      </c>
      <c r="I134" s="35">
        <v>250000</v>
      </c>
      <c r="J134" s="31" t="s">
        <v>19</v>
      </c>
    </row>
    <row r="135" spans="1:10" s="4" customFormat="1" ht="12.5" x14ac:dyDescent="0.25">
      <c r="A135" s="31" t="s">
        <v>181</v>
      </c>
      <c r="B135" s="31">
        <v>35529</v>
      </c>
      <c r="C135" s="36" t="s">
        <v>206</v>
      </c>
      <c r="D135" s="33" t="s">
        <v>14</v>
      </c>
      <c r="E135" s="31" t="s">
        <v>22</v>
      </c>
      <c r="F135" s="36" t="s">
        <v>103</v>
      </c>
      <c r="G135" s="31" t="s">
        <v>109</v>
      </c>
      <c r="H135" s="47">
        <v>579922.18000000005</v>
      </c>
      <c r="I135" s="35">
        <v>70000</v>
      </c>
      <c r="J135" s="31" t="s">
        <v>19</v>
      </c>
    </row>
    <row r="136" spans="1:10" s="4" customFormat="1" ht="12.5" x14ac:dyDescent="0.25">
      <c r="A136" s="31" t="s">
        <v>181</v>
      </c>
      <c r="B136" s="31">
        <v>35613</v>
      </c>
      <c r="C136" s="36" t="s">
        <v>207</v>
      </c>
      <c r="D136" s="33" t="s">
        <v>14</v>
      </c>
      <c r="E136" s="31" t="s">
        <v>22</v>
      </c>
      <c r="F136" s="36" t="s">
        <v>65</v>
      </c>
      <c r="G136" s="31" t="s">
        <v>185</v>
      </c>
      <c r="H136" s="47">
        <v>146311.14000000001</v>
      </c>
      <c r="I136" s="35">
        <v>9000</v>
      </c>
      <c r="J136" s="31" t="s">
        <v>19</v>
      </c>
    </row>
    <row r="137" spans="1:10" s="4" customFormat="1" ht="12.5" x14ac:dyDescent="0.25">
      <c r="A137" s="43" t="s">
        <v>181</v>
      </c>
      <c r="B137" s="43">
        <v>35466</v>
      </c>
      <c r="C137" s="44" t="s">
        <v>208</v>
      </c>
      <c r="D137" s="43" t="s">
        <v>14</v>
      </c>
      <c r="E137" s="31" t="s">
        <v>22</v>
      </c>
      <c r="F137" s="44" t="s">
        <v>57</v>
      </c>
      <c r="G137" s="43" t="s">
        <v>109</v>
      </c>
      <c r="H137" s="45">
        <v>771962.34</v>
      </c>
      <c r="I137" s="46">
        <v>90000</v>
      </c>
      <c r="J137" s="31" t="s">
        <v>19</v>
      </c>
    </row>
    <row r="138" spans="1:10" s="4" customFormat="1" ht="12.5" x14ac:dyDescent="0.25">
      <c r="A138" s="31" t="s">
        <v>181</v>
      </c>
      <c r="B138" s="31">
        <v>35531</v>
      </c>
      <c r="C138" s="36" t="s">
        <v>209</v>
      </c>
      <c r="D138" s="33" t="s">
        <v>14</v>
      </c>
      <c r="E138" s="31" t="s">
        <v>22</v>
      </c>
      <c r="F138" s="36" t="s">
        <v>75</v>
      </c>
      <c r="G138" s="31" t="s">
        <v>109</v>
      </c>
      <c r="H138" s="47">
        <v>247762.22</v>
      </c>
      <c r="I138" s="35">
        <v>29000</v>
      </c>
      <c r="J138" s="31" t="s">
        <v>19</v>
      </c>
    </row>
    <row r="139" spans="1:10" s="4" customFormat="1" ht="12.5" x14ac:dyDescent="0.25">
      <c r="A139" s="31" t="s">
        <v>181</v>
      </c>
      <c r="B139" s="31">
        <v>35628</v>
      </c>
      <c r="C139" s="36" t="s">
        <v>210</v>
      </c>
      <c r="D139" s="33" t="s">
        <v>14</v>
      </c>
      <c r="E139" s="31" t="s">
        <v>22</v>
      </c>
      <c r="F139" s="36" t="s">
        <v>77</v>
      </c>
      <c r="G139" s="31" t="s">
        <v>109</v>
      </c>
      <c r="H139" s="47">
        <v>570309.31000000006</v>
      </c>
      <c r="I139" s="35">
        <v>65000</v>
      </c>
      <c r="J139" s="31" t="s">
        <v>19</v>
      </c>
    </row>
    <row r="140" spans="1:10" s="4" customFormat="1" ht="12.5" x14ac:dyDescent="0.25">
      <c r="A140" s="43" t="s">
        <v>181</v>
      </c>
      <c r="B140" s="43">
        <v>35615</v>
      </c>
      <c r="C140" s="44" t="s">
        <v>211</v>
      </c>
      <c r="D140" s="43" t="s">
        <v>14</v>
      </c>
      <c r="E140" s="31" t="s">
        <v>22</v>
      </c>
      <c r="F140" s="44" t="s">
        <v>93</v>
      </c>
      <c r="G140" s="43" t="s">
        <v>109</v>
      </c>
      <c r="H140" s="45">
        <v>110140.68</v>
      </c>
      <c r="I140" s="46">
        <v>10000</v>
      </c>
      <c r="J140" s="31" t="s">
        <v>19</v>
      </c>
    </row>
    <row r="141" spans="1:10" s="4" customFormat="1" ht="12.5" x14ac:dyDescent="0.25">
      <c r="A141" s="43" t="s">
        <v>181</v>
      </c>
      <c r="B141" s="43">
        <v>35616</v>
      </c>
      <c r="C141" s="44" t="s">
        <v>212</v>
      </c>
      <c r="D141" s="43" t="s">
        <v>14</v>
      </c>
      <c r="E141" s="31" t="s">
        <v>22</v>
      </c>
      <c r="F141" s="44" t="s">
        <v>99</v>
      </c>
      <c r="G141" s="43" t="s">
        <v>185</v>
      </c>
      <c r="H141" s="45">
        <v>77446.06</v>
      </c>
      <c r="I141" s="46">
        <v>5000</v>
      </c>
      <c r="J141" s="31" t="s">
        <v>19</v>
      </c>
    </row>
    <row r="142" spans="1:10" s="4" customFormat="1" ht="12.5" x14ac:dyDescent="0.25">
      <c r="A142" s="31" t="s">
        <v>181</v>
      </c>
      <c r="B142" s="31">
        <v>35620</v>
      </c>
      <c r="C142" s="36" t="s">
        <v>213</v>
      </c>
      <c r="D142" s="33" t="s">
        <v>14</v>
      </c>
      <c r="E142" s="31" t="s">
        <v>22</v>
      </c>
      <c r="F142" s="36" t="s">
        <v>81</v>
      </c>
      <c r="G142" s="31" t="s">
        <v>109</v>
      </c>
      <c r="H142" s="47">
        <v>295337.78000000003</v>
      </c>
      <c r="I142" s="35">
        <v>30000</v>
      </c>
      <c r="J142" s="31" t="s">
        <v>19</v>
      </c>
    </row>
    <row r="143" spans="1:10" s="4" customFormat="1" ht="12.5" x14ac:dyDescent="0.25">
      <c r="A143" s="31" t="s">
        <v>181</v>
      </c>
      <c r="B143" s="31">
        <v>35400</v>
      </c>
      <c r="C143" s="36" t="s">
        <v>214</v>
      </c>
      <c r="D143" s="33" t="s">
        <v>14</v>
      </c>
      <c r="E143" s="31" t="s">
        <v>22</v>
      </c>
      <c r="F143" s="36" t="s">
        <v>51</v>
      </c>
      <c r="G143" s="31" t="s">
        <v>109</v>
      </c>
      <c r="H143" s="47">
        <v>2279716.56</v>
      </c>
      <c r="I143" s="35">
        <v>280000</v>
      </c>
      <c r="J143" s="31" t="s">
        <v>19</v>
      </c>
    </row>
    <row r="144" spans="1:10" s="4" customFormat="1" ht="12.5" x14ac:dyDescent="0.25">
      <c r="A144" s="43" t="s">
        <v>181</v>
      </c>
      <c r="B144" s="43">
        <v>35605</v>
      </c>
      <c r="C144" s="44" t="s">
        <v>215</v>
      </c>
      <c r="D144" s="43" t="s">
        <v>14</v>
      </c>
      <c r="E144" s="31" t="s">
        <v>22</v>
      </c>
      <c r="F144" s="44" t="s">
        <v>89</v>
      </c>
      <c r="G144" s="43" t="s">
        <v>185</v>
      </c>
      <c r="H144" s="45">
        <v>421119.74</v>
      </c>
      <c r="I144" s="46">
        <v>25000</v>
      </c>
      <c r="J144" s="31" t="s">
        <v>19</v>
      </c>
    </row>
    <row r="145" spans="1:10" s="4" customFormat="1" ht="12.5" x14ac:dyDescent="0.25">
      <c r="A145" s="31" t="s">
        <v>181</v>
      </c>
      <c r="B145" s="31">
        <v>35617</v>
      </c>
      <c r="C145" s="36" t="s">
        <v>216</v>
      </c>
      <c r="D145" s="33" t="s">
        <v>14</v>
      </c>
      <c r="E145" s="31" t="s">
        <v>22</v>
      </c>
      <c r="F145" s="36" t="s">
        <v>87</v>
      </c>
      <c r="G145" s="31" t="s">
        <v>185</v>
      </c>
      <c r="H145" s="47">
        <v>318582.46000000002</v>
      </c>
      <c r="I145" s="35">
        <v>3300</v>
      </c>
      <c r="J145" s="31" t="s">
        <v>19</v>
      </c>
    </row>
    <row r="146" spans="1:10" s="4" customFormat="1" ht="12.5" x14ac:dyDescent="0.25">
      <c r="A146" s="31" t="s">
        <v>181</v>
      </c>
      <c r="B146" s="31">
        <v>35530</v>
      </c>
      <c r="C146" s="36" t="s">
        <v>218</v>
      </c>
      <c r="D146" s="33" t="s">
        <v>14</v>
      </c>
      <c r="E146" s="31" t="s">
        <v>22</v>
      </c>
      <c r="F146" s="36" t="s">
        <v>85</v>
      </c>
      <c r="G146" s="31" t="s">
        <v>185</v>
      </c>
      <c r="H146" s="47">
        <v>642487.30000000005</v>
      </c>
      <c r="I146" s="35">
        <v>60000</v>
      </c>
      <c r="J146" s="31" t="s">
        <v>19</v>
      </c>
    </row>
    <row r="147" spans="1:10" s="4" customFormat="1" ht="12.5" x14ac:dyDescent="0.25">
      <c r="A147" s="43" t="s">
        <v>181</v>
      </c>
      <c r="B147" s="43">
        <v>35468</v>
      </c>
      <c r="C147" s="44" t="s">
        <v>219</v>
      </c>
      <c r="D147" s="43" t="s">
        <v>14</v>
      </c>
      <c r="E147" s="31" t="s">
        <v>22</v>
      </c>
      <c r="F147" s="44" t="s">
        <v>55</v>
      </c>
      <c r="G147" s="43" t="s">
        <v>109</v>
      </c>
      <c r="H147" s="45">
        <v>845009.29</v>
      </c>
      <c r="I147" s="46">
        <v>100000</v>
      </c>
      <c r="J147" s="31" t="s">
        <v>19</v>
      </c>
    </row>
    <row r="148" spans="1:10" s="4" customFormat="1" ht="12.5" x14ac:dyDescent="0.25">
      <c r="A148" s="31" t="s">
        <v>181</v>
      </c>
      <c r="B148" s="31">
        <v>35619</v>
      </c>
      <c r="C148" s="36" t="s">
        <v>220</v>
      </c>
      <c r="D148" s="33" t="s">
        <v>14</v>
      </c>
      <c r="E148" s="31" t="s">
        <v>22</v>
      </c>
      <c r="F148" s="36" t="s">
        <v>73</v>
      </c>
      <c r="G148" s="31" t="s">
        <v>109</v>
      </c>
      <c r="H148" s="47">
        <v>324936.73</v>
      </c>
      <c r="I148" s="35">
        <v>35000</v>
      </c>
      <c r="J148" s="31" t="s">
        <v>19</v>
      </c>
    </row>
    <row r="149" spans="1:10" s="4" customFormat="1" ht="12.5" x14ac:dyDescent="0.25">
      <c r="A149" s="31" t="s">
        <v>181</v>
      </c>
      <c r="B149" s="31">
        <v>35396</v>
      </c>
      <c r="C149" s="36" t="s">
        <v>221</v>
      </c>
      <c r="D149" s="33" t="s">
        <v>14</v>
      </c>
      <c r="E149" s="31" t="s">
        <v>22</v>
      </c>
      <c r="F149" s="36" t="s">
        <v>61</v>
      </c>
      <c r="G149" s="31" t="s">
        <v>109</v>
      </c>
      <c r="H149" s="47">
        <v>1084679.32</v>
      </c>
      <c r="I149" s="35">
        <v>11000</v>
      </c>
      <c r="J149" s="31" t="s">
        <v>19</v>
      </c>
    </row>
    <row r="150" spans="1:10" s="17" customFormat="1" ht="11.5" x14ac:dyDescent="0.25">
      <c r="A150" s="23"/>
      <c r="B150" s="24"/>
      <c r="C150" s="24" t="s">
        <v>223</v>
      </c>
      <c r="D150" s="24"/>
      <c r="E150" s="24"/>
      <c r="F150" s="24"/>
      <c r="G150" s="25"/>
      <c r="H150" s="26"/>
      <c r="I150" s="26">
        <f>SUM(I113:I149)</f>
        <v>9418503.9448556714</v>
      </c>
      <c r="J150" s="28"/>
    </row>
  </sheetData>
  <conditionalFormatting sqref="B10:B47">
    <cfRule type="duplicateValues" dxfId="6" priority="11"/>
  </conditionalFormatting>
  <conditionalFormatting sqref="B49:B68">
    <cfRule type="duplicateValues" dxfId="5" priority="6"/>
  </conditionalFormatting>
  <conditionalFormatting sqref="B70:B87">
    <cfRule type="duplicateValues" dxfId="4" priority="5"/>
  </conditionalFormatting>
  <conditionalFormatting sqref="B89:B100">
    <cfRule type="duplicateValues" dxfId="3" priority="4"/>
  </conditionalFormatting>
  <conditionalFormatting sqref="B102:B108">
    <cfRule type="duplicateValues" dxfId="2" priority="2"/>
  </conditionalFormatting>
  <conditionalFormatting sqref="B113:B132 B110">
    <cfRule type="duplicateValues" dxfId="1" priority="1"/>
  </conditionalFormatting>
  <conditionalFormatting sqref="C89">
    <cfRule type="duplicateValues" dxfId="0" priority="3"/>
  </conditionalFormatting>
  <pageMargins left="0.7" right="0.7" top="0.75" bottom="0.75" header="0.3" footer="0.3"/>
  <pageSetup orientation="portrait" horizontalDpi="0" verticalDpi="0" r:id="rId1"/>
  <ignoredErrors>
    <ignoredError sqref="H49:H6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ROMAN MARTINEZ ANDRES GUADALUPE</cp:lastModifiedBy>
  <dcterms:created xsi:type="dcterms:W3CDTF">2025-05-14T20:10:25Z</dcterms:created>
  <dcterms:modified xsi:type="dcterms:W3CDTF">2025-05-26T19:34:39Z</dcterms:modified>
</cp:coreProperties>
</file>