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https://inemexico-my.sharepoint.com/personal/oscar_novelo_ine_mx/Documents/Escritorio/CEI-2025/Publicaciones 2025/Juntas Locales/PAAAS INE 2025/Abril/Hidalgo/"/>
    </mc:Choice>
  </mc:AlternateContent>
  <xr:revisionPtr revIDLastSave="211" documentId="8_{932727B2-6DC7-4F1F-A46A-56D9584F0069}" xr6:coauthVersionLast="47" xr6:coauthVersionMax="47" xr10:uidLastSave="{E3A7DE6E-E6CC-495C-8D2B-772183D5DBF1}"/>
  <bookViews>
    <workbookView xWindow="-110" yWindow="-110" windowWidth="19420" windowHeight="11500" xr2:uid="{FB432CD2-0E4C-47E6-B234-DEB3F95F6711}"/>
  </bookViews>
  <sheets>
    <sheet name="Hoja2"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86" i="2" l="1"/>
  <c r="R185" i="2"/>
  <c r="R184" i="2"/>
  <c r="R183" i="2"/>
  <c r="R182" i="2"/>
  <c r="R181" i="2"/>
  <c r="R180" i="2"/>
  <c r="R179" i="2"/>
  <c r="R178" i="2"/>
  <c r="R177" i="2"/>
  <c r="R176" i="2"/>
  <c r="R175" i="2"/>
  <c r="R174" i="2"/>
  <c r="R173" i="2"/>
  <c r="R172" i="2"/>
  <c r="R171" i="2"/>
  <c r="R170" i="2"/>
  <c r="R165" i="2" l="1"/>
  <c r="R164" i="2"/>
  <c r="R163" i="2"/>
  <c r="R162" i="2"/>
  <c r="R161" i="2"/>
  <c r="R160" i="2"/>
  <c r="R159" i="2"/>
  <c r="R158" i="2"/>
  <c r="R157" i="2"/>
  <c r="R156" i="2"/>
  <c r="R155" i="2"/>
  <c r="R154" i="2"/>
  <c r="R153" i="2"/>
  <c r="R152" i="2"/>
  <c r="R151" i="2"/>
  <c r="R48" i="2"/>
  <c r="R27" i="2" l="1"/>
  <c r="R26" i="2"/>
  <c r="R25" i="2"/>
  <c r="R24" i="2"/>
  <c r="R23" i="2"/>
  <c r="R22" i="2"/>
  <c r="R21" i="2"/>
  <c r="R20" i="2"/>
  <c r="R19" i="2"/>
  <c r="R18" i="2"/>
  <c r="R17" i="2"/>
  <c r="R16" i="2"/>
  <c r="R15" i="2"/>
  <c r="R14" i="2"/>
  <c r="R13" i="2"/>
  <c r="R12" i="2"/>
  <c r="R11" i="2"/>
  <c r="R10" i="2"/>
  <c r="R28" i="2" l="1"/>
</calcChain>
</file>

<file path=xl/sharedStrings.xml><?xml version="1.0" encoding="utf-8"?>
<sst xmlns="http://schemas.openxmlformats.org/spreadsheetml/2006/main" count="2353" uniqueCount="307">
  <si>
    <t>Dirección Ejecutiva de Administración</t>
  </si>
  <si>
    <t>Dirección de Recursos Materiales y Servicios</t>
  </si>
  <si>
    <t>Subdirección de Adquisiciones</t>
  </si>
  <si>
    <t>Junta Local Ejecutiva en el estado de Hidalgo</t>
  </si>
  <si>
    <t>Programa Anual de Adquisiciones, Arrendamientos y Servicios del INE (PAAASINE) MODIFICADO ABRIL 2025</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</si>
  <si>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</si>
  <si>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</si>
  <si>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</si>
  <si>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</si>
  <si>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</si>
  <si>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</si>
  <si>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</si>
  <si>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</si>
  <si>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</si>
  <si>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</si>
  <si>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</si>
  <si>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</si>
  <si>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</si>
  <si>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</si>
  <si>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</si>
  <si>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</si>
  <si>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</si>
  <si>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 ABRIL</t>
  </si>
  <si>
    <t>Junta Local Ejecutiva</t>
  </si>
  <si>
    <t>HG00</t>
  </si>
  <si>
    <t>001</t>
  </si>
  <si>
    <t>M001</t>
  </si>
  <si>
    <t>B00OD02</t>
  </si>
  <si>
    <t>ARRENDAMIENTO DE EDIFICIOS Y LOCALES.</t>
  </si>
  <si>
    <t>ARRENDAMIENTO DE LA BODEGA DE BIENES PERTENECIENTE A LA JUNTA LOCAL EJECUTIVA DEL INE EN EL ESTADO DE HIDALGO CORRESPONDIENTE AL MES DE MARZO</t>
  </si>
  <si>
    <t>INE/SERVS/JLE-HGO/004/2025</t>
  </si>
  <si>
    <t>ANUAL</t>
  </si>
  <si>
    <t>SERVICIO</t>
  </si>
  <si>
    <t>ADJUDICACION DIRECTA</t>
  </si>
  <si>
    <t>SERVICIOS DE VIGILANCIA.</t>
  </si>
  <si>
    <t>SERVICIO DE VIGILANCIA EN LA BODEGA DE BIENES DE LA JUNTA LOCAL EJECUTIVA DEL INE EN EL ESTADO DE HIDALGO CORRESPONDIENTE AL MES DE FEBRERO</t>
  </si>
  <si>
    <t>INE/SERVS/JLE/HGO/03/2025</t>
  </si>
  <si>
    <t>SERVICIO DE VIGILANCIA EN LAS INSTALACIONES DEL EDIFICIO DE LA JUNTA LOCAL EJECUTIVA DEL INE EN EL ESTADO DE HIDALGO CORRESPONDIENTE AL MES DE MARZO</t>
  </si>
  <si>
    <t>MANTENIMIENTO Y CONSERVACIÓN DE MAQUINARIA Y EQUIPO</t>
  </si>
  <si>
    <t>SERVICIO DE MANTENIMIENTO PREVENTIVO MENSUAL A LA PLANTA TRATADORA DE AGUAS RESIDUALES DE LA JUNTA LOCAL EJECUTIVA DEL INE EN EL ESTADO DE HIDALGO CORRESPONDIENTE AL MES DE MARZO</t>
  </si>
  <si>
    <t>INE/SERVS/JLE-HGO/006/2025</t>
  </si>
  <si>
    <t>MANTENIMIENTO Y  CONSERVACIÓN DE MAQUINARIA Y EQUIPO</t>
  </si>
  <si>
    <t>SERVICIO DE MANTENIMIENTO PREVENTIVO AL ELEVADOR DE LA JUNTA LOCAL EJECUTIVA DEL INE EN EL ESTADO DE HIDALGO CORRESPONDIENTE AL MES DE MARZO</t>
  </si>
  <si>
    <t xml:space="preserve">SERVICIOS DE LAVANDERÍA, LIMPIEZA E HIGIENE </t>
  </si>
  <si>
    <r>
      <t>FINIQUITO ADENDUM DEL CONTRATO INE/SERVS/JLE-HGO/003/2024, SERVICIO INTEGRAL DE LIMPIEZA PARA LA JUNTA LOCAL EJECUTIVA EN EL ESTADO DE HIDALGO, INCLUYENDO MOBILIARIO Y EQUIPO, CORRESPONDIENTE AL PERIODO DEL 1 AL 15 MARZO 2025 DE ACUERDO CON CFD</t>
    </r>
    <r>
      <rPr>
        <b/>
        <sz val="10"/>
        <color theme="1"/>
        <rFont val="Arial"/>
        <family val="2"/>
      </rPr>
      <t>I 6074A29D-BF7E-42DD-8762-A5D04810861A</t>
    </r>
  </si>
  <si>
    <t>ADENDUM DEL CONTRATO INE/SERVS/JLE-HGO/003/2024</t>
  </si>
  <si>
    <r>
      <t xml:space="preserve">SERVICIO INTEGRAL DE LIMPIEZA PARA LOS INMUEBLES QUE OCUPAN LAS OFICINAS DE ESTA JUNTA LOCAL EJECUTIVA Y BODEGA ESTATAL DEL INSTITUTO DEL 16 AL 31 MARZO 2025 DE ACUERDO AL CFDI </t>
    </r>
    <r>
      <rPr>
        <b/>
        <sz val="10"/>
        <color theme="1"/>
        <rFont val="Arial"/>
        <family val="2"/>
      </rPr>
      <t>C57780BA-C7C7-434C-865E-F3D1740C782</t>
    </r>
  </si>
  <si>
    <t>SERVICIO DE AGUA.</t>
  </si>
  <si>
    <t>SERVICIO DE AGUA POTABLE EN EL INMUEBLE QUE OCUPA LA JUNTA LOCAL EJECUTIVA DEL INE EN EL ESTADO DE HIDALGO CORRESPONDIENTE AL MES DE MARZO</t>
  </si>
  <si>
    <t>B00OD01</t>
  </si>
  <si>
    <t>OTROS MATERIALES Y ARTÍCULOS DE CONSTRUCCIÓN Y REPARACIÓN</t>
  </si>
  <si>
    <r>
      <t>ADQUISICIÓN DE PINTURA PARA RESTAURAR Y RESANAR LAS PAREDES DE LAS DIFERENTES ÁREAS DE ESTA JUNTA LOCAL EJECUTIVA DEL INE EN EL ESTADO DE HIDALGO DE ACUERDO A CFDI</t>
    </r>
    <r>
      <rPr>
        <b/>
        <sz val="10"/>
        <color theme="1"/>
        <rFont val="Arial"/>
        <family val="2"/>
      </rPr>
      <t xml:space="preserve"> 0E251683-D151-4DBA-AEC7-35DC4DEB37B3</t>
    </r>
    <r>
      <rPr>
        <sz val="10"/>
        <color theme="1"/>
        <rFont val="Arial"/>
        <family val="2"/>
      </rPr>
      <t>, ME PERMITO SOLICITAR SU AUTORIZACIÓN PARA EL PAGODE LA ADQUISICIÓN ANTES MENCIONADA</t>
    </r>
  </si>
  <si>
    <t>ADQUISICION</t>
  </si>
  <si>
    <t>MATERIAL DE LIMPIEZA</t>
  </si>
  <si>
    <r>
      <t xml:space="preserve">ADQUISICIÓN DE DISPENSADOR DE PLÁSTICO PARA JABÓN Y BOTES PARA BASURA DE PLÁSTICO CON TAPA Y PEDAL PARA MAYOR HIGIENE DEL PERSONAL DE ESTA JUNTA LOCAL EJECUTIVA EN EL ESTADO DE HIDALGO APROBADO MEDIANTE SAAS-07-14/04/2025 Y CFDI </t>
    </r>
    <r>
      <rPr>
        <b/>
        <sz val="10"/>
        <color theme="1"/>
        <rFont val="Arial"/>
        <family val="2"/>
      </rPr>
      <t>60D32C23-1CC9-4F3C-B630-06D4F17D9EA6</t>
    </r>
  </si>
  <si>
    <t xml:space="preserve">PRODUCTOS ALIMENTICIOS PARA EL PERSONAL EN LAS INSTALACIONES DE LAS UNIDADES RESPONSABLES </t>
  </si>
  <si>
    <r>
      <t xml:space="preserve">SERVICIO DE ALIMENTOS EN INSTALACIONES DE LA JUNTA LOCAL EJECUTIVA EL DIA 14 DE ABRIL DE 2025 CON MOTIVO DE CUARTA SESION ORDINARIA DEL SAAS CON VOCALES EJECUTIVOS DE LAS JUNTAS DISTRITALES EJECUTIVAS EN EL ESTADO DE HIDALGO MEDIANTE CFDI </t>
    </r>
    <r>
      <rPr>
        <b/>
        <sz val="10"/>
        <color rgb="FF000000"/>
        <rFont val="Arial"/>
        <family val="2"/>
      </rPr>
      <t>B6B15046-8FAD-4D4B-921B-FDF99C053E58</t>
    </r>
  </si>
  <si>
    <t>MANTENIMIENTO Y CONSERVACION DE VEHICULOS TERRESTRES, AEREOS, MARITIMOS, LACUSTRES Y FLUVIALES</t>
  </si>
  <si>
    <t>SERVICIO DE MANTENIMIENTO PREVENTIVO PARA LAS CAMIONETAS S-10 MAX MODELOS 2024 PLACAS HM-7734-H Y HM-7725-H DEL PARQUE VEHICULAR DE ESTA JUNTA LOCAL EJECUTIVA EN EL ESTADO DE HIDALGO</t>
  </si>
  <si>
    <t>B00OD01, B00OD02</t>
  </si>
  <si>
    <t>SERVICIO TELEFÓNICO CONVENCIONAL.</t>
  </si>
  <si>
    <t>SERVICIO TELEFÓNICO EN LA JUNTA LOCAL EJECUTIVA Y JUNTAS DISTRITALES CORRESPONDIENTE AL MES DE MARZO</t>
  </si>
  <si>
    <r>
      <t xml:space="preserve">ADQUISICIÓN DE AGUA EMBOTELLADA GARRAFÓN DE 20 LTS PARA LA JUNTA LOCAL EJECUTIVA MEDIANTE CFDI </t>
    </r>
    <r>
      <rPr>
        <b/>
        <sz val="10"/>
        <color theme="1"/>
        <rFont val="Arial"/>
        <family val="2"/>
      </rPr>
      <t>7C1B6FBF-50D7-4DFF-8A09-BD917D125E59</t>
    </r>
  </si>
  <si>
    <t>SERVICIO POSTAL</t>
  </si>
  <si>
    <t>SERVICIO DE MENSAJERÍA A TRAVÉS DE GUÍAS PREPAGADAS SOLICITADAS PARA EL ENVÍO DE DOCUMENTACIÓN GENERADA POR LAS DIFERENTES VOCALÍAS DE ESTA JUNTA LOCAL EJECUTIVA EN EL ESTADO DE HIDALGO</t>
  </si>
  <si>
    <t>ARRENDAMIENTO DE MAQUINARIA Y EQUIPO.</t>
  </si>
  <si>
    <r>
      <t xml:space="preserve">SERVICIO DE FOTOCOPIADO CORRESPONDIENTE DEL 1 AL 31 DEL MES DE MARZO MEDIANTE CFDI </t>
    </r>
    <r>
      <rPr>
        <b/>
        <sz val="10"/>
        <color theme="1"/>
        <rFont val="Arial"/>
        <family val="2"/>
      </rPr>
      <t>D56741FD-6B61-476D-A1B4-AAE309C25D66</t>
    </r>
    <r>
      <rPr>
        <sz val="10"/>
        <color theme="1"/>
        <rFont val="Arial"/>
        <family val="2"/>
      </rPr>
      <t xml:space="preserve"> PARA LAS ACTIVIDADES ESTABLECIDAS EN LA ESTRATEGIA DE CAPACITACIÓN Y ASISTENCIA ELECTORAL DEL PROCESO ELECTORAL EXTRAORDINARIO SOLICITADO POR LA VOCALÍA DE CAPACITACIÓN ELECTORAL Y EDUCACIÓN CÍVICA</t>
    </r>
  </si>
  <si>
    <t>INE/SERVS/JLE/HGO/001/2025</t>
  </si>
  <si>
    <r>
      <t xml:space="preserve">SERVICIO DE ARRENDAMIENTO DE EQUIPO DE FOTOCOPIADO, IMPRESIÓN Y ESCÁNER EN ESTA JUNTA LOCAL EJECUTIVA DEL INE EN EL ESTADO DE HIDALGO, CORRESPONDIENTE AL PERIODO DEL 1 AL 31 DE MARZO DEL 2025 MEDIANTE CFDI </t>
    </r>
    <r>
      <rPr>
        <b/>
        <sz val="10"/>
        <color rgb="FF000000"/>
        <rFont val="Arial"/>
        <family val="2"/>
      </rPr>
      <t>B37DB1EA-73FF-47EE-A24A-61B8DE84B4CA</t>
    </r>
  </si>
  <si>
    <r>
      <t>SERVICIO DE FOTOCOPIADO CORRESPONDIENTE DEL 1 AL 31 DEL MES DE MARZO MEDIANTE CFDI</t>
    </r>
    <r>
      <rPr>
        <b/>
        <sz val="10"/>
        <color rgb="FF000000"/>
        <rFont val="Arial"/>
        <family val="2"/>
      </rPr>
      <t xml:space="preserve"> D56741FD-6B61-476D-A1B4-AAE309C25D66</t>
    </r>
    <r>
      <rPr>
        <sz val="10"/>
        <color rgb="FF000000"/>
        <rFont val="Arial"/>
        <family val="2"/>
      </rPr>
      <t xml:space="preserve"> PARA LAS ACTIVIDADES ESTABLECIDAS EN LA ESTRATEGIA DE CAPACITACIÓN Y ASISTENCIA ELECTORAL DEL PROCESO ELECTORAL EXTRAORDINARIO SOLICITADO POR LA VOCALÍA DE CAPACITACIÓN ELECTORAL Y EDUCACIÓN CÍVICA</t>
    </r>
  </si>
  <si>
    <t>Total</t>
  </si>
  <si>
    <t>Junta Distrital Ejecutiva 01</t>
  </si>
  <si>
    <t>HG01</t>
  </si>
  <si>
    <t>MATERIAL Y ÚTILES DE LIMPIEZA</t>
  </si>
  <si>
    <t>estopa y bolsa de polietileno</t>
  </si>
  <si>
    <t>N/A</t>
  </si>
  <si>
    <t>kit</t>
  </si>
  <si>
    <t xml:space="preserve">ADJUDICACION DIRECTA </t>
  </si>
  <si>
    <t>PRODUCTOS ALIMENTICIOS PARA EL PERSONAL EN LAS INSTALACIONES DE LA UR</t>
  </si>
  <si>
    <t>agua en botellon</t>
  </si>
  <si>
    <t>botellon</t>
  </si>
  <si>
    <t>COMBUSTIBLES, LUBRICANTES Y ADITIVOS PARA MAQUINARIA, EQUIPO DE PRODUCCIÓN Y SERVICIO ADMINISTRATIVOS.</t>
  </si>
  <si>
    <t>gas butano</t>
  </si>
  <si>
    <t>servicio</t>
  </si>
  <si>
    <t>MATERIAL ELÉCTRICO</t>
  </si>
  <si>
    <t>lamparas</t>
  </si>
  <si>
    <t>OTROS MATERIALES Y ARTÍCULOS DE CONSTRUCCIÓN</t>
  </si>
  <si>
    <t>thiner</t>
  </si>
  <si>
    <t>llitro</t>
  </si>
  <si>
    <t>AGUA POTABLE</t>
  </si>
  <si>
    <t>agua potable</t>
  </si>
  <si>
    <t>rotoplas</t>
  </si>
  <si>
    <t>SERVICIO TELEFÓNICO CONVENCIONAL</t>
  </si>
  <si>
    <t>Servicio</t>
  </si>
  <si>
    <t xml:space="preserve">SERVICIO RENTA LOCALES Y EDIFICIOS </t>
  </si>
  <si>
    <t>renta inmueble</t>
  </si>
  <si>
    <t>R005</t>
  </si>
  <si>
    <t>088</t>
  </si>
  <si>
    <t>ARRENDAMIENTO DE EQUIPO</t>
  </si>
  <si>
    <t>fotocopiadora</t>
  </si>
  <si>
    <t>OTROS SERVICIO COMERCIALES</t>
  </si>
  <si>
    <t>SERVICIO DE VIGILANCIA</t>
  </si>
  <si>
    <t>vigilancia</t>
  </si>
  <si>
    <t>recarga de extintores</t>
  </si>
  <si>
    <t>SERVICIO DE LIMPIEZA</t>
  </si>
  <si>
    <t>Junta Distrital Ejecutiva 02</t>
  </si>
  <si>
    <t>HG02</t>
  </si>
  <si>
    <t>B00MO02</t>
  </si>
  <si>
    <t>COMBUSTIBLES, LUBRICANTES Y ADITIVOS PARA VEHÍCULOS TERRESTRES, AÉREOS, MARÍTIMOS, LACUSTRES Y FLUVIALES DESTINADOS A SERVICIOS PÚBLICOS Y LA OPERACIÓN DE PROGRAMAS PÚBLICOS</t>
  </si>
  <si>
    <t>COMBUSTIBLE PARA VEHÍCULOS DE LA JUNTA</t>
  </si>
  <si>
    <t>INE/SERVS/JLE-HGO/002/2025</t>
  </si>
  <si>
    <t>NA</t>
  </si>
  <si>
    <t>PESOS</t>
  </si>
  <si>
    <t>ADJUDICACIÓN DIRECTA</t>
  </si>
  <si>
    <t>SUBCONTRATACIÓN DE SERVICIOS CON TERCEROS</t>
  </si>
  <si>
    <t>COMISIONES POR COMPRA DE GASOLINA PARA VEHÍCULOS</t>
  </si>
  <si>
    <t>SERVICIOS</t>
  </si>
  <si>
    <t>MONTO</t>
  </si>
  <si>
    <t>SERVICIOS DE LAVANDERÍA, LIMPIEZA E HIGIENE</t>
  </si>
  <si>
    <t>SERVICIO DE LIMPIEZA EN EL EDIFICIO DE LA JUNTA DISTRITAL</t>
  </si>
  <si>
    <t>ARRENDAMIENTO DE MAQUINARIA Y EQUIPO</t>
  </si>
  <si>
    <t>128879PAGO DEL SERVICIO DE FOTOCOPIADO DE LA JUNTA MA</t>
  </si>
  <si>
    <t>INE/SERVS/JLE-HGO/001/2025</t>
  </si>
  <si>
    <t>3094 PAGO DEL SERVICIO DE LIMPIEZA EN EL EDIFICIO MAC MAR</t>
  </si>
  <si>
    <t>3064 PAGO DEL SERVICIO DE LIMPIEZA EDIFICIO MAC MAR</t>
  </si>
  <si>
    <t>78911 PAGO DEL SERVICIO DE LIMPIEZA DEL EDIFICIO DE JD MAR</t>
  </si>
  <si>
    <t>SERVICIO DE RECARGA DE EXTINTORES DE LA JUNTA</t>
  </si>
  <si>
    <t>SERVICIOS DE VIGILANCIA</t>
  </si>
  <si>
    <t>78911 PAGO DEL SERVICIO DE VIGILANCIA DEL EDIFICIO DEL MAC MAR</t>
  </si>
  <si>
    <t>INE/SERVS/JLE-HGO/003/2025</t>
  </si>
  <si>
    <t>SERVICIO DE VIGILANCIA EN EDIFICIO DE LA JUNTA</t>
  </si>
  <si>
    <t>B16AM01</t>
  </si>
  <si>
    <t>PRODUCTOS ALIMENTICIOS PARA EL PERSONAL EN LAS INSTALACIONES DE LAS UNIDADES RESPONSABLES</t>
  </si>
  <si>
    <t>SERVICIO DE ALIMENTOS PARA PERSONA DEL MAC-CIERRE DE CAMPAÑA</t>
  </si>
  <si>
    <t>PRODUCTOS ALIMENTICIOS PARA EL PERSONAL DERIVADO DE ACTIVIDADES EXTRAORDINARIAS</t>
  </si>
  <si>
    <t xml:space="preserve"> ARRENDAMIENTO DE EDIFICIOS Y LOCALES</t>
  </si>
  <si>
    <t>PAGO DEL SERVICIO DE ARRENDAMIENTO DEL EDIFICIO DEL MAC DISTRITAL MAR</t>
  </si>
  <si>
    <t>INE/ARR-HG02/001/31-01-2025</t>
  </si>
  <si>
    <t>SERVICIO DE RENTA DEL EDIFICIO DE LA JUNTA DISTRITAL</t>
  </si>
  <si>
    <t>INE/ARR-HG02/002/29-01-2024</t>
  </si>
  <si>
    <t>Junta Distrital Ejecutiva 03</t>
  </si>
  <si>
    <t>HG03</t>
  </si>
  <si>
    <t>26103</t>
  </si>
  <si>
    <t xml:space="preserve">COMBUSTIBLES, LUBRICANTES Y ADITIVOS PARA VEHÍCULOS TERRESTRES, AÉREOS, MARÍTIMOS, LACUSTRES Y FLUVIALES DESTINADOS A SERVICIOS PÚBLICOS Y LA OPERACIÓN DE PROGRAMAS PÚBLICOS </t>
  </si>
  <si>
    <t>26103001-0031</t>
  </si>
  <si>
    <t>DISPERSIÓN ELECTRÓNICA DE COMBUSTIBLE PARA SERVICIOS ADMINISTRATIVOS</t>
  </si>
  <si>
    <t>PEDIDO-CONTRATO</t>
  </si>
  <si>
    <t>COMPRA MENOR</t>
  </si>
  <si>
    <t>33901</t>
  </si>
  <si>
    <t>COMISIÓN POR LA COMPRA DE COMBUSTIBLE</t>
  </si>
  <si>
    <t>R003</t>
  </si>
  <si>
    <t>044</t>
  </si>
  <si>
    <t>J15611D</t>
  </si>
  <si>
    <t>21101</t>
  </si>
  <si>
    <t xml:space="preserve">MATERIALES Y ÚTILES DE OFICINA </t>
  </si>
  <si>
    <t>21101001-0333</t>
  </si>
  <si>
    <t>SERVILLETAS DESECHABLES</t>
  </si>
  <si>
    <t>CONSUMO</t>
  </si>
  <si>
    <t>21100132-0006</t>
  </si>
  <si>
    <t>TENEDOR DESECHABLE</t>
  </si>
  <si>
    <t>21101001-0178</t>
  </si>
  <si>
    <t>CUCHARA SOPERA DESECHABLE</t>
  </si>
  <si>
    <t>21100132-0002</t>
  </si>
  <si>
    <t>CUCHARA DESECHABLE</t>
  </si>
  <si>
    <t>21101001-0179</t>
  </si>
  <si>
    <t>CHAROLA DE UNICEL</t>
  </si>
  <si>
    <t>21101001-0187</t>
  </si>
  <si>
    <t>VASO TÉRMICO DESECHABLE</t>
  </si>
  <si>
    <t>22103</t>
  </si>
  <si>
    <t>PRODUCTOS ALIMENTICIOS PARA EL PERSONAL EN LAS</t>
  </si>
  <si>
    <t>22103001-0006</t>
  </si>
  <si>
    <t>GALLETA</t>
  </si>
  <si>
    <t>INSTALACIONES DE LAS UNIDADES RESPONSABLES</t>
  </si>
  <si>
    <t>22103001-0011</t>
  </si>
  <si>
    <t>JUGOS DE FRUTAS</t>
  </si>
  <si>
    <t>22103001-0007</t>
  </si>
  <si>
    <t>AGUA PURIFICADA</t>
  </si>
  <si>
    <t>22103001-0003</t>
  </si>
  <si>
    <t>ALIMENTOS</t>
  </si>
  <si>
    <t>22106</t>
  </si>
  <si>
    <t>22106001-0026</t>
  </si>
  <si>
    <t>22106001-0028</t>
  </si>
  <si>
    <t>22106001-0010</t>
  </si>
  <si>
    <t>GALLETAS</t>
  </si>
  <si>
    <t>INFORME</t>
  </si>
  <si>
    <t>22106001-0014</t>
  </si>
  <si>
    <t>DULCES</t>
  </si>
  <si>
    <t>22106001-0025</t>
  </si>
  <si>
    <t>BEBIDA HIDRATANTE</t>
  </si>
  <si>
    <t>22106001-0008</t>
  </si>
  <si>
    <t>AZÚCAR</t>
  </si>
  <si>
    <t>22104</t>
  </si>
  <si>
    <t>22104001-0075</t>
  </si>
  <si>
    <t>22104001-0152</t>
  </si>
  <si>
    <t>22104001-0158</t>
  </si>
  <si>
    <t>22104001-0096</t>
  </si>
  <si>
    <t>CAFE MOLIDO</t>
  </si>
  <si>
    <t>22104001-0072</t>
  </si>
  <si>
    <t>CREMA EN POLVO</t>
  </si>
  <si>
    <t>22104001-0071</t>
  </si>
  <si>
    <t>TE DE MANZANILLA</t>
  </si>
  <si>
    <t>22104001-0088</t>
  </si>
  <si>
    <t>AGUA PURIFICADA 300 ML.</t>
  </si>
  <si>
    <t>32201</t>
  </si>
  <si>
    <t>RENTA DEL EDIFICIO MÓDULO RFE MINERAL DE LA REFORMA</t>
  </si>
  <si>
    <t>INE/ARR/003/2025</t>
  </si>
  <si>
    <t>RENTA DEL EDIFICIO Y BODEGA ELECTORAL</t>
  </si>
  <si>
    <t>INE/ARR/001/2025
INE/ARR/002/2025</t>
  </si>
  <si>
    <t>VIGILANCIA JD03</t>
  </si>
  <si>
    <t xml:space="preserve">INE/SERVS/JLE-HGO/03/2025 </t>
  </si>
  <si>
    <t>LICITACIÓN PÚBLICA</t>
  </si>
  <si>
    <t>VIGILANCIA MÓDULO RFE MINERAL DE LA REFORMA</t>
  </si>
  <si>
    <t xml:space="preserve">INE/SERVS/JLE-HGO/04/2025 </t>
  </si>
  <si>
    <t xml:space="preserve">Junta Distrital Ejecutiva 05 </t>
  </si>
  <si>
    <t>HG05</t>
  </si>
  <si>
    <t>26102</t>
  </si>
  <si>
    <t>COMBUSTIBLES, LUBRICANTES Y ADITIVOS PARA VEHICULOS TERRESTRES, AEREOS, MARITIMOS, LACUSTRES Y FLUVIALES DESTINADOS A SERVICIOS PUBLICOS Y LA OPERACION DE PROGRAMAS PUBLICOS.</t>
  </si>
  <si>
    <t>26102001-0019</t>
  </si>
  <si>
    <t>DISPERSION ELECTRONICA DE COMBUSTIBLE PARA SERVICIOS PUBLICOS</t>
  </si>
  <si>
    <t>SUBCONTRATACION DE SERVICIOS CON TERCEROS.</t>
  </si>
  <si>
    <t>COMISION DE RECARGA DE COMBUSTIBLE</t>
  </si>
  <si>
    <t>COMISION POR RECARGA DE COMBUSTIBLE</t>
  </si>
  <si>
    <t>COMBUSTIBLES, LUBRICANTES Y ADITIVOS PARA VEHICULOS TERRESTRES, AEREOS, MARITIMOS, LACUSTRES Y FLUVIALES DESTINADOS A SERVICIOS ADMINISTRATIVOS.</t>
  </si>
  <si>
    <t>DISPERSION ELECTRONICA DE COMBUSTIBLE PARA SERVICIOS ADMINISTRATIVOS</t>
  </si>
  <si>
    <t>33801</t>
  </si>
  <si>
    <t xml:space="preserve">SERVICIOS DE VIGILANCIA </t>
  </si>
  <si>
    <t>CFDI.E078917PAGO DEL SERVICIO DE VIGILANCIA DE LAS OFICINAS Y DEL MODULO DE ATENCION CIUDADANA 130551 DE ESTA 05 JUNTA DISTRITAL EJECUTIVA CORRESPONDIENTE AL MES DE MARZO 2025</t>
  </si>
  <si>
    <t>CONTRATO ANUAL</t>
  </si>
  <si>
    <t>35801</t>
  </si>
  <si>
    <t xml:space="preserve">SERVICIO DE LAVANDERIA, LIMPIEZA E HIGIENE </t>
  </si>
  <si>
    <t>PAGO DEL SERVICIO DE LIMPIEZA DEL MODULO DE ATENCIÓN CIUDADANA 130553 HUICHAPAN CORRESPONDIENTE DE MARZO 2025</t>
  </si>
  <si>
    <t>PAGO DEL SERVICIO DE LIMPIEZA DEL MODULO DE ATENCIÓN CIUDADANA 130552 TLAXCOAPAN CORRESPONDIENTE DE MARZO 2025</t>
  </si>
  <si>
    <t>PAGO DEL SERVICIO DE LIMPIEZA DE LAS OFICINAS DE ESTA 05 JUNTA DISTRITAL Y DEL MODULO DE ATENCIÓN CIUDADANA 130551 MARZO 2025</t>
  </si>
  <si>
    <t>32601</t>
  </si>
  <si>
    <t>CFDI.128911.PAGO DEL SERVICIO DE FOTOCOPIADO DERIVADO DE ACTIVIDADES DE LAS DIFERENTES VOCALÍAS DE LA 05 JUNTA DISTRITAL EJECUTIVA CORRESPONDIENTE A MARZO 2025</t>
  </si>
  <si>
    <t>PRODUCTOS ALIMENTICIOS PARA EL PERSONAL EN LAS INSTALACIONES DE LAS DEPENDENCIAS Y ENTIDADES.</t>
  </si>
  <si>
    <t>22106001-0003</t>
  </si>
  <si>
    <t>ARRENDAMIENTO DE EDIFICIOS Y LOCALES</t>
  </si>
  <si>
    <t>SERVICIO DE ARRENDAMIENTO DE LAS OFICINAS Y DEL MODULO DE ATENCION CIUDADANA DE ESTA 05 JUNTA DISTRITAL EJECUTIVA CORRESPONDIENTE AL MES DE MARZO 2025</t>
  </si>
  <si>
    <t>INE/001/05JDE/HGO/2025</t>
  </si>
  <si>
    <t>Junta Distrital Ejecutiva 06</t>
  </si>
  <si>
    <t>HG06</t>
  </si>
  <si>
    <t>MATERIALES Y ÚTILES DE IMPRESIÓN Y REPRODUCCIÓN</t>
  </si>
  <si>
    <t>21200001-0004</t>
  </si>
  <si>
    <t>ACETATO TAMAÑO OFICIO</t>
  </si>
  <si>
    <t>PIEZA</t>
  </si>
  <si>
    <t>22104001-0076</t>
  </si>
  <si>
    <t>AGUA EMBOTELLADA</t>
  </si>
  <si>
    <t>ENVIO DE DOCUMENTACION POR PAQUETERIA CORRESPONDIENTE A LOS FORMATOS DE ESCRITO DE BAJA DEL PADRON DE PERSONAS AFILIADAS, A LA DIRECCION EJECUTIVA DE PRERROGATIVAS Y PARTIDOS POLITICOS</t>
  </si>
  <si>
    <t>SERVICIO DE FOTOCOPIADO CORRESPONDIENTE AL MES DE MARZO 2025</t>
  </si>
  <si>
    <t>(COMISIÓN) COMPRA DE COMBUSTIBLE PARA LAS VOCALIAS DE ESTA 06 JUNTA DISTRITAL EJECUTIVA, PARA EL DESARROLLO DE SUS ACTIVIDADES</t>
  </si>
  <si>
    <t>MANTENIMIENTO Y CONSERVACIÓN DE INMUEBLES</t>
  </si>
  <si>
    <t>SERVICIO DE MANTENIMIENTO ELECTRICO EN LAS AREAS DE RFE, VE, VS DE LAS INSTALACIONES DE LA 06 JDE</t>
  </si>
  <si>
    <t>SERVICIO DE RECARGA DE EXTINTORES UBICADOS EN LAS INSTALACIONES DE LA 06 JUNTA DISTRITAL EJECUTIVA VOE</t>
  </si>
  <si>
    <t>OTROS IMPUESTOS Y DERECHOS</t>
  </si>
  <si>
    <t>REEMBOLSO POR CONCEPTO CAMBIO DE PLACAS DE LA CAMIONETA CHEVROLET S10MAX CREW, SERIE LSFAM3AB2RA042891, PLACAS NUEVAS HM7712H</t>
  </si>
  <si>
    <t>SERVICIO DE AGUA</t>
  </si>
  <si>
    <t>SERVICIO DE AGUA Y ALCANTARILLADO DE SISTEMAS INTERMUNICIPALES DE ESTA 06 JDE, PERIODO DE CONSUMO CORRESPONDIENTE AL MES DE ABRIL DEL 2025</t>
  </si>
  <si>
    <t>ARRENDAMIENTO  DE LAS OFICINAS DE LA 06 JUNTA DISTRITAL EJECUTIVA, CORRESPONDIENTE AL MES DE MARZO DE 2025</t>
  </si>
  <si>
    <t>SEGURIDAD PRIVADA CORRESPONDIENTE AL MES DE MARZO DE 2025</t>
  </si>
  <si>
    <t>SERVICIO DE LIMPIEZA CORRESPONDIENTE DEL 01 AL 15 DE MARZO DEL 2025</t>
  </si>
  <si>
    <t>SERVICIO DE LIMPIEZA CORRESPONDIENTE AL 16 AL 31 DE MARZO DE 2025</t>
  </si>
  <si>
    <t>MATERIAL ELÉCTRICO Y ELECTRÓNICO</t>
  </si>
  <si>
    <t>COMPRA DE INVERSORES DE CORRIENTE DE AUTO DE 12 VOLTS A 117 PARA LOS EQUIPOS DE PERIFONEO VRFE</t>
  </si>
  <si>
    <t>HERRAMIENTAS MENORES</t>
  </si>
  <si>
    <t>CINTA NEGRA ANTIDERRAPANTE</t>
  </si>
  <si>
    <t>Junta Distrital Ejecutiva 07</t>
  </si>
  <si>
    <t>HG07</t>
  </si>
  <si>
    <t>ADJUDICACION DIRECTA POR MONTO</t>
  </si>
  <si>
    <t>SERVICIOS DE LAVANDERIA, LIMPIEZA E HIGIENE</t>
  </si>
  <si>
    <t>ARRENDAMIENOT DE MAQUINARIA Y EQUIPO</t>
  </si>
  <si>
    <t>SERVICIO DE FOTOCOPIADO</t>
  </si>
  <si>
    <t>SUBCONTRATACION DE SERVICOS CON TERCEROS</t>
  </si>
  <si>
    <t>COMISION POR COMPRA DE COMBUSTIBLE</t>
  </si>
  <si>
    <t>COMBUSTIBLE</t>
  </si>
  <si>
    <t>SERVICIO DE ALIMENTOS</t>
  </si>
  <si>
    <t>22104001-0154</t>
  </si>
  <si>
    <t>GARRAFON DE AGUA 20 LTS</t>
  </si>
  <si>
    <t xml:space="preserve">Junta Distrital Ejecutiva 04 </t>
  </si>
  <si>
    <t>HG04</t>
  </si>
  <si>
    <t>22104001-0080</t>
  </si>
  <si>
    <t>REFRESCO 600 ML</t>
  </si>
  <si>
    <t>NO APLICA</t>
  </si>
  <si>
    <t>Pieza</t>
  </si>
  <si>
    <t>PAGO SERVICIO DE VIGILANCIA MZO COMPLEMENTO</t>
  </si>
  <si>
    <t>31301</t>
  </si>
  <si>
    <t>PAGO SERVICIO DE AGUA POTABLE ABRIL</t>
  </si>
  <si>
    <t>INE/SERVS/JLE-HG0/002/2025</t>
  </si>
  <si>
    <t>PAGO COMISION ADQUISICION DE COMBUSTIBLE</t>
  </si>
  <si>
    <t>22104001-0068</t>
  </si>
  <si>
    <t>SUMINISTRO DE AGUA EMBOTELLADA ( GARRAFON )</t>
  </si>
  <si>
    <t>PAGO COMISION ADQUISION DE COMBUSTIBLE</t>
  </si>
  <si>
    <t>PAGO COMISION DQUISICION DE COMBUSTIBLE</t>
  </si>
  <si>
    <t>PAGO SERVICIO FOTOCOPIADO MARZO JDE</t>
  </si>
  <si>
    <t>INE/SERVS/JLE-HG0/001/2025</t>
  </si>
  <si>
    <t>PAGO SERVICIO DE VIGILANCIA MARZO</t>
  </si>
  <si>
    <t>INE/SERVS/JLE-HG0/003/2025</t>
  </si>
  <si>
    <t>PAGO SERVICIO DE VIGILANCIA FEBRERO</t>
  </si>
  <si>
    <t>PAGO SERVICIO DE VIGILANCIA ENERO</t>
  </si>
  <si>
    <t>PAGO SERVICIO DE LIMPIEZA MZO</t>
  </si>
  <si>
    <t>INE/SERVS/JLE-HG0/04/2025</t>
  </si>
  <si>
    <t>33602</t>
  </si>
  <si>
    <t>PAGO PENSION DE ESTACIONAMEINTO MARZO</t>
  </si>
  <si>
    <t>PAGO SERVICIO DE ARRENDAMIENTO EDIFICIO DE JUNTA Y MAC CORRESPONDIENTE AL MES DE MARZO</t>
  </si>
  <si>
    <t>COMBUSTIBLES, LUBRICANTES Y ADITIVOS PARA VEHÍCULOS TERRESTRES, AÉREOS, MARÍTIMOS, LACUSTRES Y FLUVIALES DESTINADOS A SERVICIOS ADMINISTRATIVOS</t>
  </si>
  <si>
    <t>4 PRODUCTOS ALIMENTICIOS PARA EL PERSONAL EN LAS INSTALACIONES DE LAS UNIDADES RESPONSABLES</t>
  </si>
  <si>
    <t>OTROS SERVICIOS COMERCIALES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</si>
</sst>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43" formatCode="_-* #,##0.00_-;\-* #,##0.00_-;_-* &quot;-&quot;??_-;_-@_-"/>
  </numFmts>
  <fonts count="17" x14ac:knownFonts="1">
    <font>
      <sz val="11"/>
      <color theme="1"/>
      <name val="Aptos Narrow"/>
      <family val="2"/>
      <scheme val="minor"/>
    </font>
    <font>
      <sz val="11"/>
      <color theme="1"/>
      <name val="Aptos Narrow"/>
      <family val="2"/>
      <scheme val="minor"/>
    </font>
    <font>
      <sz val="10"/>
      <color theme="1"/>
      <name val="Arial"/>
      <family val="2"/>
    </font>
    <font>
      <b/>
      <sz val="16"/>
      <color theme="1"/>
      <name val="Arial"/>
      <family val="2"/>
    </font>
    <font>
      <b/>
      <sz val="18"/>
      <color rgb="FF000000"/>
      <name val="Arial"/>
      <family val="2"/>
    </font>
    <font>
      <b/>
      <sz val="18"/>
      <color theme="1"/>
      <name val="Arial"/>
      <family val="2"/>
    </font>
    <font>
      <b/>
      <sz val="11"/>
      <color rgb="FFFFFFFF"/>
      <name val="Arial"/>
      <family val="2"/>
    </font>
    <font>
      <sz val="10"/>
      <name val="Arial"/>
      <family val="2"/>
    </font>
    <font>
      <sz val="11"/>
      <color theme="1"/>
      <name val="Arial Narrow"/>
      <family val="2"/>
    </font>
    <font>
      <b/>
      <sz val="10"/>
      <name val="Arial"/>
      <family val="2"/>
    </font>
    <font>
      <b/>
      <sz val="10"/>
      <color theme="0"/>
      <name val="Arial"/>
      <family val="2"/>
    </font>
    <font>
      <b/>
      <sz val="10"/>
      <color theme="1"/>
      <name val="Arial"/>
      <family val="2"/>
    </font>
    <font>
      <sz val="10"/>
      <color rgb="FF000000"/>
      <name val="Arial"/>
      <family val="2"/>
    </font>
    <font>
      <sz val="11"/>
      <color rgb="FF000000"/>
      <name val="Calibri"/>
      <family val="2"/>
    </font>
    <font>
      <sz val="10"/>
      <color indexed="8"/>
      <name val="Arial"/>
      <family val="2"/>
    </font>
    <font>
      <b/>
      <sz val="10"/>
      <color indexed="8"/>
      <name val="Arial"/>
      <family val="2"/>
    </font>
    <font>
      <b/>
      <sz val="10"/>
      <color rgb="FF000000"/>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12">
    <border>
      <left/>
      <right/>
      <top/>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medium">
        <color indexed="64"/>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top style="thin">
        <color indexed="64"/>
      </top>
      <bottom style="thin">
        <color indexed="64"/>
      </bottom>
      <diagonal/>
    </border>
    <border>
      <left style="thin">
        <color indexed="64"/>
      </left>
      <right/>
      <top style="thin">
        <color auto="1"/>
      </top>
      <bottom/>
      <diagonal/>
    </border>
    <border>
      <left/>
      <right/>
      <top style="thin">
        <color auto="1"/>
      </top>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8" fillId="0" borderId="0"/>
    <xf numFmtId="43" fontId="7" fillId="0" borderId="0" applyNumberFormat="0" applyFill="0" applyBorder="0" applyAlignment="0" applyProtection="0"/>
    <xf numFmtId="0" fontId="7" fillId="0" borderId="0"/>
    <xf numFmtId="0" fontId="13" fillId="0" borderId="0"/>
    <xf numFmtId="43" fontId="7" fillId="0" borderId="0" applyNumberFormat="0" applyFill="0" applyBorder="0" applyAlignment="0" applyProtection="0"/>
    <xf numFmtId="0" fontId="8" fillId="0" borderId="0"/>
  </cellStyleXfs>
  <cellXfs count="127">
    <xf numFmtId="0" fontId="0" fillId="0" borderId="0" xfId="0"/>
    <xf numFmtId="0" fontId="2" fillId="0" borderId="0" xfId="2" applyFont="1"/>
    <xf numFmtId="49" fontId="2" fillId="0" borderId="0" xfId="2" applyNumberFormat="1" applyFont="1"/>
    <xf numFmtId="49" fontId="2" fillId="0" borderId="0" xfId="2" applyNumberFormat="1" applyFont="1" applyAlignment="1">
      <alignment horizontal="center" vertical="center"/>
    </xf>
    <xf numFmtId="0" fontId="2" fillId="0" borderId="0" xfId="2" applyFont="1" applyAlignment="1">
      <alignment horizontal="left"/>
    </xf>
    <xf numFmtId="0" fontId="2" fillId="0" borderId="0" xfId="2" applyFont="1" applyAlignment="1">
      <alignment horizontal="center"/>
    </xf>
    <xf numFmtId="44" fontId="2" fillId="0" borderId="0" xfId="1" applyFont="1"/>
    <xf numFmtId="44" fontId="2" fillId="0" borderId="0" xfId="1" applyFont="1" applyAlignment="1">
      <alignment horizontal="right"/>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wrapText="1"/>
    </xf>
    <xf numFmtId="0" fontId="0" fillId="0" borderId="0" xfId="0" applyAlignment="1">
      <alignment horizontal="center"/>
    </xf>
    <xf numFmtId="0" fontId="7" fillId="0" borderId="2" xfId="3" applyFont="1" applyBorder="1" applyAlignment="1">
      <alignment horizontal="center" vertical="center" wrapText="1"/>
    </xf>
    <xf numFmtId="1" fontId="7" fillId="0" borderId="2" xfId="5" applyNumberFormat="1" applyFont="1" applyBorder="1" applyAlignment="1">
      <alignment horizontal="center" vertical="center" wrapText="1"/>
    </xf>
    <xf numFmtId="3" fontId="7" fillId="0" borderId="2" xfId="5" applyNumberFormat="1" applyFont="1" applyBorder="1" applyAlignment="1">
      <alignment horizontal="center" vertical="center" wrapText="1"/>
    </xf>
    <xf numFmtId="0" fontId="2" fillId="0" borderId="2" xfId="0" applyFont="1" applyBorder="1" applyAlignment="1">
      <alignment horizontal="left" vertical="center" wrapText="1"/>
    </xf>
    <xf numFmtId="0" fontId="7" fillId="0" borderId="2" xfId="0" applyFont="1" applyBorder="1" applyAlignment="1">
      <alignment horizontal="left" vertical="center" wrapText="1"/>
    </xf>
    <xf numFmtId="0" fontId="2" fillId="0" borderId="2" xfId="0" applyFont="1" applyBorder="1" applyAlignment="1">
      <alignment vertical="center" wrapText="1"/>
    </xf>
    <xf numFmtId="1" fontId="9" fillId="0" borderId="2" xfId="5" applyNumberFormat="1" applyFont="1" applyBorder="1" applyAlignment="1">
      <alignment horizontal="center" vertical="center" wrapText="1"/>
    </xf>
    <xf numFmtId="0" fontId="2" fillId="0" borderId="2" xfId="0" applyFont="1" applyBorder="1" applyAlignment="1">
      <alignment horizontal="center" vertical="center"/>
    </xf>
    <xf numFmtId="0" fontId="7" fillId="0" borderId="0" xfId="7" applyAlignment="1">
      <alignment horizontal="left" wrapText="1"/>
    </xf>
    <xf numFmtId="3" fontId="2" fillId="0" borderId="0" xfId="3" applyNumberFormat="1" applyFont="1" applyAlignment="1">
      <alignment horizontal="center"/>
    </xf>
    <xf numFmtId="0" fontId="7" fillId="0" borderId="0" xfId="7" applyAlignment="1">
      <alignment horizontal="center"/>
    </xf>
    <xf numFmtId="0" fontId="7" fillId="0" borderId="0" xfId="7" applyAlignment="1">
      <alignment horizontal="left"/>
    </xf>
    <xf numFmtId="44" fontId="10" fillId="2" borderId="2" xfId="1" applyFont="1" applyFill="1" applyBorder="1" applyAlignment="1">
      <alignment horizontal="center" vertical="center" wrapText="1"/>
    </xf>
    <xf numFmtId="0" fontId="9" fillId="0" borderId="2" xfId="3" applyFont="1" applyBorder="1" applyAlignment="1">
      <alignment horizontal="center" vertical="center" wrapText="1"/>
    </xf>
    <xf numFmtId="0" fontId="9" fillId="0" borderId="2" xfId="3" quotePrefix="1" applyFont="1" applyBorder="1" applyAlignment="1">
      <alignment horizontal="center" vertical="center" wrapText="1"/>
    </xf>
    <xf numFmtId="49" fontId="9" fillId="0" borderId="2" xfId="3" quotePrefix="1" applyNumberFormat="1" applyFont="1" applyBorder="1" applyAlignment="1">
      <alignment horizontal="center" vertical="center" wrapText="1"/>
    </xf>
    <xf numFmtId="0" fontId="11" fillId="0" borderId="2" xfId="0" applyFont="1" applyBorder="1" applyAlignment="1">
      <alignment horizontal="center" vertical="center" wrapText="1"/>
    </xf>
    <xf numFmtId="44" fontId="7" fillId="0" borderId="2" xfId="1" applyFont="1" applyBorder="1" applyAlignment="1">
      <alignment horizontal="center" vertical="center" wrapText="1"/>
    </xf>
    <xf numFmtId="44" fontId="7" fillId="0" borderId="2" xfId="1" applyFont="1" applyFill="1" applyBorder="1" applyAlignment="1">
      <alignment horizontal="center" vertical="center" wrapText="1"/>
    </xf>
    <xf numFmtId="44" fontId="0" fillId="0" borderId="0" xfId="1" applyFont="1"/>
    <xf numFmtId="0" fontId="12" fillId="0" borderId="4" xfId="0" applyFont="1" applyBorder="1" applyAlignment="1">
      <alignment vertical="center" wrapText="1"/>
    </xf>
    <xf numFmtId="0" fontId="2" fillId="0" borderId="4" xfId="0" applyFont="1" applyBorder="1" applyAlignment="1">
      <alignment vertical="center" wrapText="1"/>
    </xf>
    <xf numFmtId="0" fontId="9" fillId="0" borderId="2" xfId="0" applyFont="1" applyBorder="1" applyAlignment="1">
      <alignment horizontal="center" vertical="center" wrapText="1"/>
    </xf>
    <xf numFmtId="49" fontId="9" fillId="0" borderId="2" xfId="8" applyNumberFormat="1" applyFont="1" applyBorder="1" applyAlignment="1">
      <alignment horizontal="center" vertical="center"/>
    </xf>
    <xf numFmtId="0" fontId="11" fillId="3" borderId="2" xfId="0" applyFont="1" applyFill="1" applyBorder="1" applyAlignment="1">
      <alignment horizontal="center" vertical="center" wrapText="1"/>
    </xf>
    <xf numFmtId="43" fontId="7" fillId="0" borderId="2" xfId="4" applyFont="1" applyFill="1" applyBorder="1" applyAlignment="1">
      <alignment horizontal="center" vertical="center" wrapText="1"/>
    </xf>
    <xf numFmtId="3" fontId="14" fillId="3" borderId="2" xfId="3" applyNumberFormat="1" applyFont="1" applyFill="1" applyBorder="1" applyAlignment="1">
      <alignment horizontal="center" vertical="center" wrapText="1"/>
    </xf>
    <xf numFmtId="44" fontId="14" fillId="0" borderId="2" xfId="1" applyFont="1" applyFill="1" applyBorder="1" applyAlignment="1">
      <alignment horizontal="center" vertical="center" wrapText="1"/>
    </xf>
    <xf numFmtId="44" fontId="2" fillId="3" borderId="2" xfId="1" applyFont="1" applyFill="1" applyBorder="1" applyAlignment="1">
      <alignment horizontal="center" vertical="center" wrapText="1"/>
    </xf>
    <xf numFmtId="2" fontId="9" fillId="0" borderId="2" xfId="0" applyNumberFormat="1" applyFont="1" applyBorder="1" applyAlignment="1">
      <alignment horizontal="center" vertical="center" wrapText="1"/>
    </xf>
    <xf numFmtId="0" fontId="11" fillId="3" borderId="2" xfId="0" applyFont="1" applyFill="1" applyBorder="1" applyAlignment="1">
      <alignment horizontal="center" vertical="center"/>
    </xf>
    <xf numFmtId="0" fontId="2" fillId="3" borderId="2" xfId="0" applyFont="1" applyFill="1" applyBorder="1" applyAlignment="1">
      <alignment horizontal="center" vertical="center"/>
    </xf>
    <xf numFmtId="0" fontId="2" fillId="0" borderId="2" xfId="0" applyFont="1" applyBorder="1" applyAlignment="1">
      <alignment wrapText="1"/>
    </xf>
    <xf numFmtId="0" fontId="11" fillId="0" borderId="2" xfId="0" applyFont="1" applyBorder="1" applyAlignment="1">
      <alignment horizontal="center" vertical="center"/>
    </xf>
    <xf numFmtId="49" fontId="11" fillId="0" borderId="2" xfId="0" applyNumberFormat="1" applyFont="1" applyBorder="1" applyAlignment="1">
      <alignment horizontal="center" vertical="center"/>
    </xf>
    <xf numFmtId="44" fontId="2" fillId="0" borderId="2" xfId="1" applyFont="1" applyBorder="1" applyAlignment="1">
      <alignment horizontal="center" vertical="center"/>
    </xf>
    <xf numFmtId="8" fontId="10" fillId="2" borderId="2" xfId="1" applyNumberFormat="1" applyFont="1" applyFill="1" applyBorder="1" applyAlignment="1">
      <alignment horizontal="center" vertical="center" wrapText="1"/>
    </xf>
    <xf numFmtId="0" fontId="2" fillId="3" borderId="2" xfId="3" applyFont="1" applyFill="1" applyBorder="1" applyAlignment="1">
      <alignment horizontal="center" vertical="center" wrapText="1"/>
    </xf>
    <xf numFmtId="0" fontId="2" fillId="3" borderId="2" xfId="0" applyFont="1" applyFill="1" applyBorder="1" applyAlignment="1">
      <alignment horizontal="center" vertical="center" wrapText="1"/>
    </xf>
    <xf numFmtId="1" fontId="2" fillId="3" borderId="2" xfId="5" applyNumberFormat="1" applyFont="1" applyFill="1" applyBorder="1" applyAlignment="1">
      <alignment horizontal="center" vertical="center" wrapText="1"/>
    </xf>
    <xf numFmtId="3" fontId="2" fillId="3" borderId="2" xfId="5" applyNumberFormat="1" applyFont="1" applyFill="1" applyBorder="1" applyAlignment="1">
      <alignment horizontal="center" vertical="center" wrapText="1"/>
    </xf>
    <xf numFmtId="3" fontId="2" fillId="3" borderId="2" xfId="3" applyNumberFormat="1" applyFont="1" applyFill="1" applyBorder="1" applyAlignment="1">
      <alignment horizontal="center" vertical="center" wrapText="1"/>
    </xf>
    <xf numFmtId="0" fontId="7" fillId="3" borderId="0" xfId="3" applyFont="1" applyFill="1" applyAlignment="1">
      <alignment horizontal="center" vertical="center" wrapText="1"/>
    </xf>
    <xf numFmtId="0" fontId="2" fillId="3" borderId="2" xfId="2" applyFont="1" applyFill="1" applyBorder="1" applyAlignment="1">
      <alignment horizontal="center" vertical="center"/>
    </xf>
    <xf numFmtId="3" fontId="7" fillId="3" borderId="2" xfId="5" applyNumberFormat="1" applyFont="1" applyFill="1" applyBorder="1" applyAlignment="1">
      <alignment horizontal="center" vertical="center" wrapText="1"/>
    </xf>
    <xf numFmtId="0" fontId="11" fillId="3" borderId="2" xfId="0" quotePrefix="1" applyFont="1" applyFill="1" applyBorder="1" applyAlignment="1">
      <alignment horizontal="center" vertical="center" wrapText="1"/>
    </xf>
    <xf numFmtId="0" fontId="11" fillId="3" borderId="2" xfId="3" applyFont="1" applyFill="1" applyBorder="1" applyAlignment="1">
      <alignment horizontal="center" vertical="center" wrapText="1"/>
    </xf>
    <xf numFmtId="49" fontId="11" fillId="3" borderId="2" xfId="3" quotePrefix="1" applyNumberFormat="1" applyFont="1" applyFill="1" applyBorder="1" applyAlignment="1">
      <alignment horizontal="center" vertical="center" wrapText="1"/>
    </xf>
    <xf numFmtId="1" fontId="11" fillId="3" borderId="2" xfId="5" applyNumberFormat="1" applyFont="1" applyFill="1" applyBorder="1" applyAlignment="1">
      <alignment horizontal="center" vertical="center" wrapText="1"/>
    </xf>
    <xf numFmtId="49" fontId="11" fillId="3" borderId="2" xfId="0" applyNumberFormat="1" applyFont="1" applyFill="1" applyBorder="1" applyAlignment="1">
      <alignment horizontal="center" vertical="center" wrapText="1"/>
    </xf>
    <xf numFmtId="0" fontId="11" fillId="3" borderId="2" xfId="2" applyFont="1" applyFill="1" applyBorder="1" applyAlignment="1">
      <alignment horizontal="center" vertical="center"/>
    </xf>
    <xf numFmtId="0" fontId="15" fillId="3" borderId="2" xfId="3" applyFont="1" applyFill="1" applyBorder="1" applyAlignment="1">
      <alignment horizontal="center" vertical="center" wrapText="1"/>
    </xf>
    <xf numFmtId="1" fontId="9" fillId="3" borderId="2" xfId="5" applyNumberFormat="1" applyFont="1" applyFill="1" applyBorder="1" applyAlignment="1">
      <alignment horizontal="center" vertical="center" wrapText="1"/>
    </xf>
    <xf numFmtId="0" fontId="6" fillId="2" borderId="6" xfId="0" applyFont="1" applyFill="1" applyBorder="1" applyAlignment="1">
      <alignment horizontal="center" vertical="center" wrapText="1"/>
    </xf>
    <xf numFmtId="44" fontId="6" fillId="2" borderId="6" xfId="1" applyFont="1" applyFill="1" applyBorder="1" applyAlignment="1">
      <alignment horizontal="center" vertical="center" wrapText="1"/>
    </xf>
    <xf numFmtId="44" fontId="10" fillId="2" borderId="7" xfId="1" applyFont="1" applyFill="1" applyBorder="1" applyAlignment="1">
      <alignment horizontal="center" vertical="center" wrapText="1"/>
    </xf>
    <xf numFmtId="0" fontId="12" fillId="0" borderId="2" xfId="0" applyFont="1" applyBorder="1" applyAlignment="1">
      <alignment vertical="center" wrapText="1"/>
    </xf>
    <xf numFmtId="0" fontId="2" fillId="0" borderId="2" xfId="0" applyFont="1" applyBorder="1" applyAlignment="1">
      <alignment horizontal="center" vertical="center" wrapText="1"/>
    </xf>
    <xf numFmtId="0" fontId="12" fillId="4" borderId="2" xfId="0" applyFont="1" applyFill="1" applyBorder="1" applyAlignment="1">
      <alignment vertical="center" wrapText="1"/>
    </xf>
    <xf numFmtId="0" fontId="7" fillId="0" borderId="2" xfId="3" applyFont="1" applyBorder="1" applyAlignment="1">
      <alignment horizontal="left" vertical="center" wrapText="1"/>
    </xf>
    <xf numFmtId="0" fontId="2" fillId="3" borderId="2" xfId="3" applyFont="1" applyFill="1" applyBorder="1" applyAlignment="1">
      <alignment horizontal="left" vertical="center" wrapText="1"/>
    </xf>
    <xf numFmtId="3" fontId="7" fillId="0" borderId="2" xfId="3" applyNumberFormat="1" applyFont="1" applyBorder="1" applyAlignment="1">
      <alignment horizontal="center" vertical="center" wrapText="1"/>
    </xf>
    <xf numFmtId="0" fontId="11" fillId="0" borderId="2" xfId="0" quotePrefix="1" applyFont="1" applyBorder="1" applyAlignment="1">
      <alignment horizontal="center" vertical="center"/>
    </xf>
    <xf numFmtId="0" fontId="2" fillId="0" borderId="0" xfId="2" applyFont="1" applyAlignment="1">
      <alignment horizontal="center" vertical="center" wrapText="1"/>
    </xf>
    <xf numFmtId="44" fontId="2" fillId="0" borderId="2" xfId="1" applyFont="1" applyBorder="1" applyAlignment="1">
      <alignment vertical="center"/>
    </xf>
    <xf numFmtId="4" fontId="2" fillId="3" borderId="2" xfId="3" applyNumberFormat="1" applyFont="1" applyFill="1" applyBorder="1" applyAlignment="1">
      <alignment horizontal="left" vertical="center" wrapText="1"/>
    </xf>
    <xf numFmtId="0" fontId="2" fillId="3" borderId="2" xfId="2" applyFont="1" applyFill="1" applyBorder="1" applyAlignment="1">
      <alignment horizontal="left" vertical="center" wrapText="1"/>
    </xf>
    <xf numFmtId="4" fontId="14" fillId="3" borderId="2" xfId="3" applyNumberFormat="1" applyFont="1" applyFill="1" applyBorder="1" applyAlignment="1">
      <alignment horizontal="left" vertical="center" wrapText="1"/>
    </xf>
    <xf numFmtId="0" fontId="2" fillId="3" borderId="2" xfId="0" applyFont="1" applyFill="1" applyBorder="1" applyAlignment="1">
      <alignment horizontal="left" wrapText="1"/>
    </xf>
    <xf numFmtId="0" fontId="12" fillId="0" borderId="2" xfId="0" applyFont="1" applyBorder="1" applyAlignment="1">
      <alignment horizontal="center" vertical="center"/>
    </xf>
    <xf numFmtId="0" fontId="2" fillId="0" borderId="8" xfId="0" applyFont="1" applyBorder="1" applyAlignment="1">
      <alignment vertical="center" wrapText="1"/>
    </xf>
    <xf numFmtId="49" fontId="11" fillId="3" borderId="2" xfId="0" applyNumberFormat="1" applyFont="1" applyFill="1" applyBorder="1" applyAlignment="1">
      <alignment horizontal="center" vertical="center"/>
    </xf>
    <xf numFmtId="0" fontId="12" fillId="0" borderId="3" xfId="0" applyFont="1" applyBorder="1" applyAlignment="1">
      <alignment vertical="center" wrapText="1"/>
    </xf>
    <xf numFmtId="0" fontId="7" fillId="0" borderId="2" xfId="0" applyFont="1" applyBorder="1" applyAlignment="1">
      <alignment horizontal="center" vertical="center" wrapText="1"/>
    </xf>
    <xf numFmtId="0" fontId="7" fillId="0" borderId="0" xfId="7" applyAlignment="1">
      <alignment horizontal="center" vertical="center" wrapText="1"/>
    </xf>
    <xf numFmtId="0" fontId="0" fillId="0" borderId="0" xfId="0" applyAlignment="1">
      <alignment horizontal="center" vertical="center" wrapText="1"/>
    </xf>
    <xf numFmtId="49" fontId="2" fillId="0" borderId="2" xfId="0" applyNumberFormat="1" applyFont="1" applyBorder="1" applyAlignment="1">
      <alignment horizontal="center" vertical="center"/>
    </xf>
    <xf numFmtId="1" fontId="9" fillId="0" borderId="2" xfId="3" applyNumberFormat="1" applyFont="1" applyBorder="1" applyAlignment="1">
      <alignment horizontal="center" vertical="center" wrapText="1"/>
    </xf>
    <xf numFmtId="3" fontId="9" fillId="0" borderId="2" xfId="3" applyNumberFormat="1" applyFont="1" applyBorder="1" applyAlignment="1">
      <alignment horizontal="center" vertical="center" wrapText="1"/>
    </xf>
    <xf numFmtId="44" fontId="14" fillId="3" borderId="2" xfId="1" applyFont="1" applyFill="1" applyBorder="1" applyAlignment="1">
      <alignment horizontal="center" vertical="center" wrapText="1"/>
    </xf>
    <xf numFmtId="49" fontId="2" fillId="3" borderId="2" xfId="0" applyNumberFormat="1" applyFont="1" applyFill="1" applyBorder="1" applyAlignment="1">
      <alignment horizontal="left" vertical="center" wrapText="1"/>
    </xf>
    <xf numFmtId="0" fontId="12" fillId="0" borderId="2" xfId="0" applyFont="1" applyBorder="1" applyAlignment="1">
      <alignment horizontal="left" vertical="center" wrapText="1"/>
    </xf>
    <xf numFmtId="0" fontId="12" fillId="4" borderId="2" xfId="0" applyFont="1" applyFill="1" applyBorder="1" applyAlignment="1">
      <alignment horizontal="center" vertical="center" wrapText="1"/>
    </xf>
    <xf numFmtId="44" fontId="2" fillId="0" borderId="2" xfId="1" applyFont="1" applyBorder="1"/>
    <xf numFmtId="49" fontId="11" fillId="0" borderId="2" xfId="0" applyNumberFormat="1" applyFont="1" applyBorder="1" applyAlignment="1">
      <alignment horizontal="center" vertical="center" wrapText="1"/>
    </xf>
    <xf numFmtId="0" fontId="2" fillId="0" borderId="9" xfId="0" applyFont="1" applyBorder="1" applyAlignment="1">
      <alignment horizontal="center" vertical="center" wrapText="1"/>
    </xf>
    <xf numFmtId="1" fontId="7" fillId="0" borderId="2" xfId="10" applyNumberFormat="1" applyFont="1" applyBorder="1" applyAlignment="1">
      <alignment horizontal="center" vertical="center" wrapText="1"/>
    </xf>
    <xf numFmtId="3" fontId="7" fillId="0" borderId="2" xfId="10" applyNumberFormat="1" applyFont="1" applyBorder="1" applyAlignment="1">
      <alignment horizontal="center" vertical="center" wrapText="1"/>
    </xf>
    <xf numFmtId="49" fontId="9" fillId="0" borderId="2" xfId="0" applyNumberFormat="1" applyFont="1" applyBorder="1" applyAlignment="1">
      <alignment horizontal="center" vertical="center" wrapText="1"/>
    </xf>
    <xf numFmtId="0" fontId="9" fillId="0" borderId="2" xfId="5" applyFont="1" applyBorder="1" applyAlignment="1">
      <alignment horizontal="center" vertical="center" wrapText="1"/>
    </xf>
    <xf numFmtId="0" fontId="2" fillId="0" borderId="2" xfId="3" applyFont="1" applyBorder="1" applyAlignment="1">
      <alignment horizontal="center" vertical="center" wrapText="1"/>
    </xf>
    <xf numFmtId="0" fontId="12" fillId="0" borderId="2" xfId="0" applyFont="1" applyBorder="1" applyAlignment="1">
      <alignment horizontal="center"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3" borderId="2" xfId="0" applyFont="1" applyFill="1" applyBorder="1" applyAlignment="1">
      <alignment vertical="center" wrapText="1"/>
    </xf>
    <xf numFmtId="0" fontId="9" fillId="3" borderId="2" xfId="0" applyFont="1" applyFill="1" applyBorder="1" applyAlignment="1">
      <alignment horizontal="center" vertical="center" wrapText="1"/>
    </xf>
    <xf numFmtId="0" fontId="2" fillId="0" borderId="2" xfId="0" applyFont="1" applyBorder="1" applyAlignment="1">
      <alignment vertical="center"/>
    </xf>
    <xf numFmtId="0" fontId="2" fillId="0" borderId="0" xfId="2" applyFont="1" applyAlignment="1">
      <alignment horizontal="left" wrapText="1"/>
    </xf>
    <xf numFmtId="0" fontId="0" fillId="0" borderId="0" xfId="0" applyAlignment="1">
      <alignment wrapText="1"/>
    </xf>
    <xf numFmtId="44" fontId="7" fillId="0" borderId="0" xfId="1" applyFont="1"/>
    <xf numFmtId="44" fontId="2" fillId="0" borderId="2" xfId="1" applyFont="1" applyBorder="1" applyAlignment="1">
      <alignment horizontal="center" vertical="center" wrapText="1"/>
    </xf>
    <xf numFmtId="44" fontId="7" fillId="0" borderId="2" xfId="1" applyFont="1" applyBorder="1" applyAlignment="1">
      <alignment vertical="center" wrapText="1"/>
    </xf>
    <xf numFmtId="44" fontId="2" fillId="3" borderId="2" xfId="1" applyFont="1" applyFill="1" applyBorder="1" applyAlignment="1">
      <alignment horizontal="center" vertical="center"/>
    </xf>
    <xf numFmtId="44" fontId="2" fillId="3" borderId="2" xfId="1" applyFont="1" applyFill="1" applyBorder="1" applyAlignment="1">
      <alignment horizontal="center"/>
    </xf>
    <xf numFmtId="0" fontId="2" fillId="0" borderId="0" xfId="2" applyFont="1" applyAlignment="1">
      <alignment horizontal="center" vertical="center"/>
    </xf>
    <xf numFmtId="0" fontId="7" fillId="0" borderId="0" xfId="7" applyAlignment="1">
      <alignment horizontal="center" vertical="center"/>
    </xf>
    <xf numFmtId="0" fontId="0" fillId="0" borderId="0" xfId="0" applyAlignment="1">
      <alignment horizontal="center" vertical="center"/>
    </xf>
    <xf numFmtId="0" fontId="2" fillId="0" borderId="0" xfId="2" applyFont="1" applyAlignment="1">
      <alignment horizontal="left" vertical="center" wrapText="1"/>
    </xf>
    <xf numFmtId="0" fontId="2" fillId="3" borderId="2" xfId="0" applyFont="1" applyFill="1" applyBorder="1" applyAlignment="1">
      <alignment wrapText="1"/>
    </xf>
    <xf numFmtId="4" fontId="3" fillId="0" borderId="0" xfId="3" applyNumberFormat="1" applyFont="1" applyAlignment="1">
      <alignment horizontal="right" vertical="center"/>
    </xf>
    <xf numFmtId="0" fontId="4" fillId="0" borderId="0" xfId="3" applyFont="1" applyAlignment="1">
      <alignment horizontal="center"/>
    </xf>
    <xf numFmtId="0" fontId="5" fillId="0" borderId="0" xfId="3" applyFont="1" applyAlignment="1">
      <alignment horizontal="center"/>
    </xf>
    <xf numFmtId="4" fontId="3" fillId="0" borderId="0" xfId="3" applyNumberFormat="1" applyFont="1" applyAlignment="1">
      <alignment horizontal="right" vertical="center" wrapText="1"/>
    </xf>
    <xf numFmtId="1" fontId="10" fillId="2" borderId="10" xfId="5" applyNumberFormat="1" applyFont="1" applyFill="1" applyBorder="1" applyAlignment="1">
      <alignment horizontal="center" vertical="center" wrapText="1"/>
    </xf>
    <xf numFmtId="1" fontId="10" fillId="2" borderId="11" xfId="5" applyNumberFormat="1" applyFont="1" applyFill="1" applyBorder="1" applyAlignment="1">
      <alignment horizontal="center" vertical="center" wrapText="1"/>
    </xf>
  </cellXfs>
  <cellStyles count="11">
    <cellStyle name="Millares" xfId="4" builtinId="3"/>
    <cellStyle name="Millares 2" xfId="6" xr:uid="{4C22B57B-8C65-49E1-8D6B-71CFE685A19F}"/>
    <cellStyle name="Millares 2 2" xfId="9" xr:uid="{ED54BBFD-DA8C-4655-91E8-3004F2BC320A}"/>
    <cellStyle name="Moneda" xfId="1" builtinId="4"/>
    <cellStyle name="Normal" xfId="0" builtinId="0"/>
    <cellStyle name="Normal 2" xfId="8" xr:uid="{17FBA927-80A6-4902-A79D-0754EFCD1FE6}"/>
    <cellStyle name="Normal 2 2" xfId="3" xr:uid="{240B6E3C-819A-439D-951D-934F27B47302}"/>
    <cellStyle name="Normal 4 2" xfId="7" xr:uid="{58F2EF88-CED2-4B19-B2CC-C842A2B6E2E0}"/>
    <cellStyle name="Normal 5" xfId="2" xr:uid="{D6FA1AEF-22AF-47DB-BDAB-FA665C7E28B0}"/>
    <cellStyle name="Normal 8" xfId="5" xr:uid="{EE2619C6-EFAE-4716-BB94-D48D9FFCC43C}"/>
    <cellStyle name="Normal 8 2" xfId="10" xr:uid="{5C27D243-8441-4FB3-BA21-E89D779201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277905</xdr:colOff>
      <xdr:row>0</xdr:row>
      <xdr:rowOff>60885</xdr:rowOff>
    </xdr:from>
    <xdr:ext cx="3078524" cy="1674632"/>
    <xdr:pic>
      <xdr:nvPicPr>
        <xdr:cNvPr id="2" name="Imagen 1">
          <a:extLst>
            <a:ext uri="{FF2B5EF4-FFF2-40B4-BE49-F238E27FC236}">
              <a16:creationId xmlns:a16="http://schemas.microsoft.com/office/drawing/2014/main" id="{337CE329-5E90-42A9-84B3-2EB34B24A9BD}"/>
            </a:ext>
          </a:extLst>
        </xdr:cNvPr>
        <xdr:cNvPicPr>
          <a:picLocks noChangeAspect="1"/>
        </xdr:cNvPicPr>
      </xdr:nvPicPr>
      <xdr:blipFill>
        <a:blip xmlns:r="http://schemas.openxmlformats.org/officeDocument/2006/relationships" r:embed="rId1"/>
        <a:stretch>
          <a:fillRect/>
        </a:stretch>
      </xdr:blipFill>
      <xdr:spPr>
        <a:xfrm>
          <a:off x="277905" y="60885"/>
          <a:ext cx="3078524" cy="1674632"/>
        </a:xfrm>
        <a:prstGeom prst="rect">
          <a:avLst/>
        </a:prstGeom>
      </xdr:spPr>
    </xdr:pic>
    <xdr:clientData/>
  </xdr:oneCellAnchor>
  <xdr:oneCellAnchor>
    <xdr:from>
      <xdr:col>11</xdr:col>
      <xdr:colOff>28575</xdr:colOff>
      <xdr:row>70</xdr:row>
      <xdr:rowOff>0</xdr:rowOff>
    </xdr:from>
    <xdr:ext cx="76200" cy="76200"/>
    <xdr:pic>
      <xdr:nvPicPr>
        <xdr:cNvPr id="3" name="Imagen 2" descr="https://siga.ine.mx/OA_HTML/cabo/images/skyros/t.gif">
          <a:extLst>
            <a:ext uri="{FF2B5EF4-FFF2-40B4-BE49-F238E27FC236}">
              <a16:creationId xmlns:a16="http://schemas.microsoft.com/office/drawing/2014/main" id="{D15599C9-44EC-4A17-9B90-23695AF29B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24511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70</xdr:row>
      <xdr:rowOff>0</xdr:rowOff>
    </xdr:from>
    <xdr:ext cx="76200" cy="76200"/>
    <xdr:pic>
      <xdr:nvPicPr>
        <xdr:cNvPr id="4" name="Imagen 3" descr="https://siga.ine.mx/OA_HTML/cabo/images/skyros/t.gif">
          <a:extLst>
            <a:ext uri="{FF2B5EF4-FFF2-40B4-BE49-F238E27FC236}">
              <a16:creationId xmlns:a16="http://schemas.microsoft.com/office/drawing/2014/main" id="{A6AB8B59-BA8E-4E1E-8590-BE5F7710AF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24511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70</xdr:row>
      <xdr:rowOff>0</xdr:rowOff>
    </xdr:from>
    <xdr:ext cx="76200" cy="76200"/>
    <xdr:pic>
      <xdr:nvPicPr>
        <xdr:cNvPr id="5" name="Imagen 4" descr="https://siga.ine.mx/OA_HTML/cabo/images/skyros/t.gif">
          <a:extLst>
            <a:ext uri="{FF2B5EF4-FFF2-40B4-BE49-F238E27FC236}">
              <a16:creationId xmlns:a16="http://schemas.microsoft.com/office/drawing/2014/main" id="{0E4D9C14-6069-4EB0-BCAB-FD8CD698E3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24511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70</xdr:row>
      <xdr:rowOff>0</xdr:rowOff>
    </xdr:from>
    <xdr:ext cx="76200" cy="76200"/>
    <xdr:pic>
      <xdr:nvPicPr>
        <xdr:cNvPr id="6" name="Imagen 5" descr="https://siga.ine.mx/OA_HTML/cabo/images/skyros/t.gif">
          <a:extLst>
            <a:ext uri="{FF2B5EF4-FFF2-40B4-BE49-F238E27FC236}">
              <a16:creationId xmlns:a16="http://schemas.microsoft.com/office/drawing/2014/main" id="{BD89F8D3-6A44-4D01-B8D1-193865991B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24511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70</xdr:row>
      <xdr:rowOff>0</xdr:rowOff>
    </xdr:from>
    <xdr:ext cx="76200" cy="76200"/>
    <xdr:pic>
      <xdr:nvPicPr>
        <xdr:cNvPr id="7" name="Imagen 6" descr="https://siga.ine.mx/OA_HTML/cabo/images/skyros/t.gif">
          <a:extLst>
            <a:ext uri="{FF2B5EF4-FFF2-40B4-BE49-F238E27FC236}">
              <a16:creationId xmlns:a16="http://schemas.microsoft.com/office/drawing/2014/main" id="{5793CDCD-18CF-4206-AF44-80674F0CBE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24511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70</xdr:row>
      <xdr:rowOff>0</xdr:rowOff>
    </xdr:from>
    <xdr:ext cx="76200" cy="76200"/>
    <xdr:pic>
      <xdr:nvPicPr>
        <xdr:cNvPr id="8" name="Imagen 7" descr="https://siga.ine.mx/OA_HTML/cabo/images/skyros/t.gif">
          <a:extLst>
            <a:ext uri="{FF2B5EF4-FFF2-40B4-BE49-F238E27FC236}">
              <a16:creationId xmlns:a16="http://schemas.microsoft.com/office/drawing/2014/main" id="{4AACE2B2-6726-4D44-8C3C-C146BC99DAF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24511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113</xdr:row>
      <xdr:rowOff>0</xdr:rowOff>
    </xdr:from>
    <xdr:ext cx="76200" cy="76200"/>
    <xdr:pic>
      <xdr:nvPicPr>
        <xdr:cNvPr id="9" name="Imagen 8" descr="https://siga.ine.mx/OA_HTML/cabo/images/skyros/t.gif">
          <a:extLst>
            <a:ext uri="{FF2B5EF4-FFF2-40B4-BE49-F238E27FC236}">
              <a16:creationId xmlns:a16="http://schemas.microsoft.com/office/drawing/2014/main" id="{54F727FF-44A1-42E7-AF6C-FD3A6A164A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330327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113</xdr:row>
      <xdr:rowOff>0</xdr:rowOff>
    </xdr:from>
    <xdr:ext cx="76200" cy="76200"/>
    <xdr:pic>
      <xdr:nvPicPr>
        <xdr:cNvPr id="10" name="Imagen 9" descr="https://siga.ine.mx/OA_HTML/cabo/images/skyros/t.gif">
          <a:extLst>
            <a:ext uri="{FF2B5EF4-FFF2-40B4-BE49-F238E27FC236}">
              <a16:creationId xmlns:a16="http://schemas.microsoft.com/office/drawing/2014/main" id="{85C290CD-820A-4435-A25F-BDB36A88623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330327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113</xdr:row>
      <xdr:rowOff>0</xdr:rowOff>
    </xdr:from>
    <xdr:ext cx="76200" cy="76200"/>
    <xdr:pic>
      <xdr:nvPicPr>
        <xdr:cNvPr id="11" name="Imagen 10" descr="https://siga.ine.mx/OA_HTML/cabo/images/skyros/t.gif">
          <a:extLst>
            <a:ext uri="{FF2B5EF4-FFF2-40B4-BE49-F238E27FC236}">
              <a16:creationId xmlns:a16="http://schemas.microsoft.com/office/drawing/2014/main" id="{5D496AAD-B735-43C9-A38A-9C45A570AF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330327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113</xdr:row>
      <xdr:rowOff>0</xdr:rowOff>
    </xdr:from>
    <xdr:ext cx="76200" cy="76200"/>
    <xdr:pic>
      <xdr:nvPicPr>
        <xdr:cNvPr id="12" name="Imagen 11" descr="https://siga.ine.mx/OA_HTML/cabo/images/skyros/t.gif">
          <a:extLst>
            <a:ext uri="{FF2B5EF4-FFF2-40B4-BE49-F238E27FC236}">
              <a16:creationId xmlns:a16="http://schemas.microsoft.com/office/drawing/2014/main" id="{EC5063AD-259D-43D1-90E6-CD6699914CB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330327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113</xdr:row>
      <xdr:rowOff>0</xdr:rowOff>
    </xdr:from>
    <xdr:ext cx="76200" cy="76200"/>
    <xdr:pic>
      <xdr:nvPicPr>
        <xdr:cNvPr id="13" name="Imagen 12" descr="https://siga.ine.mx/OA_HTML/cabo/images/skyros/t.gif">
          <a:extLst>
            <a:ext uri="{FF2B5EF4-FFF2-40B4-BE49-F238E27FC236}">
              <a16:creationId xmlns:a16="http://schemas.microsoft.com/office/drawing/2014/main" id="{103467A2-F992-404C-AD10-4CA78FED396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330327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113</xdr:row>
      <xdr:rowOff>0</xdr:rowOff>
    </xdr:from>
    <xdr:ext cx="76200" cy="76200"/>
    <xdr:pic>
      <xdr:nvPicPr>
        <xdr:cNvPr id="14" name="Imagen 13" descr="https://siga.ine.mx/OA_HTML/cabo/images/skyros/t.gif">
          <a:extLst>
            <a:ext uri="{FF2B5EF4-FFF2-40B4-BE49-F238E27FC236}">
              <a16:creationId xmlns:a16="http://schemas.microsoft.com/office/drawing/2014/main" id="{55DF035F-6857-4DFD-9941-1D3B776675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330327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91</xdr:row>
      <xdr:rowOff>0</xdr:rowOff>
    </xdr:from>
    <xdr:ext cx="76200" cy="76200"/>
    <xdr:pic>
      <xdr:nvPicPr>
        <xdr:cNvPr id="15" name="Imagen 14" descr="https://siga.ine.mx/OA_HTML/cabo/images/skyros/t.gif">
          <a:extLst>
            <a:ext uri="{FF2B5EF4-FFF2-40B4-BE49-F238E27FC236}">
              <a16:creationId xmlns:a16="http://schemas.microsoft.com/office/drawing/2014/main" id="{A874621D-79ED-46AF-AA1C-004AC7AAA2F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73863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91</xdr:row>
      <xdr:rowOff>0</xdr:rowOff>
    </xdr:from>
    <xdr:ext cx="76200" cy="76200"/>
    <xdr:pic>
      <xdr:nvPicPr>
        <xdr:cNvPr id="16" name="Imagen 15" descr="https://siga.ine.mx/OA_HTML/cabo/images/skyros/t.gif">
          <a:extLst>
            <a:ext uri="{FF2B5EF4-FFF2-40B4-BE49-F238E27FC236}">
              <a16:creationId xmlns:a16="http://schemas.microsoft.com/office/drawing/2014/main" id="{524BE81C-287C-4A41-B94B-F26993017EB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73863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91</xdr:row>
      <xdr:rowOff>0</xdr:rowOff>
    </xdr:from>
    <xdr:ext cx="76200" cy="76200"/>
    <xdr:pic>
      <xdr:nvPicPr>
        <xdr:cNvPr id="17" name="Imagen 16" descr="https://siga.ine.mx/OA_HTML/cabo/images/skyros/t.gif">
          <a:extLst>
            <a:ext uri="{FF2B5EF4-FFF2-40B4-BE49-F238E27FC236}">
              <a16:creationId xmlns:a16="http://schemas.microsoft.com/office/drawing/2014/main" id="{CC607E1C-26D9-4003-9026-D8D8A8BD4C2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73863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91</xdr:row>
      <xdr:rowOff>0</xdr:rowOff>
    </xdr:from>
    <xdr:ext cx="76200" cy="76200"/>
    <xdr:pic>
      <xdr:nvPicPr>
        <xdr:cNvPr id="18" name="Imagen 17" descr="https://siga.ine.mx/OA_HTML/cabo/images/skyros/t.gif">
          <a:extLst>
            <a:ext uri="{FF2B5EF4-FFF2-40B4-BE49-F238E27FC236}">
              <a16:creationId xmlns:a16="http://schemas.microsoft.com/office/drawing/2014/main" id="{5443815F-5C11-4DFB-B62F-CC2B0A68E8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73863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91</xdr:row>
      <xdr:rowOff>0</xdr:rowOff>
    </xdr:from>
    <xdr:ext cx="76200" cy="76200"/>
    <xdr:pic>
      <xdr:nvPicPr>
        <xdr:cNvPr id="19" name="Imagen 18" descr="https://siga.ine.mx/OA_HTML/cabo/images/skyros/t.gif">
          <a:extLst>
            <a:ext uri="{FF2B5EF4-FFF2-40B4-BE49-F238E27FC236}">
              <a16:creationId xmlns:a16="http://schemas.microsoft.com/office/drawing/2014/main" id="{43C7EA57-E7FB-4754-9ACC-5366E95AE4C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73863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91</xdr:row>
      <xdr:rowOff>0</xdr:rowOff>
    </xdr:from>
    <xdr:ext cx="76200" cy="76200"/>
    <xdr:pic>
      <xdr:nvPicPr>
        <xdr:cNvPr id="20" name="Imagen 19" descr="https://siga.ine.mx/OA_HTML/cabo/images/skyros/t.gif">
          <a:extLst>
            <a:ext uri="{FF2B5EF4-FFF2-40B4-BE49-F238E27FC236}">
              <a16:creationId xmlns:a16="http://schemas.microsoft.com/office/drawing/2014/main" id="{73EB7A90-9ED4-4DF7-9F6B-1A49FA25EED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73863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84</xdr:row>
      <xdr:rowOff>0</xdr:rowOff>
    </xdr:from>
    <xdr:ext cx="76200" cy="76200"/>
    <xdr:pic>
      <xdr:nvPicPr>
        <xdr:cNvPr id="21" name="Imagen 20" descr="https://siga.ine.mx/OA_HTML/cabo/images/skyros/t.gif">
          <a:extLst>
            <a:ext uri="{FF2B5EF4-FFF2-40B4-BE49-F238E27FC236}">
              <a16:creationId xmlns:a16="http://schemas.microsoft.com/office/drawing/2014/main" id="{A57ACBEE-DAE5-47D3-8A51-C75ABD752E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2407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84</xdr:row>
      <xdr:rowOff>0</xdr:rowOff>
    </xdr:from>
    <xdr:ext cx="76200" cy="76200"/>
    <xdr:pic>
      <xdr:nvPicPr>
        <xdr:cNvPr id="22" name="Imagen 21" descr="https://siga.ine.mx/OA_HTML/cabo/images/skyros/t.gif">
          <a:extLst>
            <a:ext uri="{FF2B5EF4-FFF2-40B4-BE49-F238E27FC236}">
              <a16:creationId xmlns:a16="http://schemas.microsoft.com/office/drawing/2014/main" id="{0DBE5C17-AEEA-45B2-B934-F790444221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2407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84</xdr:row>
      <xdr:rowOff>0</xdr:rowOff>
    </xdr:from>
    <xdr:ext cx="76200" cy="76200"/>
    <xdr:pic>
      <xdr:nvPicPr>
        <xdr:cNvPr id="23" name="Imagen 22" descr="https://siga.ine.mx/OA_HTML/cabo/images/skyros/t.gif">
          <a:extLst>
            <a:ext uri="{FF2B5EF4-FFF2-40B4-BE49-F238E27FC236}">
              <a16:creationId xmlns:a16="http://schemas.microsoft.com/office/drawing/2014/main" id="{2559F7B1-5002-4A6F-9228-804763B579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2407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84</xdr:row>
      <xdr:rowOff>0</xdr:rowOff>
    </xdr:from>
    <xdr:ext cx="76200" cy="76200"/>
    <xdr:pic>
      <xdr:nvPicPr>
        <xdr:cNvPr id="24" name="Imagen 23" descr="https://siga.ine.mx/OA_HTML/cabo/images/skyros/t.gif">
          <a:extLst>
            <a:ext uri="{FF2B5EF4-FFF2-40B4-BE49-F238E27FC236}">
              <a16:creationId xmlns:a16="http://schemas.microsoft.com/office/drawing/2014/main" id="{8C61709B-65D7-4DBD-BD30-5F2AA08E015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2407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84</xdr:row>
      <xdr:rowOff>0</xdr:rowOff>
    </xdr:from>
    <xdr:ext cx="76200" cy="76200"/>
    <xdr:pic>
      <xdr:nvPicPr>
        <xdr:cNvPr id="25" name="Imagen 24" descr="https://siga.ine.mx/OA_HTML/cabo/images/skyros/t.gif">
          <a:extLst>
            <a:ext uri="{FF2B5EF4-FFF2-40B4-BE49-F238E27FC236}">
              <a16:creationId xmlns:a16="http://schemas.microsoft.com/office/drawing/2014/main" id="{3D04670F-9D08-4FB3-B374-C8D82D98A8E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2407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11</xdr:col>
      <xdr:colOff>28575</xdr:colOff>
      <xdr:row>84</xdr:row>
      <xdr:rowOff>0</xdr:rowOff>
    </xdr:from>
    <xdr:ext cx="76200" cy="76200"/>
    <xdr:pic>
      <xdr:nvPicPr>
        <xdr:cNvPr id="26" name="Imagen 25" descr="https://siga.ine.mx/OA_HTML/cabo/images/skyros/t.gif">
          <a:extLst>
            <a:ext uri="{FF2B5EF4-FFF2-40B4-BE49-F238E27FC236}">
              <a16:creationId xmlns:a16="http://schemas.microsoft.com/office/drawing/2014/main" id="{84978EB1-45B2-44BB-B955-FF675E7DC0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73175" y="12407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208DD-356D-44F8-A665-13C5F51F70F4}">
  <dimension ref="A1:BA205"/>
  <sheetViews>
    <sheetView tabSelected="1" zoomScale="70" zoomScaleNormal="70" workbookViewId="0">
      <selection activeCell="A10" sqref="A10"/>
    </sheetView>
  </sheetViews>
  <sheetFormatPr baseColWidth="10" defaultColWidth="11.453125" defaultRowHeight="14.5" x14ac:dyDescent="0.35"/>
  <cols>
    <col min="2" max="2" width="18.54296875" customWidth="1"/>
    <col min="6" max="6" width="18.453125" customWidth="1"/>
    <col min="7" max="7" width="14.54296875" customWidth="1"/>
    <col min="9" max="9" width="37.1796875" style="110" customWidth="1"/>
    <col min="10" max="10" width="14.1796875" style="86" customWidth="1"/>
    <col min="11" max="11" width="53" style="110" customWidth="1"/>
    <col min="12" max="12" width="29.453125" style="10" customWidth="1"/>
    <col min="13" max="13" width="15.1796875" style="10" customWidth="1"/>
    <col min="14" max="14" width="15.81640625" style="10" customWidth="1"/>
    <col min="15" max="15" width="11.453125" style="118" customWidth="1"/>
    <col min="16" max="16" width="11.26953125" style="30" bestFit="1" customWidth="1"/>
    <col min="17" max="17" width="19.1796875" customWidth="1"/>
    <col min="18" max="18" width="13.81640625" style="30" bestFit="1" customWidth="1"/>
  </cols>
  <sheetData>
    <row r="1" spans="1:18" ht="20" x14ac:dyDescent="0.35">
      <c r="A1" s="1"/>
      <c r="B1" s="1"/>
      <c r="C1" s="1"/>
      <c r="D1" s="1"/>
      <c r="E1" s="1"/>
      <c r="F1" s="2"/>
      <c r="G1" s="1"/>
      <c r="H1" s="3"/>
      <c r="I1" s="109"/>
      <c r="J1" s="74"/>
      <c r="K1" s="119"/>
      <c r="L1" s="5"/>
      <c r="M1" s="5"/>
      <c r="N1" s="5"/>
      <c r="O1" s="116"/>
      <c r="P1" s="121" t="s">
        <v>0</v>
      </c>
      <c r="Q1" s="121"/>
      <c r="R1" s="121"/>
    </row>
    <row r="2" spans="1:18" ht="20" customHeight="1" x14ac:dyDescent="0.35">
      <c r="A2" s="1"/>
      <c r="B2" s="1"/>
      <c r="C2" s="1"/>
      <c r="D2" s="1"/>
      <c r="E2" s="1"/>
      <c r="F2" s="2"/>
      <c r="G2" s="1"/>
      <c r="H2" s="3"/>
      <c r="I2" s="109"/>
      <c r="J2" s="74"/>
      <c r="K2" s="119"/>
      <c r="L2" s="5"/>
      <c r="M2" s="5"/>
      <c r="N2" s="124" t="s">
        <v>1</v>
      </c>
      <c r="O2" s="124"/>
      <c r="P2" s="124"/>
      <c r="Q2" s="124"/>
      <c r="R2" s="124"/>
    </row>
    <row r="3" spans="1:18" ht="20" x14ac:dyDescent="0.35">
      <c r="A3" s="1"/>
      <c r="B3" s="1"/>
      <c r="C3" s="1"/>
      <c r="D3" s="1"/>
      <c r="E3" s="1"/>
      <c r="F3" s="2"/>
      <c r="G3" s="1"/>
      <c r="H3" s="3"/>
      <c r="I3" s="109"/>
      <c r="J3" s="74"/>
      <c r="K3" s="119"/>
      <c r="L3" s="5"/>
      <c r="M3" s="5"/>
      <c r="N3" s="5"/>
      <c r="O3" s="116"/>
      <c r="P3" s="121" t="s">
        <v>2</v>
      </c>
      <c r="Q3" s="121"/>
      <c r="R3" s="121"/>
    </row>
    <row r="4" spans="1:18" x14ac:dyDescent="0.35">
      <c r="A4" s="1"/>
      <c r="B4" s="1"/>
      <c r="C4" s="1"/>
      <c r="D4" s="1"/>
      <c r="E4" s="1"/>
      <c r="F4" s="2"/>
      <c r="G4" s="1"/>
      <c r="H4" s="3"/>
      <c r="I4" s="109"/>
      <c r="J4" s="74"/>
      <c r="K4" s="119"/>
      <c r="L4" s="5"/>
      <c r="M4" s="5"/>
      <c r="N4" s="5"/>
      <c r="O4" s="116"/>
      <c r="P4" s="6"/>
      <c r="Q4" s="1"/>
      <c r="R4" s="7"/>
    </row>
    <row r="5" spans="1:18" x14ac:dyDescent="0.35">
      <c r="A5" s="1"/>
      <c r="B5" s="1"/>
      <c r="C5" s="1"/>
      <c r="D5" s="1"/>
      <c r="E5" s="1"/>
      <c r="F5" s="2"/>
      <c r="G5" s="1"/>
      <c r="H5" s="3"/>
      <c r="I5" s="109"/>
      <c r="J5" s="74"/>
      <c r="K5" s="119"/>
      <c r="L5" s="5"/>
      <c r="M5" s="5"/>
      <c r="N5" s="5"/>
      <c r="O5" s="116"/>
      <c r="P5" s="6"/>
      <c r="Q5" s="1"/>
      <c r="R5" s="7"/>
    </row>
    <row r="6" spans="1:18" ht="23" x14ac:dyDescent="0.5">
      <c r="A6" s="122" t="s">
        <v>3</v>
      </c>
      <c r="B6" s="122"/>
      <c r="C6" s="122"/>
      <c r="D6" s="122"/>
      <c r="E6" s="122"/>
      <c r="F6" s="122"/>
      <c r="G6" s="122"/>
      <c r="H6" s="122"/>
      <c r="I6" s="122"/>
      <c r="J6" s="122"/>
      <c r="K6" s="122"/>
      <c r="L6" s="122"/>
      <c r="M6" s="122"/>
      <c r="N6" s="122"/>
      <c r="O6" s="122"/>
      <c r="P6" s="122"/>
      <c r="Q6" s="122"/>
      <c r="R6" s="122"/>
    </row>
    <row r="7" spans="1:18" ht="23" x14ac:dyDescent="0.5">
      <c r="A7" s="123" t="s">
        <v>4</v>
      </c>
      <c r="B7" s="123"/>
      <c r="C7" s="123"/>
      <c r="D7" s="123"/>
      <c r="E7" s="123"/>
      <c r="F7" s="123"/>
      <c r="G7" s="123"/>
      <c r="H7" s="123"/>
      <c r="I7" s="123"/>
      <c r="J7" s="123"/>
      <c r="K7" s="123"/>
      <c r="L7" s="123"/>
      <c r="M7" s="123"/>
      <c r="N7" s="123"/>
      <c r="O7" s="123"/>
      <c r="P7" s="123"/>
      <c r="Q7" s="123"/>
      <c r="R7" s="123"/>
    </row>
    <row r="8" spans="1:18" ht="15" thickBot="1" x14ac:dyDescent="0.4">
      <c r="A8" s="4"/>
      <c r="B8" s="1"/>
      <c r="C8" s="1"/>
      <c r="D8" s="1"/>
      <c r="E8" s="1"/>
      <c r="F8" s="1"/>
      <c r="G8" s="1"/>
      <c r="H8" s="1"/>
      <c r="I8" s="109"/>
      <c r="J8" s="74"/>
      <c r="K8" s="109"/>
      <c r="L8" s="5"/>
      <c r="M8" s="5"/>
      <c r="N8" s="5"/>
      <c r="O8" s="116"/>
      <c r="P8" s="6"/>
      <c r="Q8" s="1"/>
      <c r="R8" s="6"/>
    </row>
    <row r="9" spans="1:18" s="10" customFormat="1" ht="42" x14ac:dyDescent="0.35">
      <c r="A9" s="64" t="s">
        <v>5</v>
      </c>
      <c r="B9" s="64" t="s">
        <v>6</v>
      </c>
      <c r="C9" s="64" t="s">
        <v>7</v>
      </c>
      <c r="D9" s="64" t="s">
        <v>8</v>
      </c>
      <c r="E9" s="64" t="s">
        <v>9</v>
      </c>
      <c r="F9" s="64" t="s">
        <v>10</v>
      </c>
      <c r="G9" s="64" t="s">
        <v>11</v>
      </c>
      <c r="H9" s="64" t="s">
        <v>12</v>
      </c>
      <c r="I9" s="64" t="s">
        <v>13</v>
      </c>
      <c r="J9" s="64" t="s">
        <v>14</v>
      </c>
      <c r="K9" s="64" t="s">
        <v>15</v>
      </c>
      <c r="L9" s="64" t="s">
        <v>16</v>
      </c>
      <c r="M9" s="64" t="s">
        <v>17</v>
      </c>
      <c r="N9" s="64" t="s">
        <v>18</v>
      </c>
      <c r="O9" s="64" t="s">
        <v>19</v>
      </c>
      <c r="P9" s="65" t="s">
        <v>20</v>
      </c>
      <c r="Q9" s="64" t="s">
        <v>21</v>
      </c>
      <c r="R9" s="65" t="s">
        <v>22</v>
      </c>
    </row>
    <row r="10" spans="1:18" ht="50" x14ac:dyDescent="0.35">
      <c r="A10" s="70" t="s">
        <v>23</v>
      </c>
      <c r="B10" s="24" t="s">
        <v>24</v>
      </c>
      <c r="C10" s="24" t="s">
        <v>24</v>
      </c>
      <c r="D10" s="25" t="s">
        <v>25</v>
      </c>
      <c r="E10" s="24" t="s">
        <v>26</v>
      </c>
      <c r="F10" s="26" t="s">
        <v>25</v>
      </c>
      <c r="G10" s="24" t="s">
        <v>27</v>
      </c>
      <c r="H10" s="17">
        <v>32201</v>
      </c>
      <c r="I10" s="15" t="s">
        <v>28</v>
      </c>
      <c r="J10" s="84"/>
      <c r="K10" s="16" t="s">
        <v>29</v>
      </c>
      <c r="L10" s="13" t="s">
        <v>30</v>
      </c>
      <c r="M10" s="13" t="s">
        <v>31</v>
      </c>
      <c r="N10" s="13" t="s">
        <v>32</v>
      </c>
      <c r="O10" s="13">
        <v>1</v>
      </c>
      <c r="P10" s="28">
        <v>23348.9</v>
      </c>
      <c r="Q10" s="13" t="s">
        <v>33</v>
      </c>
      <c r="R10" s="28">
        <f t="shared" ref="R10:R12" si="0">P10</f>
        <v>23348.9</v>
      </c>
    </row>
    <row r="11" spans="1:18" ht="37.5" x14ac:dyDescent="0.35">
      <c r="A11" s="70" t="s">
        <v>23</v>
      </c>
      <c r="B11" s="24" t="s">
        <v>24</v>
      </c>
      <c r="C11" s="24" t="s">
        <v>24</v>
      </c>
      <c r="D11" s="25" t="s">
        <v>25</v>
      </c>
      <c r="E11" s="24" t="s">
        <v>26</v>
      </c>
      <c r="F11" s="26" t="s">
        <v>25</v>
      </c>
      <c r="G11" s="24" t="s">
        <v>27</v>
      </c>
      <c r="H11" s="17">
        <v>33801</v>
      </c>
      <c r="I11" s="15" t="s">
        <v>34</v>
      </c>
      <c r="J11" s="84"/>
      <c r="K11" s="67" t="s">
        <v>35</v>
      </c>
      <c r="L11" s="13" t="s">
        <v>36</v>
      </c>
      <c r="M11" s="13" t="s">
        <v>31</v>
      </c>
      <c r="N11" s="13" t="s">
        <v>32</v>
      </c>
      <c r="O11" s="13">
        <v>1</v>
      </c>
      <c r="P11" s="28">
        <v>42696.59</v>
      </c>
      <c r="Q11" s="13" t="s">
        <v>33</v>
      </c>
      <c r="R11" s="28">
        <f t="shared" si="0"/>
        <v>42696.59</v>
      </c>
    </row>
    <row r="12" spans="1:18" ht="50" x14ac:dyDescent="0.35">
      <c r="A12" s="70" t="s">
        <v>23</v>
      </c>
      <c r="B12" s="24" t="s">
        <v>24</v>
      </c>
      <c r="C12" s="24" t="s">
        <v>24</v>
      </c>
      <c r="D12" s="25" t="s">
        <v>25</v>
      </c>
      <c r="E12" s="24" t="s">
        <v>26</v>
      </c>
      <c r="F12" s="26" t="s">
        <v>25</v>
      </c>
      <c r="G12" s="24" t="s">
        <v>27</v>
      </c>
      <c r="H12" s="17">
        <v>33801</v>
      </c>
      <c r="I12" s="15" t="s">
        <v>34</v>
      </c>
      <c r="J12" s="84"/>
      <c r="K12" s="67" t="s">
        <v>37</v>
      </c>
      <c r="L12" s="13" t="s">
        <v>36</v>
      </c>
      <c r="M12" s="13" t="s">
        <v>31</v>
      </c>
      <c r="N12" s="13" t="s">
        <v>32</v>
      </c>
      <c r="O12" s="13">
        <v>1</v>
      </c>
      <c r="P12" s="28">
        <v>42696.6</v>
      </c>
      <c r="Q12" s="13" t="s">
        <v>33</v>
      </c>
      <c r="R12" s="28">
        <f t="shared" si="0"/>
        <v>42696.6</v>
      </c>
    </row>
    <row r="13" spans="1:18" ht="50" x14ac:dyDescent="0.35">
      <c r="A13" s="70" t="s">
        <v>23</v>
      </c>
      <c r="B13" s="24" t="s">
        <v>24</v>
      </c>
      <c r="C13" s="24" t="s">
        <v>24</v>
      </c>
      <c r="D13" s="25" t="s">
        <v>25</v>
      </c>
      <c r="E13" s="24" t="s">
        <v>26</v>
      </c>
      <c r="F13" s="26" t="s">
        <v>25</v>
      </c>
      <c r="G13" s="24" t="s">
        <v>27</v>
      </c>
      <c r="H13" s="17">
        <v>35701</v>
      </c>
      <c r="I13" s="15" t="s">
        <v>38</v>
      </c>
      <c r="J13" s="84"/>
      <c r="K13" s="16" t="s">
        <v>39</v>
      </c>
      <c r="L13" s="12" t="s">
        <v>40</v>
      </c>
      <c r="M13" s="12" t="s">
        <v>31</v>
      </c>
      <c r="N13" s="12" t="s">
        <v>32</v>
      </c>
      <c r="O13" s="13">
        <v>1</v>
      </c>
      <c r="P13" s="28">
        <v>44544</v>
      </c>
      <c r="Q13" s="13" t="s">
        <v>33</v>
      </c>
      <c r="R13" s="29">
        <f>P13</f>
        <v>44544</v>
      </c>
    </row>
    <row r="14" spans="1:18" ht="50" x14ac:dyDescent="0.35">
      <c r="A14" s="70" t="s">
        <v>23</v>
      </c>
      <c r="B14" s="24" t="s">
        <v>24</v>
      </c>
      <c r="C14" s="24" t="s">
        <v>24</v>
      </c>
      <c r="D14" s="25" t="s">
        <v>25</v>
      </c>
      <c r="E14" s="24" t="s">
        <v>26</v>
      </c>
      <c r="F14" s="26" t="s">
        <v>25</v>
      </c>
      <c r="G14" s="24" t="s">
        <v>27</v>
      </c>
      <c r="H14" s="17">
        <v>35701</v>
      </c>
      <c r="I14" s="15" t="s">
        <v>41</v>
      </c>
      <c r="J14" s="12"/>
      <c r="K14" s="16" t="s">
        <v>42</v>
      </c>
      <c r="L14" s="12"/>
      <c r="M14" s="12"/>
      <c r="N14" s="12" t="s">
        <v>32</v>
      </c>
      <c r="O14" s="13">
        <v>1</v>
      </c>
      <c r="P14" s="28">
        <v>2726</v>
      </c>
      <c r="Q14" s="13" t="s">
        <v>33</v>
      </c>
      <c r="R14" s="29">
        <f>P14</f>
        <v>2726</v>
      </c>
    </row>
    <row r="15" spans="1:18" ht="75.5" x14ac:dyDescent="0.35">
      <c r="A15" s="70" t="s">
        <v>23</v>
      </c>
      <c r="B15" s="24" t="s">
        <v>24</v>
      </c>
      <c r="C15" s="24" t="s">
        <v>24</v>
      </c>
      <c r="D15" s="25" t="s">
        <v>25</v>
      </c>
      <c r="E15" s="24" t="s">
        <v>26</v>
      </c>
      <c r="F15" s="26" t="s">
        <v>25</v>
      </c>
      <c r="G15" s="24" t="s">
        <v>27</v>
      </c>
      <c r="H15" s="17">
        <v>35801</v>
      </c>
      <c r="I15" s="15" t="s">
        <v>43</v>
      </c>
      <c r="J15" s="12"/>
      <c r="K15" s="16" t="s">
        <v>44</v>
      </c>
      <c r="L15" s="12" t="s">
        <v>45</v>
      </c>
      <c r="M15" s="12" t="s">
        <v>31</v>
      </c>
      <c r="N15" s="12" t="s">
        <v>32</v>
      </c>
      <c r="O15" s="13">
        <v>1</v>
      </c>
      <c r="P15" s="28">
        <v>22083.65</v>
      </c>
      <c r="Q15" s="13" t="s">
        <v>33</v>
      </c>
      <c r="R15" s="29">
        <f t="shared" ref="R15:R16" si="1">P15</f>
        <v>22083.65</v>
      </c>
    </row>
    <row r="16" spans="1:18" ht="63.5" x14ac:dyDescent="0.35">
      <c r="A16" s="70" t="s">
        <v>23</v>
      </c>
      <c r="B16" s="24" t="s">
        <v>24</v>
      </c>
      <c r="C16" s="24" t="s">
        <v>24</v>
      </c>
      <c r="D16" s="25" t="s">
        <v>25</v>
      </c>
      <c r="E16" s="24" t="s">
        <v>26</v>
      </c>
      <c r="F16" s="26" t="s">
        <v>25</v>
      </c>
      <c r="G16" s="24" t="s">
        <v>27</v>
      </c>
      <c r="H16" s="17">
        <v>35801</v>
      </c>
      <c r="I16" s="15" t="s">
        <v>43</v>
      </c>
      <c r="J16" s="12"/>
      <c r="K16" s="16" t="s">
        <v>46</v>
      </c>
      <c r="L16" s="12" t="s">
        <v>30</v>
      </c>
      <c r="M16" s="12" t="s">
        <v>31</v>
      </c>
      <c r="N16" s="12" t="s">
        <v>32</v>
      </c>
      <c r="O16" s="13">
        <v>1</v>
      </c>
      <c r="P16" s="28">
        <v>41810.86</v>
      </c>
      <c r="Q16" s="13" t="s">
        <v>33</v>
      </c>
      <c r="R16" s="29">
        <f t="shared" si="1"/>
        <v>41810.86</v>
      </c>
    </row>
    <row r="17" spans="1:18" ht="50" x14ac:dyDescent="0.35">
      <c r="A17" s="70" t="s">
        <v>23</v>
      </c>
      <c r="B17" s="24" t="s">
        <v>24</v>
      </c>
      <c r="C17" s="24" t="s">
        <v>24</v>
      </c>
      <c r="D17" s="25" t="s">
        <v>25</v>
      </c>
      <c r="E17" s="24" t="s">
        <v>26</v>
      </c>
      <c r="F17" s="26" t="s">
        <v>25</v>
      </c>
      <c r="G17" s="24" t="s">
        <v>27</v>
      </c>
      <c r="H17" s="17">
        <v>31301</v>
      </c>
      <c r="I17" s="15" t="s">
        <v>47</v>
      </c>
      <c r="J17" s="84"/>
      <c r="K17" s="16" t="s">
        <v>48</v>
      </c>
      <c r="L17" s="88"/>
      <c r="M17" s="13"/>
      <c r="N17" s="13" t="s">
        <v>32</v>
      </c>
      <c r="O17" s="13">
        <v>1</v>
      </c>
      <c r="P17" s="28">
        <v>375.22</v>
      </c>
      <c r="Q17" s="13" t="s">
        <v>33</v>
      </c>
      <c r="R17" s="28">
        <f>P17</f>
        <v>375.22</v>
      </c>
    </row>
    <row r="18" spans="1:18" ht="88.5" x14ac:dyDescent="0.35">
      <c r="A18" s="70" t="s">
        <v>23</v>
      </c>
      <c r="B18" s="24" t="s">
        <v>24</v>
      </c>
      <c r="C18" s="24" t="s">
        <v>24</v>
      </c>
      <c r="D18" s="25" t="s">
        <v>25</v>
      </c>
      <c r="E18" s="24" t="s">
        <v>26</v>
      </c>
      <c r="F18" s="26" t="s">
        <v>25</v>
      </c>
      <c r="G18" s="24" t="s">
        <v>49</v>
      </c>
      <c r="H18" s="17">
        <v>24901</v>
      </c>
      <c r="I18" s="15" t="s">
        <v>50</v>
      </c>
      <c r="J18" s="84"/>
      <c r="K18" s="16" t="s">
        <v>51</v>
      </c>
      <c r="L18" s="88"/>
      <c r="M18" s="13"/>
      <c r="N18" s="13" t="s">
        <v>52</v>
      </c>
      <c r="O18" s="13">
        <v>1</v>
      </c>
      <c r="P18" s="28">
        <v>7898.57</v>
      </c>
      <c r="Q18" s="13" t="s">
        <v>33</v>
      </c>
      <c r="R18" s="28">
        <f>P18</f>
        <v>7898.57</v>
      </c>
    </row>
    <row r="19" spans="1:18" ht="75.5" x14ac:dyDescent="0.35">
      <c r="A19" s="70" t="s">
        <v>23</v>
      </c>
      <c r="B19" s="24" t="s">
        <v>24</v>
      </c>
      <c r="C19" s="24" t="s">
        <v>24</v>
      </c>
      <c r="D19" s="25" t="s">
        <v>25</v>
      </c>
      <c r="E19" s="24" t="s">
        <v>26</v>
      </c>
      <c r="F19" s="26" t="s">
        <v>25</v>
      </c>
      <c r="G19" s="24" t="s">
        <v>49</v>
      </c>
      <c r="H19" s="17">
        <v>21601</v>
      </c>
      <c r="I19" s="15" t="s">
        <v>53</v>
      </c>
      <c r="J19" s="84"/>
      <c r="K19" s="16" t="s">
        <v>54</v>
      </c>
      <c r="L19" s="88"/>
      <c r="M19" s="13"/>
      <c r="N19" s="13" t="s">
        <v>52</v>
      </c>
      <c r="O19" s="13">
        <v>1</v>
      </c>
      <c r="P19" s="28">
        <v>27480.86</v>
      </c>
      <c r="Q19" s="13" t="s">
        <v>33</v>
      </c>
      <c r="R19" s="28">
        <f>P19</f>
        <v>27480.86</v>
      </c>
    </row>
    <row r="20" spans="1:18" ht="75" customHeight="1" x14ac:dyDescent="0.35">
      <c r="A20" s="70" t="s">
        <v>23</v>
      </c>
      <c r="B20" s="24" t="s">
        <v>24</v>
      </c>
      <c r="C20" s="24" t="s">
        <v>24</v>
      </c>
      <c r="D20" s="25" t="s">
        <v>25</v>
      </c>
      <c r="E20" s="24" t="s">
        <v>26</v>
      </c>
      <c r="F20" s="26" t="s">
        <v>25</v>
      </c>
      <c r="G20" s="24" t="s">
        <v>49</v>
      </c>
      <c r="H20" s="17">
        <v>22104</v>
      </c>
      <c r="I20" s="15" t="s">
        <v>55</v>
      </c>
      <c r="J20" s="12"/>
      <c r="K20" s="67" t="s">
        <v>56</v>
      </c>
      <c r="L20" s="12"/>
      <c r="M20" s="12"/>
      <c r="N20" s="12" t="s">
        <v>32</v>
      </c>
      <c r="O20" s="13">
        <v>1</v>
      </c>
      <c r="P20" s="28">
        <v>3943.1</v>
      </c>
      <c r="Q20" s="13" t="s">
        <v>33</v>
      </c>
      <c r="R20" s="29">
        <f t="shared" ref="R20:R21" si="2">P20</f>
        <v>3943.1</v>
      </c>
    </row>
    <row r="21" spans="1:18" ht="50" x14ac:dyDescent="0.35">
      <c r="A21" s="70" t="s">
        <v>23</v>
      </c>
      <c r="B21" s="24" t="s">
        <v>24</v>
      </c>
      <c r="C21" s="24" t="s">
        <v>24</v>
      </c>
      <c r="D21" s="25" t="s">
        <v>25</v>
      </c>
      <c r="E21" s="24" t="s">
        <v>26</v>
      </c>
      <c r="F21" s="26" t="s">
        <v>25</v>
      </c>
      <c r="G21" s="24" t="s">
        <v>49</v>
      </c>
      <c r="H21" s="17">
        <v>35501</v>
      </c>
      <c r="I21" s="15" t="s">
        <v>57</v>
      </c>
      <c r="J21" s="12"/>
      <c r="K21" s="14" t="s">
        <v>58</v>
      </c>
      <c r="L21" s="12"/>
      <c r="M21" s="12"/>
      <c r="N21" s="12" t="s">
        <v>32</v>
      </c>
      <c r="O21" s="13">
        <v>1</v>
      </c>
      <c r="P21" s="28">
        <v>4378</v>
      </c>
      <c r="Q21" s="13" t="s">
        <v>33</v>
      </c>
      <c r="R21" s="29">
        <f t="shared" si="2"/>
        <v>4378</v>
      </c>
    </row>
    <row r="22" spans="1:18" ht="37.5" x14ac:dyDescent="0.35">
      <c r="A22" s="70" t="s">
        <v>23</v>
      </c>
      <c r="B22" s="24" t="s">
        <v>24</v>
      </c>
      <c r="C22" s="24" t="s">
        <v>24</v>
      </c>
      <c r="D22" s="25" t="s">
        <v>25</v>
      </c>
      <c r="E22" s="24" t="s">
        <v>26</v>
      </c>
      <c r="F22" s="26" t="s">
        <v>25</v>
      </c>
      <c r="G22" s="24" t="s">
        <v>59</v>
      </c>
      <c r="H22" s="17">
        <v>31401</v>
      </c>
      <c r="I22" s="15" t="s">
        <v>60</v>
      </c>
      <c r="J22" s="84"/>
      <c r="K22" s="16" t="s">
        <v>61</v>
      </c>
      <c r="L22" s="88"/>
      <c r="M22" s="13"/>
      <c r="N22" s="13" t="s">
        <v>32</v>
      </c>
      <c r="O22" s="13">
        <v>1</v>
      </c>
      <c r="P22" s="28">
        <v>8874.6200000000008</v>
      </c>
      <c r="Q22" s="13" t="s">
        <v>33</v>
      </c>
      <c r="R22" s="28">
        <f>P22</f>
        <v>8874.6200000000008</v>
      </c>
    </row>
    <row r="23" spans="1:18" ht="38" x14ac:dyDescent="0.35">
      <c r="A23" s="70" t="s">
        <v>23</v>
      </c>
      <c r="B23" s="24" t="s">
        <v>24</v>
      </c>
      <c r="C23" s="24" t="s">
        <v>24</v>
      </c>
      <c r="D23" s="27" t="s">
        <v>25</v>
      </c>
      <c r="E23" s="27" t="s">
        <v>26</v>
      </c>
      <c r="F23" s="27" t="s">
        <v>25</v>
      </c>
      <c r="G23" s="27" t="s">
        <v>49</v>
      </c>
      <c r="H23" s="17">
        <v>22104</v>
      </c>
      <c r="I23" s="15" t="s">
        <v>55</v>
      </c>
      <c r="J23" s="84"/>
      <c r="K23" s="16" t="s">
        <v>62</v>
      </c>
      <c r="L23" s="17"/>
      <c r="M23" s="13"/>
      <c r="N23" s="13" t="s">
        <v>52</v>
      </c>
      <c r="O23" s="18">
        <v>1</v>
      </c>
      <c r="P23" s="28">
        <v>4505</v>
      </c>
      <c r="Q23" s="13" t="s">
        <v>33</v>
      </c>
      <c r="R23" s="28">
        <f t="shared" ref="R23:R27" si="3">P23</f>
        <v>4505</v>
      </c>
    </row>
    <row r="24" spans="1:18" ht="62.5" x14ac:dyDescent="0.35">
      <c r="A24" s="70" t="s">
        <v>23</v>
      </c>
      <c r="B24" s="24" t="s">
        <v>24</v>
      </c>
      <c r="C24" s="24" t="s">
        <v>24</v>
      </c>
      <c r="D24" s="27" t="s">
        <v>25</v>
      </c>
      <c r="E24" s="27" t="s">
        <v>26</v>
      </c>
      <c r="F24" s="27" t="s">
        <v>25</v>
      </c>
      <c r="G24" s="27" t="s">
        <v>49</v>
      </c>
      <c r="H24" s="17">
        <v>31801</v>
      </c>
      <c r="I24" s="15" t="s">
        <v>63</v>
      </c>
      <c r="J24" s="84"/>
      <c r="K24" s="16" t="s">
        <v>64</v>
      </c>
      <c r="L24" s="17"/>
      <c r="M24" s="13"/>
      <c r="N24" s="13" t="s">
        <v>52</v>
      </c>
      <c r="O24" s="18">
        <v>1</v>
      </c>
      <c r="P24" s="28">
        <v>1709.95</v>
      </c>
      <c r="Q24" s="13" t="s">
        <v>33</v>
      </c>
      <c r="R24" s="28">
        <f t="shared" si="3"/>
        <v>1709.95</v>
      </c>
    </row>
    <row r="25" spans="1:18" ht="88.5" x14ac:dyDescent="0.35">
      <c r="A25" s="70" t="s">
        <v>23</v>
      </c>
      <c r="B25" s="24" t="s">
        <v>24</v>
      </c>
      <c r="C25" s="24" t="s">
        <v>24</v>
      </c>
      <c r="D25" s="27" t="s">
        <v>25</v>
      </c>
      <c r="E25" s="27" t="s">
        <v>26</v>
      </c>
      <c r="F25" s="27" t="s">
        <v>25</v>
      </c>
      <c r="G25" s="27" t="s">
        <v>49</v>
      </c>
      <c r="H25" s="17">
        <v>32601</v>
      </c>
      <c r="I25" s="15" t="s">
        <v>65</v>
      </c>
      <c r="J25" s="12"/>
      <c r="K25" s="81" t="s">
        <v>66</v>
      </c>
      <c r="L25" s="13" t="s">
        <v>67</v>
      </c>
      <c r="M25" s="13" t="s">
        <v>31</v>
      </c>
      <c r="N25" s="13" t="s">
        <v>32</v>
      </c>
      <c r="O25" s="13">
        <v>1</v>
      </c>
      <c r="P25" s="28">
        <v>517.21</v>
      </c>
      <c r="Q25" s="13" t="s">
        <v>33</v>
      </c>
      <c r="R25" s="28">
        <f t="shared" si="3"/>
        <v>517.21</v>
      </c>
    </row>
    <row r="26" spans="1:18" ht="76" x14ac:dyDescent="0.35">
      <c r="A26" s="70" t="s">
        <v>23</v>
      </c>
      <c r="B26" s="24" t="s">
        <v>24</v>
      </c>
      <c r="C26" s="24" t="s">
        <v>24</v>
      </c>
      <c r="D26" s="27" t="s">
        <v>25</v>
      </c>
      <c r="E26" s="27" t="s">
        <v>26</v>
      </c>
      <c r="F26" s="27" t="s">
        <v>25</v>
      </c>
      <c r="G26" s="27" t="s">
        <v>49</v>
      </c>
      <c r="H26" s="17">
        <v>32601</v>
      </c>
      <c r="I26" s="15" t="s">
        <v>65</v>
      </c>
      <c r="J26" s="12"/>
      <c r="K26" s="67" t="s">
        <v>68</v>
      </c>
      <c r="L26" s="13" t="s">
        <v>67</v>
      </c>
      <c r="M26" s="13" t="s">
        <v>31</v>
      </c>
      <c r="N26" s="13" t="s">
        <v>32</v>
      </c>
      <c r="O26" s="13">
        <v>1</v>
      </c>
      <c r="P26" s="28">
        <v>6841.76</v>
      </c>
      <c r="Q26" s="13" t="s">
        <v>33</v>
      </c>
      <c r="R26" s="28">
        <f t="shared" si="3"/>
        <v>6841.76</v>
      </c>
    </row>
    <row r="27" spans="1:18" ht="88.5" x14ac:dyDescent="0.35">
      <c r="A27" s="70" t="s">
        <v>23</v>
      </c>
      <c r="B27" s="24" t="s">
        <v>24</v>
      </c>
      <c r="C27" s="24" t="s">
        <v>24</v>
      </c>
      <c r="D27" s="27" t="s">
        <v>25</v>
      </c>
      <c r="E27" s="27" t="s">
        <v>26</v>
      </c>
      <c r="F27" s="27" t="s">
        <v>25</v>
      </c>
      <c r="G27" s="27" t="s">
        <v>49</v>
      </c>
      <c r="H27" s="17">
        <v>32601</v>
      </c>
      <c r="I27" s="15" t="s">
        <v>65</v>
      </c>
      <c r="J27" s="12"/>
      <c r="K27" s="67" t="s">
        <v>69</v>
      </c>
      <c r="L27" s="13" t="s">
        <v>67</v>
      </c>
      <c r="M27" s="13" t="s">
        <v>31</v>
      </c>
      <c r="N27" s="13" t="s">
        <v>32</v>
      </c>
      <c r="O27" s="13">
        <v>1</v>
      </c>
      <c r="P27" s="28">
        <v>744.19</v>
      </c>
      <c r="Q27" s="13" t="s">
        <v>33</v>
      </c>
      <c r="R27" s="28">
        <f t="shared" si="3"/>
        <v>744.19</v>
      </c>
    </row>
    <row r="28" spans="1:18" x14ac:dyDescent="0.35">
      <c r="A28" s="125" t="s">
        <v>70</v>
      </c>
      <c r="B28" s="126"/>
      <c r="C28" s="126"/>
      <c r="D28" s="126"/>
      <c r="E28" s="126"/>
      <c r="F28" s="126"/>
      <c r="G28" s="126"/>
      <c r="H28" s="126"/>
      <c r="I28" s="126"/>
      <c r="J28" s="85"/>
      <c r="K28" s="19"/>
      <c r="L28" s="20"/>
      <c r="M28" s="21"/>
      <c r="N28" s="21"/>
      <c r="O28" s="117"/>
      <c r="P28" s="111"/>
      <c r="Q28" s="22"/>
      <c r="R28" s="66">
        <f>SUM(R10:R27)</f>
        <v>287175.08</v>
      </c>
    </row>
    <row r="30" spans="1:18" ht="15" thickBot="1" x14ac:dyDescent="0.4"/>
    <row r="31" spans="1:18" s="10" customFormat="1" ht="42" x14ac:dyDescent="0.35">
      <c r="A31" s="64" t="s">
        <v>5</v>
      </c>
      <c r="B31" s="64" t="s">
        <v>6</v>
      </c>
      <c r="C31" s="64" t="s">
        <v>7</v>
      </c>
      <c r="D31" s="64" t="s">
        <v>8</v>
      </c>
      <c r="E31" s="64" t="s">
        <v>9</v>
      </c>
      <c r="F31" s="64" t="s">
        <v>10</v>
      </c>
      <c r="G31" s="64" t="s">
        <v>11</v>
      </c>
      <c r="H31" s="64" t="s">
        <v>12</v>
      </c>
      <c r="I31" s="64" t="s">
        <v>13</v>
      </c>
      <c r="J31" s="64" t="s">
        <v>14</v>
      </c>
      <c r="K31" s="64" t="s">
        <v>15</v>
      </c>
      <c r="L31" s="64" t="s">
        <v>16</v>
      </c>
      <c r="M31" s="64" t="s">
        <v>17</v>
      </c>
      <c r="N31" s="64" t="s">
        <v>18</v>
      </c>
      <c r="O31" s="64" t="s">
        <v>19</v>
      </c>
      <c r="P31" s="65" t="s">
        <v>20</v>
      </c>
      <c r="Q31" s="64" t="s">
        <v>21</v>
      </c>
      <c r="R31" s="65" t="s">
        <v>22</v>
      </c>
    </row>
    <row r="32" spans="1:18" ht="37.5" x14ac:dyDescent="0.35">
      <c r="A32" s="14" t="s">
        <v>71</v>
      </c>
      <c r="B32" s="33" t="s">
        <v>72</v>
      </c>
      <c r="C32" s="33" t="s">
        <v>72</v>
      </c>
      <c r="D32" s="33" t="s">
        <v>25</v>
      </c>
      <c r="E32" s="27" t="s">
        <v>26</v>
      </c>
      <c r="F32" s="34" t="s">
        <v>25</v>
      </c>
      <c r="G32" s="35" t="s">
        <v>49</v>
      </c>
      <c r="H32" s="35">
        <v>21601</v>
      </c>
      <c r="I32" s="69" t="s">
        <v>73</v>
      </c>
      <c r="J32" s="49"/>
      <c r="K32" s="120" t="s">
        <v>74</v>
      </c>
      <c r="L32" s="36" t="s">
        <v>75</v>
      </c>
      <c r="M32" s="12" t="s">
        <v>75</v>
      </c>
      <c r="N32" s="13" t="s">
        <v>76</v>
      </c>
      <c r="O32" s="37">
        <v>1</v>
      </c>
      <c r="P32" s="38">
        <v>3938</v>
      </c>
      <c r="Q32" s="36" t="s">
        <v>77</v>
      </c>
      <c r="R32" s="39">
        <v>3938</v>
      </c>
    </row>
    <row r="33" spans="1:18" ht="37.5" x14ac:dyDescent="0.35">
      <c r="A33" s="16" t="s">
        <v>71</v>
      </c>
      <c r="B33" s="33" t="s">
        <v>72</v>
      </c>
      <c r="C33" s="33" t="s">
        <v>72</v>
      </c>
      <c r="D33" s="33" t="s">
        <v>25</v>
      </c>
      <c r="E33" s="27" t="s">
        <v>26</v>
      </c>
      <c r="F33" s="34" t="s">
        <v>25</v>
      </c>
      <c r="G33" s="35" t="s">
        <v>49</v>
      </c>
      <c r="H33" s="35">
        <v>22104</v>
      </c>
      <c r="I33" s="69" t="s">
        <v>78</v>
      </c>
      <c r="J33" s="49"/>
      <c r="K33" s="120" t="s">
        <v>79</v>
      </c>
      <c r="L33" s="36" t="s">
        <v>75</v>
      </c>
      <c r="M33" s="12" t="s">
        <v>75</v>
      </c>
      <c r="N33" s="13" t="s">
        <v>80</v>
      </c>
      <c r="O33" s="37">
        <v>70</v>
      </c>
      <c r="P33" s="38">
        <v>20</v>
      </c>
      <c r="Q33" s="36" t="s">
        <v>77</v>
      </c>
      <c r="R33" s="39">
        <v>1400</v>
      </c>
    </row>
    <row r="34" spans="1:18" s="10" customFormat="1" ht="50" x14ac:dyDescent="0.35">
      <c r="A34" s="16" t="s">
        <v>71</v>
      </c>
      <c r="B34" s="33" t="s">
        <v>72</v>
      </c>
      <c r="C34" s="33" t="s">
        <v>72</v>
      </c>
      <c r="D34" s="33" t="s">
        <v>25</v>
      </c>
      <c r="E34" s="27" t="s">
        <v>26</v>
      </c>
      <c r="F34" s="34" t="s">
        <v>25</v>
      </c>
      <c r="G34" s="35" t="s">
        <v>49</v>
      </c>
      <c r="H34" s="35">
        <v>26105</v>
      </c>
      <c r="I34" s="69" t="s">
        <v>81</v>
      </c>
      <c r="J34" s="49"/>
      <c r="K34" s="120" t="s">
        <v>82</v>
      </c>
      <c r="L34" s="36" t="s">
        <v>75</v>
      </c>
      <c r="M34" s="12" t="s">
        <v>75</v>
      </c>
      <c r="N34" s="13" t="s">
        <v>83</v>
      </c>
      <c r="O34" s="37">
        <v>1</v>
      </c>
      <c r="P34" s="38">
        <v>1289.54</v>
      </c>
      <c r="Q34" s="36" t="s">
        <v>77</v>
      </c>
      <c r="R34" s="39">
        <v>1289.54</v>
      </c>
    </row>
    <row r="35" spans="1:18" ht="37.5" x14ac:dyDescent="0.35">
      <c r="A35" s="16" t="s">
        <v>71</v>
      </c>
      <c r="B35" s="33" t="s">
        <v>72</v>
      </c>
      <c r="C35" s="33" t="s">
        <v>72</v>
      </c>
      <c r="D35" s="33" t="s">
        <v>25</v>
      </c>
      <c r="E35" s="27" t="s">
        <v>26</v>
      </c>
      <c r="F35" s="34" t="s">
        <v>25</v>
      </c>
      <c r="G35" s="35" t="s">
        <v>49</v>
      </c>
      <c r="H35" s="35">
        <v>24601</v>
      </c>
      <c r="I35" s="69" t="s">
        <v>84</v>
      </c>
      <c r="J35" s="49"/>
      <c r="K35" s="120" t="s">
        <v>85</v>
      </c>
      <c r="L35" s="36" t="s">
        <v>75</v>
      </c>
      <c r="M35" s="12" t="s">
        <v>75</v>
      </c>
      <c r="N35" s="13" t="s">
        <v>76</v>
      </c>
      <c r="O35" s="37">
        <v>1</v>
      </c>
      <c r="P35" s="38">
        <v>1962</v>
      </c>
      <c r="Q35" s="36" t="s">
        <v>77</v>
      </c>
      <c r="R35" s="39">
        <v>1962</v>
      </c>
    </row>
    <row r="36" spans="1:18" ht="37.5" x14ac:dyDescent="0.35">
      <c r="A36" s="16" t="s">
        <v>71</v>
      </c>
      <c r="B36" s="33" t="s">
        <v>72</v>
      </c>
      <c r="C36" s="33" t="s">
        <v>72</v>
      </c>
      <c r="D36" s="33" t="s">
        <v>25</v>
      </c>
      <c r="E36" s="27" t="s">
        <v>26</v>
      </c>
      <c r="F36" s="34" t="s">
        <v>25</v>
      </c>
      <c r="G36" s="35" t="s">
        <v>49</v>
      </c>
      <c r="H36" s="35">
        <v>24901</v>
      </c>
      <c r="I36" s="69" t="s">
        <v>86</v>
      </c>
      <c r="J36" s="49"/>
      <c r="K36" s="120" t="s">
        <v>87</v>
      </c>
      <c r="L36" s="36" t="s">
        <v>75</v>
      </c>
      <c r="M36" s="12" t="s">
        <v>75</v>
      </c>
      <c r="N36" s="13" t="s">
        <v>88</v>
      </c>
      <c r="O36" s="37">
        <v>10</v>
      </c>
      <c r="P36" s="38">
        <v>95.5</v>
      </c>
      <c r="Q36" s="36" t="s">
        <v>77</v>
      </c>
      <c r="R36" s="39">
        <v>955</v>
      </c>
    </row>
    <row r="37" spans="1:18" s="10" customFormat="1" ht="37.5" x14ac:dyDescent="0.35">
      <c r="A37" s="16" t="s">
        <v>71</v>
      </c>
      <c r="B37" s="33" t="s">
        <v>72</v>
      </c>
      <c r="C37" s="33" t="s">
        <v>72</v>
      </c>
      <c r="D37" s="33" t="s">
        <v>25</v>
      </c>
      <c r="E37" s="40" t="s">
        <v>26</v>
      </c>
      <c r="F37" s="34" t="s">
        <v>25</v>
      </c>
      <c r="G37" s="27" t="s">
        <v>49</v>
      </c>
      <c r="H37" s="41">
        <v>31301</v>
      </c>
      <c r="I37" s="69" t="s">
        <v>89</v>
      </c>
      <c r="J37" s="49"/>
      <c r="K37" s="120" t="s">
        <v>90</v>
      </c>
      <c r="L37" s="36" t="s">
        <v>75</v>
      </c>
      <c r="M37" s="36" t="s">
        <v>75</v>
      </c>
      <c r="N37" s="42" t="s">
        <v>91</v>
      </c>
      <c r="O37" s="42">
        <v>5</v>
      </c>
      <c r="P37" s="38">
        <v>200</v>
      </c>
      <c r="Q37" s="36" t="s">
        <v>77</v>
      </c>
      <c r="R37" s="39">
        <v>1000</v>
      </c>
    </row>
    <row r="38" spans="1:18" ht="37.5" x14ac:dyDescent="0.35">
      <c r="A38" s="16" t="s">
        <v>71</v>
      </c>
      <c r="B38" s="33" t="s">
        <v>72</v>
      </c>
      <c r="C38" s="33" t="s">
        <v>72</v>
      </c>
      <c r="D38" s="33" t="s">
        <v>25</v>
      </c>
      <c r="E38" s="40" t="s">
        <v>26</v>
      </c>
      <c r="F38" s="34" t="s">
        <v>25</v>
      </c>
      <c r="G38" s="27" t="s">
        <v>49</v>
      </c>
      <c r="H38" s="41">
        <v>31401</v>
      </c>
      <c r="I38" s="69" t="s">
        <v>92</v>
      </c>
      <c r="J38" s="49"/>
      <c r="K38" s="120" t="s">
        <v>93</v>
      </c>
      <c r="L38" s="36" t="s">
        <v>75</v>
      </c>
      <c r="M38" s="36" t="s">
        <v>75</v>
      </c>
      <c r="N38" s="42" t="s">
        <v>93</v>
      </c>
      <c r="O38" s="42">
        <v>1</v>
      </c>
      <c r="P38" s="38">
        <v>236.57</v>
      </c>
      <c r="Q38" s="36" t="s">
        <v>77</v>
      </c>
      <c r="R38" s="39">
        <v>236.57</v>
      </c>
    </row>
    <row r="39" spans="1:18" ht="37.5" x14ac:dyDescent="0.35">
      <c r="A39" s="16" t="s">
        <v>71</v>
      </c>
      <c r="B39" s="33" t="s">
        <v>72</v>
      </c>
      <c r="C39" s="33" t="s">
        <v>72</v>
      </c>
      <c r="D39" s="33" t="s">
        <v>25</v>
      </c>
      <c r="E39" s="40" t="s">
        <v>26</v>
      </c>
      <c r="F39" s="34" t="s">
        <v>25</v>
      </c>
      <c r="G39" s="27" t="s">
        <v>27</v>
      </c>
      <c r="H39" s="41">
        <v>32201</v>
      </c>
      <c r="I39" s="69" t="s">
        <v>94</v>
      </c>
      <c r="J39" s="49"/>
      <c r="K39" s="120" t="s">
        <v>95</v>
      </c>
      <c r="L39" s="36" t="s">
        <v>75</v>
      </c>
      <c r="M39" s="36" t="s">
        <v>75</v>
      </c>
      <c r="N39" s="42" t="s">
        <v>93</v>
      </c>
      <c r="O39" s="42">
        <v>1</v>
      </c>
      <c r="P39" s="38">
        <v>40655.71</v>
      </c>
      <c r="Q39" s="36" t="s">
        <v>77</v>
      </c>
      <c r="R39" s="39">
        <v>40655.71</v>
      </c>
    </row>
    <row r="40" spans="1:18" s="10" customFormat="1" ht="37.5" x14ac:dyDescent="0.35">
      <c r="A40" s="16" t="s">
        <v>71</v>
      </c>
      <c r="B40" s="33" t="s">
        <v>72</v>
      </c>
      <c r="C40" s="33" t="s">
        <v>72</v>
      </c>
      <c r="D40" s="33" t="s">
        <v>25</v>
      </c>
      <c r="E40" s="40" t="s">
        <v>96</v>
      </c>
      <c r="F40" s="34" t="s">
        <v>97</v>
      </c>
      <c r="G40" s="27" t="s">
        <v>49</v>
      </c>
      <c r="H40" s="41">
        <v>32201</v>
      </c>
      <c r="I40" s="69" t="s">
        <v>94</v>
      </c>
      <c r="J40" s="49"/>
      <c r="K40" s="120" t="s">
        <v>95</v>
      </c>
      <c r="L40" s="36" t="s">
        <v>75</v>
      </c>
      <c r="M40" s="36" t="s">
        <v>75</v>
      </c>
      <c r="N40" s="42" t="s">
        <v>93</v>
      </c>
      <c r="O40" s="42">
        <v>1</v>
      </c>
      <c r="P40" s="38">
        <v>40924</v>
      </c>
      <c r="Q40" s="36" t="s">
        <v>77</v>
      </c>
      <c r="R40" s="39">
        <v>46924</v>
      </c>
    </row>
    <row r="41" spans="1:18" ht="37.5" x14ac:dyDescent="0.35">
      <c r="A41" s="16" t="s">
        <v>71</v>
      </c>
      <c r="B41" s="33" t="s">
        <v>72</v>
      </c>
      <c r="C41" s="33" t="s">
        <v>72</v>
      </c>
      <c r="D41" s="33" t="s">
        <v>25</v>
      </c>
      <c r="E41" s="40" t="s">
        <v>26</v>
      </c>
      <c r="F41" s="34" t="s">
        <v>25</v>
      </c>
      <c r="G41" s="27" t="s">
        <v>27</v>
      </c>
      <c r="H41" s="41">
        <v>32601</v>
      </c>
      <c r="I41" s="69" t="s">
        <v>98</v>
      </c>
      <c r="J41" s="49"/>
      <c r="K41" s="120" t="s">
        <v>99</v>
      </c>
      <c r="L41" s="36" t="s">
        <v>75</v>
      </c>
      <c r="M41" s="36" t="s">
        <v>75</v>
      </c>
      <c r="N41" s="42" t="s">
        <v>93</v>
      </c>
      <c r="O41" s="42">
        <v>1</v>
      </c>
      <c r="P41" s="38">
        <v>3096.16</v>
      </c>
      <c r="Q41" s="36" t="s">
        <v>77</v>
      </c>
      <c r="R41" s="39">
        <v>3096.16</v>
      </c>
    </row>
    <row r="42" spans="1:18" ht="37.5" x14ac:dyDescent="0.35">
      <c r="A42" s="16" t="s">
        <v>71</v>
      </c>
      <c r="B42" s="33" t="s">
        <v>72</v>
      </c>
      <c r="C42" s="33" t="s">
        <v>72</v>
      </c>
      <c r="D42" s="33" t="s">
        <v>25</v>
      </c>
      <c r="E42" s="40" t="s">
        <v>26</v>
      </c>
      <c r="F42" s="34" t="s">
        <v>25</v>
      </c>
      <c r="G42" s="27" t="s">
        <v>49</v>
      </c>
      <c r="H42" s="41">
        <v>33602</v>
      </c>
      <c r="I42" s="69" t="s">
        <v>100</v>
      </c>
      <c r="J42" s="49"/>
      <c r="K42" s="120" t="s">
        <v>93</v>
      </c>
      <c r="L42" s="36" t="s">
        <v>75</v>
      </c>
      <c r="M42" s="36" t="s">
        <v>75</v>
      </c>
      <c r="N42" s="42" t="s">
        <v>93</v>
      </c>
      <c r="O42" s="42">
        <v>1</v>
      </c>
      <c r="P42" s="38">
        <v>3900</v>
      </c>
      <c r="Q42" s="36" t="s">
        <v>77</v>
      </c>
      <c r="R42" s="39">
        <v>3900</v>
      </c>
    </row>
    <row r="43" spans="1:18" s="10" customFormat="1" ht="37.5" x14ac:dyDescent="0.35">
      <c r="A43" s="16" t="s">
        <v>71</v>
      </c>
      <c r="B43" s="33" t="s">
        <v>72</v>
      </c>
      <c r="C43" s="33" t="s">
        <v>72</v>
      </c>
      <c r="D43" s="33" t="s">
        <v>25</v>
      </c>
      <c r="E43" s="40" t="s">
        <v>26</v>
      </c>
      <c r="F43" s="34" t="s">
        <v>25</v>
      </c>
      <c r="G43" s="27" t="s">
        <v>27</v>
      </c>
      <c r="H43" s="41">
        <v>33801</v>
      </c>
      <c r="I43" s="69" t="s">
        <v>101</v>
      </c>
      <c r="J43" s="49"/>
      <c r="K43" s="120" t="s">
        <v>102</v>
      </c>
      <c r="L43" s="36" t="s">
        <v>75</v>
      </c>
      <c r="M43" s="36" t="s">
        <v>75</v>
      </c>
      <c r="N43" s="42" t="s">
        <v>93</v>
      </c>
      <c r="O43" s="42">
        <v>1</v>
      </c>
      <c r="P43" s="38">
        <v>40971.980000000003</v>
      </c>
      <c r="Q43" s="36" t="s">
        <v>77</v>
      </c>
      <c r="R43" s="39">
        <v>40971.980000000003</v>
      </c>
    </row>
    <row r="44" spans="1:18" ht="37.5" x14ac:dyDescent="0.35">
      <c r="A44" s="16" t="s">
        <v>71</v>
      </c>
      <c r="B44" s="33" t="s">
        <v>72</v>
      </c>
      <c r="C44" s="33" t="s">
        <v>72</v>
      </c>
      <c r="D44" s="33" t="s">
        <v>25</v>
      </c>
      <c r="E44" s="40" t="s">
        <v>96</v>
      </c>
      <c r="F44" s="34" t="s">
        <v>97</v>
      </c>
      <c r="G44" s="27" t="s">
        <v>27</v>
      </c>
      <c r="H44" s="41">
        <v>33801</v>
      </c>
      <c r="I44" s="69" t="s">
        <v>101</v>
      </c>
      <c r="J44" s="49"/>
      <c r="K44" s="120" t="s">
        <v>102</v>
      </c>
      <c r="L44" s="36" t="s">
        <v>75</v>
      </c>
      <c r="M44" s="36" t="s">
        <v>75</v>
      </c>
      <c r="N44" s="42" t="s">
        <v>93</v>
      </c>
      <c r="O44" s="42">
        <v>1</v>
      </c>
      <c r="P44" s="38">
        <v>40971.980000000003</v>
      </c>
      <c r="Q44" s="36" t="s">
        <v>77</v>
      </c>
      <c r="R44" s="39">
        <v>40971.980000000003</v>
      </c>
    </row>
    <row r="45" spans="1:18" ht="37.5" x14ac:dyDescent="0.35">
      <c r="A45" s="16" t="s">
        <v>71</v>
      </c>
      <c r="B45" s="33" t="s">
        <v>72</v>
      </c>
      <c r="C45" s="33" t="s">
        <v>72</v>
      </c>
      <c r="D45" s="33" t="s">
        <v>25</v>
      </c>
      <c r="E45" s="40" t="s">
        <v>26</v>
      </c>
      <c r="F45" s="34" t="s">
        <v>25</v>
      </c>
      <c r="G45" s="27" t="s">
        <v>27</v>
      </c>
      <c r="H45" s="41">
        <v>35701</v>
      </c>
      <c r="I45" s="69" t="s">
        <v>38</v>
      </c>
      <c r="J45" s="49"/>
      <c r="K45" s="120" t="s">
        <v>103</v>
      </c>
      <c r="L45" s="36" t="s">
        <v>75</v>
      </c>
      <c r="M45" s="36" t="s">
        <v>75</v>
      </c>
      <c r="N45" s="42" t="s">
        <v>93</v>
      </c>
      <c r="O45" s="42">
        <v>1</v>
      </c>
      <c r="P45" s="38">
        <v>13701.15</v>
      </c>
      <c r="Q45" s="36" t="s">
        <v>77</v>
      </c>
      <c r="R45" s="38">
        <v>13701.15</v>
      </c>
    </row>
    <row r="46" spans="1:18" s="10" customFormat="1" ht="37.5" x14ac:dyDescent="0.35">
      <c r="A46" s="16" t="s">
        <v>71</v>
      </c>
      <c r="B46" s="33" t="s">
        <v>72</v>
      </c>
      <c r="C46" s="33" t="s">
        <v>72</v>
      </c>
      <c r="D46" s="33" t="s">
        <v>25</v>
      </c>
      <c r="E46" s="40" t="s">
        <v>96</v>
      </c>
      <c r="F46" s="34" t="s">
        <v>97</v>
      </c>
      <c r="G46" s="27" t="s">
        <v>27</v>
      </c>
      <c r="H46" s="41">
        <v>35801</v>
      </c>
      <c r="I46" s="69" t="s">
        <v>104</v>
      </c>
      <c r="J46" s="49"/>
      <c r="K46" s="120" t="s">
        <v>83</v>
      </c>
      <c r="L46" s="36" t="s">
        <v>75</v>
      </c>
      <c r="M46" s="36" t="s">
        <v>75</v>
      </c>
      <c r="N46" s="42" t="s">
        <v>93</v>
      </c>
      <c r="O46" s="42">
        <v>1</v>
      </c>
      <c r="P46" s="38"/>
      <c r="Q46" s="36" t="s">
        <v>77</v>
      </c>
      <c r="R46" s="38">
        <v>22083.22</v>
      </c>
    </row>
    <row r="47" spans="1:18" ht="37.5" x14ac:dyDescent="0.35">
      <c r="A47" s="16" t="s">
        <v>71</v>
      </c>
      <c r="B47" s="33" t="s">
        <v>72</v>
      </c>
      <c r="C47" s="33" t="s">
        <v>72</v>
      </c>
      <c r="D47" s="33" t="s">
        <v>25</v>
      </c>
      <c r="E47" s="40" t="s">
        <v>26</v>
      </c>
      <c r="F47" s="34" t="s">
        <v>25</v>
      </c>
      <c r="G47" s="27" t="s">
        <v>27</v>
      </c>
      <c r="H47" s="41">
        <v>35801</v>
      </c>
      <c r="I47" s="69" t="s">
        <v>104</v>
      </c>
      <c r="J47" s="49"/>
      <c r="K47" s="120" t="s">
        <v>83</v>
      </c>
      <c r="L47" s="36" t="s">
        <v>75</v>
      </c>
      <c r="M47" s="36" t="s">
        <v>75</v>
      </c>
      <c r="N47" s="42" t="s">
        <v>93</v>
      </c>
      <c r="O47" s="42">
        <v>1</v>
      </c>
      <c r="P47" s="38"/>
      <c r="Q47" s="36" t="s">
        <v>77</v>
      </c>
      <c r="R47" s="38">
        <v>22083.22</v>
      </c>
    </row>
    <row r="48" spans="1:18" x14ac:dyDescent="0.35">
      <c r="A48" s="125" t="s">
        <v>70</v>
      </c>
      <c r="B48" s="126"/>
      <c r="C48" s="126"/>
      <c r="D48" s="126"/>
      <c r="E48" s="126"/>
      <c r="F48" s="126"/>
      <c r="G48" s="126"/>
      <c r="H48" s="126"/>
      <c r="I48" s="126"/>
      <c r="J48" s="85"/>
      <c r="K48" s="19"/>
      <c r="L48" s="20"/>
      <c r="M48" s="21"/>
      <c r="N48" s="21"/>
      <c r="O48" s="117"/>
      <c r="P48" s="111"/>
      <c r="Q48" s="22"/>
      <c r="R48" s="66">
        <f>SUM(R30:R47)</f>
        <v>245168.53000000003</v>
      </c>
    </row>
    <row r="49" spans="1:18" s="10" customFormat="1" x14ac:dyDescent="0.35">
      <c r="A49"/>
      <c r="B49"/>
      <c r="C49"/>
      <c r="D49"/>
      <c r="E49"/>
      <c r="F49"/>
      <c r="G49"/>
      <c r="H49"/>
      <c r="I49" s="110"/>
      <c r="J49" s="86"/>
      <c r="K49" s="110"/>
      <c r="O49" s="118"/>
      <c r="P49" s="30"/>
      <c r="Q49"/>
      <c r="R49" s="30"/>
    </row>
    <row r="50" spans="1:18" s="10" customFormat="1" ht="15" thickBot="1" x14ac:dyDescent="0.4">
      <c r="A50"/>
      <c r="B50"/>
      <c r="C50"/>
      <c r="D50"/>
      <c r="E50"/>
      <c r="F50"/>
      <c r="G50"/>
      <c r="H50"/>
      <c r="I50" s="110"/>
      <c r="J50" s="86"/>
      <c r="K50" s="110"/>
      <c r="O50" s="118"/>
      <c r="P50" s="30"/>
      <c r="Q50"/>
      <c r="R50" s="30"/>
    </row>
    <row r="51" spans="1:18" ht="42" x14ac:dyDescent="0.35">
      <c r="A51" s="64" t="s">
        <v>5</v>
      </c>
      <c r="B51" s="64" t="s">
        <v>6</v>
      </c>
      <c r="C51" s="64" t="s">
        <v>7</v>
      </c>
      <c r="D51" s="64" t="s">
        <v>8</v>
      </c>
      <c r="E51" s="64" t="s">
        <v>9</v>
      </c>
      <c r="F51" s="64" t="s">
        <v>10</v>
      </c>
      <c r="G51" s="64" t="s">
        <v>11</v>
      </c>
      <c r="H51" s="64" t="s">
        <v>12</v>
      </c>
      <c r="I51" s="64" t="s">
        <v>13</v>
      </c>
      <c r="J51" s="64" t="s">
        <v>14</v>
      </c>
      <c r="K51" s="64" t="s">
        <v>15</v>
      </c>
      <c r="L51" s="64" t="s">
        <v>16</v>
      </c>
      <c r="M51" s="64" t="s">
        <v>17</v>
      </c>
      <c r="N51" s="64" t="s">
        <v>18</v>
      </c>
      <c r="O51" s="64" t="s">
        <v>19</v>
      </c>
      <c r="P51" s="65" t="s">
        <v>20</v>
      </c>
      <c r="Q51" s="64" t="s">
        <v>21</v>
      </c>
      <c r="R51" s="65" t="s">
        <v>22</v>
      </c>
    </row>
    <row r="52" spans="1:18" ht="75" x14ac:dyDescent="0.35">
      <c r="A52" s="91" t="s">
        <v>105</v>
      </c>
      <c r="B52" s="82" t="s">
        <v>106</v>
      </c>
      <c r="C52" s="82" t="s">
        <v>106</v>
      </c>
      <c r="D52" s="45" t="s">
        <v>25</v>
      </c>
      <c r="E52" s="45" t="s">
        <v>96</v>
      </c>
      <c r="F52" s="45" t="s">
        <v>97</v>
      </c>
      <c r="G52" s="45" t="s">
        <v>107</v>
      </c>
      <c r="H52" s="45">
        <v>26102</v>
      </c>
      <c r="I52" s="92" t="s">
        <v>108</v>
      </c>
      <c r="J52" s="18">
        <v>26102001</v>
      </c>
      <c r="K52" s="67" t="s">
        <v>109</v>
      </c>
      <c r="L52" s="44" t="s">
        <v>110</v>
      </c>
      <c r="M52" s="93" t="s">
        <v>111</v>
      </c>
      <c r="N52" s="18" t="s">
        <v>112</v>
      </c>
      <c r="O52" s="18">
        <v>1</v>
      </c>
      <c r="P52" s="94">
        <v>10127</v>
      </c>
      <c r="Q52" s="93" t="s">
        <v>113</v>
      </c>
      <c r="R52" s="94">
        <v>10127</v>
      </c>
    </row>
    <row r="53" spans="1:18" ht="37.5" x14ac:dyDescent="0.35">
      <c r="A53" s="91" t="s">
        <v>105</v>
      </c>
      <c r="B53" s="82" t="s">
        <v>106</v>
      </c>
      <c r="C53" s="82" t="s">
        <v>106</v>
      </c>
      <c r="D53" s="45" t="s">
        <v>25</v>
      </c>
      <c r="E53" s="45" t="s">
        <v>96</v>
      </c>
      <c r="F53" s="45" t="s">
        <v>97</v>
      </c>
      <c r="G53" s="45" t="s">
        <v>107</v>
      </c>
      <c r="H53" s="45">
        <v>33901</v>
      </c>
      <c r="I53" s="92" t="s">
        <v>114</v>
      </c>
      <c r="J53" s="87" t="s">
        <v>111</v>
      </c>
      <c r="K53" s="67" t="s">
        <v>115</v>
      </c>
      <c r="L53" s="37" t="s">
        <v>111</v>
      </c>
      <c r="M53" s="93" t="s">
        <v>116</v>
      </c>
      <c r="N53" s="18" t="s">
        <v>117</v>
      </c>
      <c r="O53" s="18">
        <v>1</v>
      </c>
      <c r="P53" s="94">
        <v>23.49</v>
      </c>
      <c r="Q53" s="93" t="s">
        <v>113</v>
      </c>
      <c r="R53" s="94">
        <v>23.49</v>
      </c>
    </row>
    <row r="54" spans="1:18" ht="37.5" x14ac:dyDescent="0.35">
      <c r="A54" s="91" t="s">
        <v>105</v>
      </c>
      <c r="B54" s="82" t="s">
        <v>106</v>
      </c>
      <c r="C54" s="82" t="s">
        <v>106</v>
      </c>
      <c r="D54" s="45" t="s">
        <v>25</v>
      </c>
      <c r="E54" s="45" t="s">
        <v>26</v>
      </c>
      <c r="F54" s="45" t="s">
        <v>25</v>
      </c>
      <c r="G54" s="45" t="s">
        <v>27</v>
      </c>
      <c r="H54" s="45">
        <v>35801</v>
      </c>
      <c r="I54" s="92" t="s">
        <v>118</v>
      </c>
      <c r="J54" s="87" t="s">
        <v>111</v>
      </c>
      <c r="K54" s="67" t="s">
        <v>119</v>
      </c>
      <c r="L54" s="44" t="s">
        <v>30</v>
      </c>
      <c r="M54" s="93" t="s">
        <v>111</v>
      </c>
      <c r="N54" s="18" t="s">
        <v>117</v>
      </c>
      <c r="O54" s="18">
        <v>1</v>
      </c>
      <c r="P54" s="94">
        <v>21329.84</v>
      </c>
      <c r="Q54" s="93" t="s">
        <v>113</v>
      </c>
      <c r="R54" s="94">
        <v>21329.84</v>
      </c>
    </row>
    <row r="55" spans="1:18" ht="37.5" x14ac:dyDescent="0.35">
      <c r="A55" s="91" t="s">
        <v>105</v>
      </c>
      <c r="B55" s="82" t="s">
        <v>106</v>
      </c>
      <c r="C55" s="82" t="s">
        <v>106</v>
      </c>
      <c r="D55" s="45" t="s">
        <v>25</v>
      </c>
      <c r="E55" s="45" t="s">
        <v>26</v>
      </c>
      <c r="F55" s="45" t="s">
        <v>25</v>
      </c>
      <c r="G55" s="45" t="s">
        <v>49</v>
      </c>
      <c r="H55" s="45">
        <v>33901</v>
      </c>
      <c r="I55" s="92" t="s">
        <v>114</v>
      </c>
      <c r="J55" s="87" t="s">
        <v>111</v>
      </c>
      <c r="K55" s="67" t="s">
        <v>115</v>
      </c>
      <c r="L55" s="37" t="s">
        <v>111</v>
      </c>
      <c r="M55" s="93" t="s">
        <v>116</v>
      </c>
      <c r="N55" s="18" t="s">
        <v>117</v>
      </c>
      <c r="O55" s="18">
        <v>1</v>
      </c>
      <c r="P55" s="94">
        <v>14.86</v>
      </c>
      <c r="Q55" s="93" t="s">
        <v>113</v>
      </c>
      <c r="R55" s="94">
        <v>14.86</v>
      </c>
    </row>
    <row r="56" spans="1:18" ht="37.5" x14ac:dyDescent="0.35">
      <c r="A56" s="91" t="s">
        <v>105</v>
      </c>
      <c r="B56" s="82" t="s">
        <v>106</v>
      </c>
      <c r="C56" s="82" t="s">
        <v>106</v>
      </c>
      <c r="D56" s="45" t="s">
        <v>25</v>
      </c>
      <c r="E56" s="45" t="s">
        <v>26</v>
      </c>
      <c r="F56" s="45" t="s">
        <v>25</v>
      </c>
      <c r="G56" s="45" t="s">
        <v>49</v>
      </c>
      <c r="H56" s="45">
        <v>32601</v>
      </c>
      <c r="I56" s="92" t="s">
        <v>120</v>
      </c>
      <c r="J56" s="87" t="s">
        <v>111</v>
      </c>
      <c r="K56" s="67" t="s">
        <v>121</v>
      </c>
      <c r="L56" s="44" t="s">
        <v>122</v>
      </c>
      <c r="M56" s="93" t="s">
        <v>116</v>
      </c>
      <c r="N56" s="18" t="s">
        <v>117</v>
      </c>
      <c r="O56" s="18">
        <v>1</v>
      </c>
      <c r="P56" s="94">
        <v>1735</v>
      </c>
      <c r="Q56" s="93" t="s">
        <v>113</v>
      </c>
      <c r="R56" s="94">
        <v>1735</v>
      </c>
    </row>
    <row r="57" spans="1:18" ht="37.5" x14ac:dyDescent="0.35">
      <c r="A57" s="91" t="s">
        <v>105</v>
      </c>
      <c r="B57" s="82" t="s">
        <v>106</v>
      </c>
      <c r="C57" s="82" t="s">
        <v>106</v>
      </c>
      <c r="D57" s="45" t="s">
        <v>25</v>
      </c>
      <c r="E57" s="45" t="s">
        <v>96</v>
      </c>
      <c r="F57" s="45" t="s">
        <v>97</v>
      </c>
      <c r="G57" s="45" t="s">
        <v>107</v>
      </c>
      <c r="H57" s="45">
        <v>35801</v>
      </c>
      <c r="I57" s="92" t="s">
        <v>118</v>
      </c>
      <c r="J57" s="87" t="s">
        <v>111</v>
      </c>
      <c r="K57" s="67" t="s">
        <v>123</v>
      </c>
      <c r="L57" s="44" t="s">
        <v>30</v>
      </c>
      <c r="M57" s="93" t="s">
        <v>111</v>
      </c>
      <c r="N57" s="18" t="s">
        <v>117</v>
      </c>
      <c r="O57" s="18">
        <v>1</v>
      </c>
      <c r="P57" s="94">
        <v>21329.84</v>
      </c>
      <c r="Q57" s="93" t="s">
        <v>113</v>
      </c>
      <c r="R57" s="94">
        <v>21329.84</v>
      </c>
    </row>
    <row r="58" spans="1:18" ht="37.5" x14ac:dyDescent="0.35">
      <c r="A58" s="91" t="s">
        <v>105</v>
      </c>
      <c r="B58" s="82" t="s">
        <v>106</v>
      </c>
      <c r="C58" s="82" t="s">
        <v>106</v>
      </c>
      <c r="D58" s="45" t="s">
        <v>25</v>
      </c>
      <c r="E58" s="45" t="s">
        <v>96</v>
      </c>
      <c r="F58" s="45" t="s">
        <v>97</v>
      </c>
      <c r="G58" s="45" t="s">
        <v>107</v>
      </c>
      <c r="H58" s="45">
        <v>35801</v>
      </c>
      <c r="I58" s="92" t="s">
        <v>118</v>
      </c>
      <c r="J58" s="87" t="s">
        <v>111</v>
      </c>
      <c r="K58" s="67" t="s">
        <v>124</v>
      </c>
      <c r="L58" s="44" t="s">
        <v>30</v>
      </c>
      <c r="M58" s="93" t="s">
        <v>111</v>
      </c>
      <c r="N58" s="18" t="s">
        <v>117</v>
      </c>
      <c r="O58" s="18">
        <v>1</v>
      </c>
      <c r="P58" s="94">
        <v>14722.43</v>
      </c>
      <c r="Q58" s="93" t="s">
        <v>113</v>
      </c>
      <c r="R58" s="94">
        <v>14722.43</v>
      </c>
    </row>
    <row r="59" spans="1:18" ht="37.5" x14ac:dyDescent="0.35">
      <c r="A59" s="91" t="s">
        <v>105</v>
      </c>
      <c r="B59" s="82" t="s">
        <v>106</v>
      </c>
      <c r="C59" s="82" t="s">
        <v>106</v>
      </c>
      <c r="D59" s="45" t="s">
        <v>25</v>
      </c>
      <c r="E59" s="45" t="s">
        <v>26</v>
      </c>
      <c r="F59" s="45" t="s">
        <v>25</v>
      </c>
      <c r="G59" s="45" t="s">
        <v>27</v>
      </c>
      <c r="H59" s="45">
        <v>35801</v>
      </c>
      <c r="I59" s="92" t="s">
        <v>118</v>
      </c>
      <c r="J59" s="87" t="s">
        <v>111</v>
      </c>
      <c r="K59" s="67" t="s">
        <v>125</v>
      </c>
      <c r="L59" s="44" t="s">
        <v>30</v>
      </c>
      <c r="M59" s="93" t="s">
        <v>111</v>
      </c>
      <c r="N59" s="18" t="s">
        <v>117</v>
      </c>
      <c r="O59" s="18">
        <v>1</v>
      </c>
      <c r="P59" s="94">
        <v>14722.43</v>
      </c>
      <c r="Q59" s="93" t="s">
        <v>113</v>
      </c>
      <c r="R59" s="94">
        <v>14722.43</v>
      </c>
    </row>
    <row r="60" spans="1:18" ht="37.5" x14ac:dyDescent="0.35">
      <c r="A60" s="91" t="s">
        <v>105</v>
      </c>
      <c r="B60" s="82" t="s">
        <v>106</v>
      </c>
      <c r="C60" s="82" t="s">
        <v>106</v>
      </c>
      <c r="D60" s="45" t="s">
        <v>25</v>
      </c>
      <c r="E60" s="45" t="s">
        <v>26</v>
      </c>
      <c r="F60" s="45" t="s">
        <v>25</v>
      </c>
      <c r="G60" s="45" t="s">
        <v>49</v>
      </c>
      <c r="H60" s="45">
        <v>35701</v>
      </c>
      <c r="I60" s="92" t="s">
        <v>38</v>
      </c>
      <c r="J60" s="87" t="s">
        <v>111</v>
      </c>
      <c r="K60" s="67" t="s">
        <v>126</v>
      </c>
      <c r="L60" s="37" t="s">
        <v>111</v>
      </c>
      <c r="M60" s="93" t="s">
        <v>111</v>
      </c>
      <c r="N60" s="18" t="s">
        <v>117</v>
      </c>
      <c r="O60" s="18">
        <v>1</v>
      </c>
      <c r="P60" s="94">
        <v>2714.4</v>
      </c>
      <c r="Q60" s="93" t="s">
        <v>113</v>
      </c>
      <c r="R60" s="94">
        <v>2714.4</v>
      </c>
    </row>
    <row r="61" spans="1:18" ht="37.5" x14ac:dyDescent="0.35">
      <c r="A61" s="91" t="s">
        <v>105</v>
      </c>
      <c r="B61" s="82" t="s">
        <v>106</v>
      </c>
      <c r="C61" s="82" t="s">
        <v>106</v>
      </c>
      <c r="D61" s="45" t="s">
        <v>25</v>
      </c>
      <c r="E61" s="45" t="s">
        <v>96</v>
      </c>
      <c r="F61" s="45" t="s">
        <v>97</v>
      </c>
      <c r="G61" s="45" t="s">
        <v>107</v>
      </c>
      <c r="H61" s="45">
        <v>33801</v>
      </c>
      <c r="I61" s="92" t="s">
        <v>127</v>
      </c>
      <c r="J61" s="87" t="s">
        <v>111</v>
      </c>
      <c r="K61" s="67" t="s">
        <v>128</v>
      </c>
      <c r="L61" s="44" t="s">
        <v>129</v>
      </c>
      <c r="M61" s="93" t="s">
        <v>116</v>
      </c>
      <c r="N61" s="18" t="s">
        <v>117</v>
      </c>
      <c r="O61" s="18">
        <v>1</v>
      </c>
      <c r="P61" s="94">
        <v>24297.72</v>
      </c>
      <c r="Q61" s="93" t="s">
        <v>113</v>
      </c>
      <c r="R61" s="94">
        <v>24297.72</v>
      </c>
    </row>
    <row r="62" spans="1:18" ht="37.5" x14ac:dyDescent="0.35">
      <c r="A62" s="91" t="s">
        <v>105</v>
      </c>
      <c r="B62" s="82" t="s">
        <v>106</v>
      </c>
      <c r="C62" s="82" t="s">
        <v>106</v>
      </c>
      <c r="D62" s="45" t="s">
        <v>25</v>
      </c>
      <c r="E62" s="45" t="s">
        <v>26</v>
      </c>
      <c r="F62" s="45" t="s">
        <v>25</v>
      </c>
      <c r="G62" s="45" t="s">
        <v>27</v>
      </c>
      <c r="H62" s="45">
        <v>33801</v>
      </c>
      <c r="I62" s="92" t="s">
        <v>127</v>
      </c>
      <c r="J62" s="87" t="s">
        <v>111</v>
      </c>
      <c r="K62" s="67" t="s">
        <v>130</v>
      </c>
      <c r="L62" s="44" t="s">
        <v>129</v>
      </c>
      <c r="M62" s="93" t="s">
        <v>116</v>
      </c>
      <c r="N62" s="18" t="s">
        <v>117</v>
      </c>
      <c r="O62" s="18">
        <v>1</v>
      </c>
      <c r="P62" s="94">
        <v>42696.6</v>
      </c>
      <c r="Q62" s="93" t="s">
        <v>113</v>
      </c>
      <c r="R62" s="94">
        <v>42696.6</v>
      </c>
    </row>
    <row r="63" spans="1:18" ht="37.5" x14ac:dyDescent="0.35">
      <c r="A63" s="91" t="s">
        <v>105</v>
      </c>
      <c r="B63" s="82" t="s">
        <v>106</v>
      </c>
      <c r="C63" s="82" t="s">
        <v>106</v>
      </c>
      <c r="D63" s="45" t="s">
        <v>25</v>
      </c>
      <c r="E63" s="45" t="s">
        <v>96</v>
      </c>
      <c r="F63" s="45" t="s">
        <v>97</v>
      </c>
      <c r="G63" s="45" t="s">
        <v>131</v>
      </c>
      <c r="H63" s="45">
        <v>22104</v>
      </c>
      <c r="I63" s="92" t="s">
        <v>132</v>
      </c>
      <c r="J63" s="18">
        <v>22104001</v>
      </c>
      <c r="K63" s="67" t="s">
        <v>133</v>
      </c>
      <c r="L63" s="37" t="s">
        <v>111</v>
      </c>
      <c r="M63" s="93" t="s">
        <v>111</v>
      </c>
      <c r="N63" s="18" t="s">
        <v>112</v>
      </c>
      <c r="O63" s="18">
        <v>1</v>
      </c>
      <c r="P63" s="94">
        <v>1000</v>
      </c>
      <c r="Q63" s="93" t="s">
        <v>113</v>
      </c>
      <c r="R63" s="94">
        <v>1000</v>
      </c>
    </row>
    <row r="64" spans="1:18" ht="37.5" x14ac:dyDescent="0.35">
      <c r="A64" s="91" t="s">
        <v>105</v>
      </c>
      <c r="B64" s="82" t="s">
        <v>106</v>
      </c>
      <c r="C64" s="82" t="s">
        <v>106</v>
      </c>
      <c r="D64" s="45" t="s">
        <v>25</v>
      </c>
      <c r="E64" s="45" t="s">
        <v>96</v>
      </c>
      <c r="F64" s="45" t="s">
        <v>97</v>
      </c>
      <c r="G64" s="45" t="s">
        <v>131</v>
      </c>
      <c r="H64" s="45">
        <v>22106</v>
      </c>
      <c r="I64" s="92" t="s">
        <v>134</v>
      </c>
      <c r="J64" s="18">
        <v>22106001</v>
      </c>
      <c r="K64" s="67" t="s">
        <v>133</v>
      </c>
      <c r="L64" s="37" t="s">
        <v>111</v>
      </c>
      <c r="M64" s="93" t="s">
        <v>111</v>
      </c>
      <c r="N64" s="18" t="s">
        <v>112</v>
      </c>
      <c r="O64" s="18">
        <v>1</v>
      </c>
      <c r="P64" s="94">
        <v>1800</v>
      </c>
      <c r="Q64" s="93" t="s">
        <v>113</v>
      </c>
      <c r="R64" s="94">
        <v>1800</v>
      </c>
    </row>
    <row r="65" spans="1:18" ht="37.5" x14ac:dyDescent="0.35">
      <c r="A65" s="91" t="s">
        <v>105</v>
      </c>
      <c r="B65" s="82" t="s">
        <v>106</v>
      </c>
      <c r="C65" s="82" t="s">
        <v>106</v>
      </c>
      <c r="D65" s="45" t="s">
        <v>25</v>
      </c>
      <c r="E65" s="45" t="s">
        <v>96</v>
      </c>
      <c r="F65" s="45" t="s">
        <v>97</v>
      </c>
      <c r="G65" s="45" t="s">
        <v>107</v>
      </c>
      <c r="H65" s="45">
        <v>32201</v>
      </c>
      <c r="I65" s="92" t="s">
        <v>135</v>
      </c>
      <c r="J65" s="87" t="s">
        <v>111</v>
      </c>
      <c r="K65" s="67" t="s">
        <v>136</v>
      </c>
      <c r="L65" s="44" t="s">
        <v>137</v>
      </c>
      <c r="M65" s="93" t="s">
        <v>116</v>
      </c>
      <c r="N65" s="18" t="s">
        <v>117</v>
      </c>
      <c r="O65" s="18">
        <v>1</v>
      </c>
      <c r="P65" s="94">
        <v>13746.55</v>
      </c>
      <c r="Q65" s="93" t="s">
        <v>113</v>
      </c>
      <c r="R65" s="94">
        <v>13746.55</v>
      </c>
    </row>
    <row r="66" spans="1:18" ht="37.5" x14ac:dyDescent="0.35">
      <c r="A66" s="91" t="s">
        <v>105</v>
      </c>
      <c r="B66" s="82" t="s">
        <v>106</v>
      </c>
      <c r="C66" s="82" t="s">
        <v>106</v>
      </c>
      <c r="D66" s="45" t="s">
        <v>25</v>
      </c>
      <c r="E66" s="45" t="s">
        <v>26</v>
      </c>
      <c r="F66" s="45" t="s">
        <v>25</v>
      </c>
      <c r="G66" s="45" t="s">
        <v>27</v>
      </c>
      <c r="H66" s="45">
        <v>32201</v>
      </c>
      <c r="I66" s="92" t="s">
        <v>135</v>
      </c>
      <c r="J66" s="87" t="s">
        <v>111</v>
      </c>
      <c r="K66" s="67" t="s">
        <v>138</v>
      </c>
      <c r="L66" s="44" t="s">
        <v>139</v>
      </c>
      <c r="M66" s="93" t="s">
        <v>116</v>
      </c>
      <c r="N66" s="18" t="s">
        <v>117</v>
      </c>
      <c r="O66" s="18">
        <v>1</v>
      </c>
      <c r="P66" s="94">
        <v>38088.79</v>
      </c>
      <c r="Q66" s="93" t="s">
        <v>113</v>
      </c>
      <c r="R66" s="94">
        <v>38088.79</v>
      </c>
    </row>
    <row r="67" spans="1:18" x14ac:dyDescent="0.35">
      <c r="A67" s="125" t="s">
        <v>70</v>
      </c>
      <c r="B67" s="126"/>
      <c r="C67" s="126"/>
      <c r="D67" s="126"/>
      <c r="E67" s="126"/>
      <c r="F67" s="126"/>
      <c r="G67" s="126"/>
      <c r="H67" s="126"/>
      <c r="I67" s="126"/>
      <c r="J67" s="85"/>
      <c r="K67" s="19"/>
      <c r="L67" s="20"/>
      <c r="M67" s="21"/>
      <c r="N67" s="21"/>
      <c r="O67" s="117"/>
      <c r="P67" s="111"/>
      <c r="Q67" s="22"/>
      <c r="R67" s="66">
        <v>208348.95</v>
      </c>
    </row>
    <row r="69" spans="1:18" ht="15" thickBot="1" x14ac:dyDescent="0.4"/>
    <row r="70" spans="1:18" ht="42.5" thickBot="1" x14ac:dyDescent="0.4">
      <c r="A70" s="8" t="s">
        <v>5</v>
      </c>
      <c r="B70" s="8" t="s">
        <v>6</v>
      </c>
      <c r="C70" s="8" t="s">
        <v>7</v>
      </c>
      <c r="D70" s="8" t="s">
        <v>8</v>
      </c>
      <c r="E70" s="8" t="s">
        <v>9</v>
      </c>
      <c r="F70" s="8" t="s">
        <v>10</v>
      </c>
      <c r="G70" s="8" t="s">
        <v>11</v>
      </c>
      <c r="H70" s="8" t="s">
        <v>12</v>
      </c>
      <c r="I70" s="8" t="s">
        <v>13</v>
      </c>
      <c r="J70" s="8" t="s">
        <v>14</v>
      </c>
      <c r="K70" s="8" t="s">
        <v>15</v>
      </c>
      <c r="L70" s="8" t="s">
        <v>16</v>
      </c>
      <c r="M70" s="8" t="s">
        <v>17</v>
      </c>
      <c r="N70" s="8" t="s">
        <v>18</v>
      </c>
      <c r="O70" s="8" t="s">
        <v>19</v>
      </c>
      <c r="P70" s="9" t="s">
        <v>20</v>
      </c>
      <c r="Q70" s="8" t="s">
        <v>21</v>
      </c>
      <c r="R70" s="9" t="s">
        <v>22</v>
      </c>
    </row>
    <row r="71" spans="1:18" ht="75.5" thickBot="1" x14ac:dyDescent="0.4">
      <c r="A71" s="11" t="s">
        <v>140</v>
      </c>
      <c r="B71" s="95" t="s">
        <v>141</v>
      </c>
      <c r="C71" s="95" t="s">
        <v>141</v>
      </c>
      <c r="D71" s="95" t="s">
        <v>25</v>
      </c>
      <c r="E71" s="95" t="s">
        <v>26</v>
      </c>
      <c r="F71" s="95" t="s">
        <v>25</v>
      </c>
      <c r="G71" s="95" t="s">
        <v>49</v>
      </c>
      <c r="H71" s="95" t="s">
        <v>142</v>
      </c>
      <c r="I71" s="103" t="s">
        <v>143</v>
      </c>
      <c r="J71" s="96" t="s">
        <v>144</v>
      </c>
      <c r="K71" s="83" t="s">
        <v>145</v>
      </c>
      <c r="L71" s="68">
        <v>2025020059</v>
      </c>
      <c r="M71" s="12" t="s">
        <v>146</v>
      </c>
      <c r="N71" s="13" t="s">
        <v>32</v>
      </c>
      <c r="O71" s="68">
        <v>1</v>
      </c>
      <c r="P71" s="112">
        <v>13000</v>
      </c>
      <c r="Q71" s="72" t="s">
        <v>147</v>
      </c>
      <c r="R71" s="29">
        <v>13000</v>
      </c>
    </row>
    <row r="72" spans="1:18" ht="38" thickBot="1" x14ac:dyDescent="0.4">
      <c r="A72" s="11" t="s">
        <v>140</v>
      </c>
      <c r="B72" s="95" t="s">
        <v>141</v>
      </c>
      <c r="C72" s="95" t="s">
        <v>141</v>
      </c>
      <c r="D72" s="95" t="s">
        <v>25</v>
      </c>
      <c r="E72" s="95" t="s">
        <v>26</v>
      </c>
      <c r="F72" s="95" t="s">
        <v>25</v>
      </c>
      <c r="G72" s="95" t="s">
        <v>49</v>
      </c>
      <c r="H72" s="95" t="s">
        <v>148</v>
      </c>
      <c r="I72" s="104" t="s">
        <v>114</v>
      </c>
      <c r="J72" s="96"/>
      <c r="K72" s="31" t="s">
        <v>149</v>
      </c>
      <c r="L72" s="68">
        <v>2025020059</v>
      </c>
      <c r="M72" s="97" t="s">
        <v>31</v>
      </c>
      <c r="N72" s="98" t="s">
        <v>32</v>
      </c>
      <c r="O72" s="68">
        <v>1</v>
      </c>
      <c r="P72" s="112">
        <v>30.16</v>
      </c>
      <c r="Q72" s="72" t="s">
        <v>147</v>
      </c>
      <c r="R72" s="29">
        <v>30.16</v>
      </c>
    </row>
    <row r="73" spans="1:18" ht="38" thickBot="1" x14ac:dyDescent="0.4">
      <c r="A73" s="11" t="s">
        <v>140</v>
      </c>
      <c r="B73" s="95" t="s">
        <v>141</v>
      </c>
      <c r="C73" s="95" t="s">
        <v>141</v>
      </c>
      <c r="D73" s="95" t="s">
        <v>25</v>
      </c>
      <c r="E73" s="95" t="s">
        <v>150</v>
      </c>
      <c r="F73" s="95" t="s">
        <v>151</v>
      </c>
      <c r="G73" s="95" t="s">
        <v>152</v>
      </c>
      <c r="H73" s="95" t="s">
        <v>153</v>
      </c>
      <c r="I73" s="104" t="s">
        <v>154</v>
      </c>
      <c r="J73" s="96" t="s">
        <v>155</v>
      </c>
      <c r="K73" s="31" t="s">
        <v>156</v>
      </c>
      <c r="L73" s="68">
        <v>2025020057</v>
      </c>
      <c r="M73" s="12" t="s">
        <v>146</v>
      </c>
      <c r="N73" s="12" t="s">
        <v>157</v>
      </c>
      <c r="O73" s="68">
        <v>4</v>
      </c>
      <c r="P73" s="112">
        <v>52.3</v>
      </c>
      <c r="Q73" s="72" t="s">
        <v>147</v>
      </c>
      <c r="R73" s="29">
        <v>209.2</v>
      </c>
    </row>
    <row r="74" spans="1:18" ht="38" thickBot="1" x14ac:dyDescent="0.4">
      <c r="A74" s="11" t="s">
        <v>140</v>
      </c>
      <c r="B74" s="95" t="s">
        <v>141</v>
      </c>
      <c r="C74" s="95" t="s">
        <v>141</v>
      </c>
      <c r="D74" s="95" t="s">
        <v>25</v>
      </c>
      <c r="E74" s="95" t="s">
        <v>150</v>
      </c>
      <c r="F74" s="95" t="s">
        <v>151</v>
      </c>
      <c r="G74" s="95" t="s">
        <v>152</v>
      </c>
      <c r="H74" s="95" t="s">
        <v>153</v>
      </c>
      <c r="I74" s="104" t="s">
        <v>154</v>
      </c>
      <c r="J74" s="96" t="s">
        <v>158</v>
      </c>
      <c r="K74" s="31" t="s">
        <v>159</v>
      </c>
      <c r="L74" s="68">
        <v>2025020057</v>
      </c>
      <c r="M74" s="12" t="s">
        <v>146</v>
      </c>
      <c r="N74" s="12" t="s">
        <v>157</v>
      </c>
      <c r="O74" s="68">
        <v>10</v>
      </c>
      <c r="P74" s="112">
        <v>8.1999999999999993</v>
      </c>
      <c r="Q74" s="72" t="s">
        <v>147</v>
      </c>
      <c r="R74" s="29">
        <v>82</v>
      </c>
    </row>
    <row r="75" spans="1:18" ht="38" thickBot="1" x14ac:dyDescent="0.4">
      <c r="A75" s="11" t="s">
        <v>140</v>
      </c>
      <c r="B75" s="95" t="s">
        <v>141</v>
      </c>
      <c r="C75" s="95" t="s">
        <v>141</v>
      </c>
      <c r="D75" s="95" t="s">
        <v>25</v>
      </c>
      <c r="E75" s="95" t="s">
        <v>150</v>
      </c>
      <c r="F75" s="95" t="s">
        <v>151</v>
      </c>
      <c r="G75" s="95" t="s">
        <v>152</v>
      </c>
      <c r="H75" s="95" t="s">
        <v>153</v>
      </c>
      <c r="I75" s="104" t="s">
        <v>154</v>
      </c>
      <c r="J75" s="96" t="s">
        <v>160</v>
      </c>
      <c r="K75" s="31" t="s">
        <v>161</v>
      </c>
      <c r="L75" s="68">
        <v>2025020057</v>
      </c>
      <c r="M75" s="12" t="s">
        <v>146</v>
      </c>
      <c r="N75" s="12" t="s">
        <v>157</v>
      </c>
      <c r="O75" s="68">
        <v>10</v>
      </c>
      <c r="P75" s="112">
        <v>7.9</v>
      </c>
      <c r="Q75" s="72" t="s">
        <v>147</v>
      </c>
      <c r="R75" s="29">
        <v>79</v>
      </c>
    </row>
    <row r="76" spans="1:18" ht="38" thickBot="1" x14ac:dyDescent="0.4">
      <c r="A76" s="11" t="s">
        <v>140</v>
      </c>
      <c r="B76" s="95" t="s">
        <v>141</v>
      </c>
      <c r="C76" s="95" t="s">
        <v>141</v>
      </c>
      <c r="D76" s="95" t="s">
        <v>25</v>
      </c>
      <c r="E76" s="95" t="s">
        <v>150</v>
      </c>
      <c r="F76" s="95" t="s">
        <v>151</v>
      </c>
      <c r="G76" s="95" t="s">
        <v>152</v>
      </c>
      <c r="H76" s="95" t="s">
        <v>153</v>
      </c>
      <c r="I76" s="104" t="s">
        <v>154</v>
      </c>
      <c r="J76" s="96" t="s">
        <v>162</v>
      </c>
      <c r="K76" s="31" t="s">
        <v>163</v>
      </c>
      <c r="L76" s="68">
        <v>2025020057</v>
      </c>
      <c r="M76" s="12" t="s">
        <v>146</v>
      </c>
      <c r="N76" s="12" t="s">
        <v>157</v>
      </c>
      <c r="O76" s="68">
        <v>10</v>
      </c>
      <c r="P76" s="112">
        <v>8.3000000000000007</v>
      </c>
      <c r="Q76" s="72" t="s">
        <v>147</v>
      </c>
      <c r="R76" s="29">
        <v>83</v>
      </c>
    </row>
    <row r="77" spans="1:18" ht="38" thickBot="1" x14ac:dyDescent="0.4">
      <c r="A77" s="11" t="s">
        <v>140</v>
      </c>
      <c r="B77" s="95" t="s">
        <v>141</v>
      </c>
      <c r="C77" s="95" t="s">
        <v>141</v>
      </c>
      <c r="D77" s="95" t="s">
        <v>25</v>
      </c>
      <c r="E77" s="95" t="s">
        <v>150</v>
      </c>
      <c r="F77" s="95" t="s">
        <v>151</v>
      </c>
      <c r="G77" s="95" t="s">
        <v>152</v>
      </c>
      <c r="H77" s="95" t="s">
        <v>153</v>
      </c>
      <c r="I77" s="104" t="s">
        <v>154</v>
      </c>
      <c r="J77" s="96" t="s">
        <v>164</v>
      </c>
      <c r="K77" s="31" t="s">
        <v>165</v>
      </c>
      <c r="L77" s="68">
        <v>2025020057</v>
      </c>
      <c r="M77" s="12" t="s">
        <v>146</v>
      </c>
      <c r="N77" s="12" t="s">
        <v>157</v>
      </c>
      <c r="O77" s="68">
        <v>10</v>
      </c>
      <c r="P77" s="112">
        <v>21.4</v>
      </c>
      <c r="Q77" s="72" t="s">
        <v>147</v>
      </c>
      <c r="R77" s="29">
        <v>214</v>
      </c>
    </row>
    <row r="78" spans="1:18" ht="38" thickBot="1" x14ac:dyDescent="0.4">
      <c r="A78" s="11" t="s">
        <v>140</v>
      </c>
      <c r="B78" s="95" t="s">
        <v>141</v>
      </c>
      <c r="C78" s="95" t="s">
        <v>141</v>
      </c>
      <c r="D78" s="95" t="s">
        <v>25</v>
      </c>
      <c r="E78" s="95" t="s">
        <v>150</v>
      </c>
      <c r="F78" s="95" t="s">
        <v>151</v>
      </c>
      <c r="G78" s="95" t="s">
        <v>152</v>
      </c>
      <c r="H78" s="95" t="s">
        <v>153</v>
      </c>
      <c r="I78" s="104" t="s">
        <v>154</v>
      </c>
      <c r="J78" s="96" t="s">
        <v>166</v>
      </c>
      <c r="K78" s="31" t="s">
        <v>167</v>
      </c>
      <c r="L78" s="68">
        <v>2025020057</v>
      </c>
      <c r="M78" s="12" t="s">
        <v>146</v>
      </c>
      <c r="N78" s="12" t="s">
        <v>157</v>
      </c>
      <c r="O78" s="68">
        <v>1</v>
      </c>
      <c r="P78" s="112">
        <v>425.6</v>
      </c>
      <c r="Q78" s="72" t="s">
        <v>147</v>
      </c>
      <c r="R78" s="29">
        <v>425.6</v>
      </c>
    </row>
    <row r="79" spans="1:18" ht="38" thickBot="1" x14ac:dyDescent="0.4">
      <c r="A79" s="11" t="s">
        <v>140</v>
      </c>
      <c r="B79" s="95" t="s">
        <v>141</v>
      </c>
      <c r="C79" s="95" t="s">
        <v>141</v>
      </c>
      <c r="D79" s="95" t="s">
        <v>25</v>
      </c>
      <c r="E79" s="95" t="s">
        <v>150</v>
      </c>
      <c r="F79" s="95" t="s">
        <v>151</v>
      </c>
      <c r="G79" s="95" t="s">
        <v>152</v>
      </c>
      <c r="H79" s="95" t="s">
        <v>168</v>
      </c>
      <c r="I79" s="105" t="s">
        <v>169</v>
      </c>
      <c r="J79" s="96" t="s">
        <v>170</v>
      </c>
      <c r="K79" s="31" t="s">
        <v>171</v>
      </c>
      <c r="L79" s="68">
        <v>2025020056</v>
      </c>
      <c r="M79" s="12" t="s">
        <v>146</v>
      </c>
      <c r="N79" s="12" t="s">
        <v>157</v>
      </c>
      <c r="O79" s="68">
        <v>3</v>
      </c>
      <c r="P79" s="112">
        <v>54.2</v>
      </c>
      <c r="Q79" s="72" t="s">
        <v>147</v>
      </c>
      <c r="R79" s="29">
        <v>162.60000000000002</v>
      </c>
    </row>
    <row r="80" spans="1:18" ht="38" thickBot="1" x14ac:dyDescent="0.4">
      <c r="A80" s="11" t="s">
        <v>140</v>
      </c>
      <c r="B80" s="95" t="s">
        <v>141</v>
      </c>
      <c r="C80" s="95" t="s">
        <v>141</v>
      </c>
      <c r="D80" s="95" t="s">
        <v>25</v>
      </c>
      <c r="E80" s="95" t="s">
        <v>150</v>
      </c>
      <c r="F80" s="95" t="s">
        <v>151</v>
      </c>
      <c r="G80" s="95" t="s">
        <v>152</v>
      </c>
      <c r="H80" s="95" t="s">
        <v>168</v>
      </c>
      <c r="I80" s="104" t="s">
        <v>172</v>
      </c>
      <c r="J80" s="96" t="s">
        <v>170</v>
      </c>
      <c r="K80" s="31" t="s">
        <v>171</v>
      </c>
      <c r="L80" s="68">
        <v>2025020056</v>
      </c>
      <c r="M80" s="12" t="s">
        <v>146</v>
      </c>
      <c r="N80" s="12" t="s">
        <v>157</v>
      </c>
      <c r="O80" s="68">
        <v>3</v>
      </c>
      <c r="P80" s="112">
        <v>69.8</v>
      </c>
      <c r="Q80" s="72" t="s">
        <v>147</v>
      </c>
      <c r="R80" s="29">
        <v>209.39999999999998</v>
      </c>
    </row>
    <row r="81" spans="1:53" ht="38" thickBot="1" x14ac:dyDescent="0.4">
      <c r="A81" s="11" t="s">
        <v>140</v>
      </c>
      <c r="B81" s="95" t="s">
        <v>141</v>
      </c>
      <c r="C81" s="95" t="s">
        <v>141</v>
      </c>
      <c r="D81" s="95" t="s">
        <v>25</v>
      </c>
      <c r="E81" s="95" t="s">
        <v>150</v>
      </c>
      <c r="F81" s="95" t="s">
        <v>151</v>
      </c>
      <c r="G81" s="95" t="s">
        <v>152</v>
      </c>
      <c r="H81" s="95" t="s">
        <v>168</v>
      </c>
      <c r="I81" s="105" t="s">
        <v>169</v>
      </c>
      <c r="J81" s="96" t="s">
        <v>173</v>
      </c>
      <c r="K81" s="31" t="s">
        <v>174</v>
      </c>
      <c r="L81" s="68">
        <v>2025020056</v>
      </c>
      <c r="M81" s="12" t="s">
        <v>146</v>
      </c>
      <c r="N81" s="12" t="s">
        <v>157</v>
      </c>
      <c r="O81" s="68">
        <v>48</v>
      </c>
      <c r="P81" s="112">
        <v>13.73</v>
      </c>
      <c r="Q81" s="72" t="s">
        <v>147</v>
      </c>
      <c r="R81" s="29">
        <v>659.04</v>
      </c>
    </row>
    <row r="82" spans="1:53" ht="38" thickBot="1" x14ac:dyDescent="0.4">
      <c r="A82" s="11" t="s">
        <v>140</v>
      </c>
      <c r="B82" s="95" t="s">
        <v>141</v>
      </c>
      <c r="C82" s="95" t="s">
        <v>141</v>
      </c>
      <c r="D82" s="95" t="s">
        <v>25</v>
      </c>
      <c r="E82" s="95" t="s">
        <v>150</v>
      </c>
      <c r="F82" s="95" t="s">
        <v>151</v>
      </c>
      <c r="G82" s="95" t="s">
        <v>152</v>
      </c>
      <c r="H82" s="95" t="s">
        <v>168</v>
      </c>
      <c r="I82" s="104" t="s">
        <v>172</v>
      </c>
      <c r="J82" s="96" t="s">
        <v>175</v>
      </c>
      <c r="K82" s="31" t="s">
        <v>176</v>
      </c>
      <c r="L82" s="68">
        <v>2025020056</v>
      </c>
      <c r="M82" s="12" t="s">
        <v>146</v>
      </c>
      <c r="N82" s="12" t="s">
        <v>157</v>
      </c>
      <c r="O82" s="68">
        <v>36</v>
      </c>
      <c r="P82" s="112">
        <v>7.76</v>
      </c>
      <c r="Q82" s="72" t="s">
        <v>147</v>
      </c>
      <c r="R82" s="29">
        <v>279.36</v>
      </c>
    </row>
    <row r="83" spans="1:53" ht="38" thickBot="1" x14ac:dyDescent="0.4">
      <c r="A83" s="11" t="s">
        <v>140</v>
      </c>
      <c r="B83" s="95" t="s">
        <v>141</v>
      </c>
      <c r="C83" s="95" t="s">
        <v>141</v>
      </c>
      <c r="D83" s="95" t="s">
        <v>25</v>
      </c>
      <c r="E83" s="95" t="s">
        <v>150</v>
      </c>
      <c r="F83" s="95" t="s">
        <v>151</v>
      </c>
      <c r="G83" s="95" t="s">
        <v>152</v>
      </c>
      <c r="H83" s="95" t="s">
        <v>168</v>
      </c>
      <c r="I83" s="105" t="s">
        <v>169</v>
      </c>
      <c r="J83" s="96" t="s">
        <v>177</v>
      </c>
      <c r="K83" s="31" t="s">
        <v>178</v>
      </c>
      <c r="L83" s="68">
        <v>2025020056</v>
      </c>
      <c r="M83" s="12" t="s">
        <v>146</v>
      </c>
      <c r="N83" s="12" t="s">
        <v>157</v>
      </c>
      <c r="O83" s="68">
        <v>2.06</v>
      </c>
      <c r="P83" s="112">
        <v>1</v>
      </c>
      <c r="Q83" s="72" t="s">
        <v>147</v>
      </c>
      <c r="R83" s="29">
        <v>2.06</v>
      </c>
    </row>
    <row r="84" spans="1:53" ht="38" thickBot="1" x14ac:dyDescent="0.4">
      <c r="A84" s="11" t="s">
        <v>140</v>
      </c>
      <c r="B84" s="95" t="s">
        <v>141</v>
      </c>
      <c r="C84" s="95" t="s">
        <v>141</v>
      </c>
      <c r="D84" s="95" t="s">
        <v>25</v>
      </c>
      <c r="E84" s="95" t="s">
        <v>150</v>
      </c>
      <c r="F84" s="95" t="s">
        <v>151</v>
      </c>
      <c r="G84" s="95" t="s">
        <v>152</v>
      </c>
      <c r="H84" s="95" t="s">
        <v>179</v>
      </c>
      <c r="I84" s="104" t="s">
        <v>172</v>
      </c>
      <c r="J84" s="96" t="s">
        <v>180</v>
      </c>
      <c r="K84" s="31" t="s">
        <v>178</v>
      </c>
      <c r="L84" s="68">
        <v>2025020055</v>
      </c>
      <c r="M84" s="12" t="s">
        <v>146</v>
      </c>
      <c r="N84" s="12" t="s">
        <v>157</v>
      </c>
      <c r="O84" s="68">
        <v>1</v>
      </c>
      <c r="P84" s="112">
        <v>263</v>
      </c>
      <c r="Q84" s="72" t="s">
        <v>147</v>
      </c>
      <c r="R84" s="29">
        <v>263</v>
      </c>
    </row>
    <row r="85" spans="1:53" ht="38" thickBot="1" x14ac:dyDescent="0.4">
      <c r="A85" s="11" t="s">
        <v>140</v>
      </c>
      <c r="B85" s="95" t="s">
        <v>141</v>
      </c>
      <c r="C85" s="95" t="s">
        <v>141</v>
      </c>
      <c r="D85" s="95" t="s">
        <v>25</v>
      </c>
      <c r="E85" s="95" t="s">
        <v>150</v>
      </c>
      <c r="F85" s="95" t="s">
        <v>151</v>
      </c>
      <c r="G85" s="95" t="s">
        <v>152</v>
      </c>
      <c r="H85" s="95" t="s">
        <v>179</v>
      </c>
      <c r="I85" s="105" t="s">
        <v>169</v>
      </c>
      <c r="J85" s="96" t="s">
        <v>180</v>
      </c>
      <c r="K85" s="31" t="s">
        <v>178</v>
      </c>
      <c r="L85" s="68">
        <v>2025020055</v>
      </c>
      <c r="M85" s="12" t="s">
        <v>146</v>
      </c>
      <c r="N85" s="12" t="s">
        <v>157</v>
      </c>
      <c r="O85" s="68">
        <v>1</v>
      </c>
      <c r="P85" s="112">
        <v>118.2</v>
      </c>
      <c r="Q85" s="72" t="s">
        <v>147</v>
      </c>
      <c r="R85" s="29">
        <v>118.2</v>
      </c>
    </row>
    <row r="86" spans="1:53" ht="38" thickBot="1" x14ac:dyDescent="0.4">
      <c r="A86" s="11" t="s">
        <v>140</v>
      </c>
      <c r="B86" s="95" t="s">
        <v>141</v>
      </c>
      <c r="C86" s="95" t="s">
        <v>141</v>
      </c>
      <c r="D86" s="95" t="s">
        <v>25</v>
      </c>
      <c r="E86" s="95" t="s">
        <v>150</v>
      </c>
      <c r="F86" s="95" t="s">
        <v>151</v>
      </c>
      <c r="G86" s="95" t="s">
        <v>152</v>
      </c>
      <c r="H86" s="95" t="s">
        <v>179</v>
      </c>
      <c r="I86" s="104" t="s">
        <v>172</v>
      </c>
      <c r="J86" s="96" t="s">
        <v>181</v>
      </c>
      <c r="K86" s="31" t="s">
        <v>178</v>
      </c>
      <c r="L86" s="68">
        <v>2025020055</v>
      </c>
      <c r="M86" s="12" t="s">
        <v>146</v>
      </c>
      <c r="N86" s="12" t="s">
        <v>157</v>
      </c>
      <c r="O86" s="68">
        <v>4.6449999999999996</v>
      </c>
      <c r="P86" s="112">
        <v>121.6</v>
      </c>
      <c r="Q86" s="72" t="s">
        <v>147</v>
      </c>
      <c r="R86" s="29">
        <v>564.83199999999988</v>
      </c>
    </row>
    <row r="87" spans="1:53" ht="38" thickBot="1" x14ac:dyDescent="0.4">
      <c r="A87" s="11" t="s">
        <v>140</v>
      </c>
      <c r="B87" s="95" t="s">
        <v>141</v>
      </c>
      <c r="C87" s="95" t="s">
        <v>141</v>
      </c>
      <c r="D87" s="95" t="s">
        <v>25</v>
      </c>
      <c r="E87" s="95" t="s">
        <v>150</v>
      </c>
      <c r="F87" s="95" t="s">
        <v>151</v>
      </c>
      <c r="G87" s="95" t="s">
        <v>152</v>
      </c>
      <c r="H87" s="95" t="s">
        <v>179</v>
      </c>
      <c r="I87" s="105" t="s">
        <v>169</v>
      </c>
      <c r="J87" s="96" t="s">
        <v>181</v>
      </c>
      <c r="K87" s="31" t="s">
        <v>178</v>
      </c>
      <c r="L87" s="68">
        <v>2025020055</v>
      </c>
      <c r="M87" s="12" t="s">
        <v>146</v>
      </c>
      <c r="N87" s="12" t="s">
        <v>157</v>
      </c>
      <c r="O87" s="68">
        <v>2.5449999999999999</v>
      </c>
      <c r="P87" s="112">
        <v>195.2</v>
      </c>
      <c r="Q87" s="72" t="s">
        <v>147</v>
      </c>
      <c r="R87" s="29">
        <v>496.78399999999993</v>
      </c>
    </row>
    <row r="88" spans="1:53" s="53" customFormat="1" ht="38" thickBot="1" x14ac:dyDescent="0.4">
      <c r="A88" s="11" t="s">
        <v>140</v>
      </c>
      <c r="B88" s="95" t="s">
        <v>141</v>
      </c>
      <c r="C88" s="95" t="s">
        <v>141</v>
      </c>
      <c r="D88" s="95" t="s">
        <v>25</v>
      </c>
      <c r="E88" s="95" t="s">
        <v>150</v>
      </c>
      <c r="F88" s="95" t="s">
        <v>151</v>
      </c>
      <c r="G88" s="95" t="s">
        <v>152</v>
      </c>
      <c r="H88" s="95" t="s">
        <v>179</v>
      </c>
      <c r="I88" s="104" t="s">
        <v>172</v>
      </c>
      <c r="J88" s="96" t="s">
        <v>181</v>
      </c>
      <c r="K88" s="31" t="s">
        <v>178</v>
      </c>
      <c r="L88" s="68">
        <v>2025020055</v>
      </c>
      <c r="M88" s="12" t="s">
        <v>146</v>
      </c>
      <c r="N88" s="12" t="s">
        <v>157</v>
      </c>
      <c r="O88" s="68">
        <v>2.835</v>
      </c>
      <c r="P88" s="112">
        <v>125.2</v>
      </c>
      <c r="Q88" s="72" t="s">
        <v>147</v>
      </c>
      <c r="R88" s="29">
        <v>354.94200000000001</v>
      </c>
      <c r="S88"/>
      <c r="T88"/>
      <c r="U88"/>
      <c r="V88"/>
      <c r="W88"/>
      <c r="X88"/>
      <c r="Y88"/>
      <c r="Z88"/>
      <c r="AA88"/>
      <c r="AB88"/>
      <c r="AC88"/>
      <c r="AD88"/>
      <c r="AE88"/>
      <c r="AF88"/>
      <c r="AG88"/>
      <c r="AH88"/>
      <c r="AI88"/>
      <c r="AJ88"/>
      <c r="AK88"/>
      <c r="AL88"/>
      <c r="AM88"/>
      <c r="AN88"/>
      <c r="AO88"/>
      <c r="AP88"/>
      <c r="AQ88"/>
      <c r="AR88"/>
      <c r="AS88"/>
      <c r="AT88"/>
      <c r="AU88"/>
      <c r="AV88"/>
      <c r="AW88"/>
      <c r="AX88"/>
      <c r="AY88"/>
      <c r="AZ88"/>
      <c r="BA88"/>
    </row>
    <row r="89" spans="1:53" s="53" customFormat="1" ht="38" thickBot="1" x14ac:dyDescent="0.4">
      <c r="A89" s="11" t="s">
        <v>140</v>
      </c>
      <c r="B89" s="95" t="s">
        <v>141</v>
      </c>
      <c r="C89" s="95" t="s">
        <v>141</v>
      </c>
      <c r="D89" s="95" t="s">
        <v>25</v>
      </c>
      <c r="E89" s="95" t="s">
        <v>150</v>
      </c>
      <c r="F89" s="95" t="s">
        <v>151</v>
      </c>
      <c r="G89" s="95" t="s">
        <v>152</v>
      </c>
      <c r="H89" s="95" t="s">
        <v>179</v>
      </c>
      <c r="I89" s="104" t="s">
        <v>134</v>
      </c>
      <c r="J89" s="96" t="s">
        <v>181</v>
      </c>
      <c r="K89" s="31" t="s">
        <v>178</v>
      </c>
      <c r="L89" s="68">
        <v>2025020055</v>
      </c>
      <c r="M89" s="12" t="s">
        <v>146</v>
      </c>
      <c r="N89" s="12" t="s">
        <v>157</v>
      </c>
      <c r="O89" s="68">
        <v>1.29</v>
      </c>
      <c r="P89" s="112">
        <v>141</v>
      </c>
      <c r="Q89" s="72" t="s">
        <v>147</v>
      </c>
      <c r="R89" s="29">
        <v>181.89000000000001</v>
      </c>
      <c r="S89"/>
      <c r="T89"/>
      <c r="U89"/>
      <c r="V89"/>
      <c r="W89"/>
      <c r="X89"/>
      <c r="Y89"/>
      <c r="Z89"/>
      <c r="AA89"/>
      <c r="AB89"/>
      <c r="AC89"/>
      <c r="AD89"/>
      <c r="AE89"/>
      <c r="AF89"/>
      <c r="AG89"/>
      <c r="AH89"/>
      <c r="AI89"/>
      <c r="AJ89"/>
      <c r="AK89"/>
      <c r="AL89"/>
      <c r="AM89"/>
      <c r="AN89"/>
      <c r="AO89"/>
      <c r="AP89"/>
      <c r="AQ89"/>
      <c r="AR89"/>
      <c r="AS89"/>
      <c r="AT89"/>
      <c r="AU89"/>
      <c r="AV89"/>
      <c r="AW89"/>
      <c r="AX89"/>
      <c r="AY89"/>
      <c r="AZ89"/>
      <c r="BA89"/>
    </row>
    <row r="90" spans="1:53" s="53" customFormat="1" ht="38" thickBot="1" x14ac:dyDescent="0.4">
      <c r="A90" s="11" t="s">
        <v>140</v>
      </c>
      <c r="B90" s="95" t="s">
        <v>141</v>
      </c>
      <c r="C90" s="95" t="s">
        <v>141</v>
      </c>
      <c r="D90" s="95" t="s">
        <v>25</v>
      </c>
      <c r="E90" s="95" t="s">
        <v>150</v>
      </c>
      <c r="F90" s="95" t="s">
        <v>151</v>
      </c>
      <c r="G90" s="95" t="s">
        <v>152</v>
      </c>
      <c r="H90" s="95" t="s">
        <v>179</v>
      </c>
      <c r="I90" s="104" t="s">
        <v>134</v>
      </c>
      <c r="J90" s="96" t="s">
        <v>180</v>
      </c>
      <c r="K90" s="31" t="s">
        <v>178</v>
      </c>
      <c r="L90" s="68">
        <v>2025020055</v>
      </c>
      <c r="M90" s="12" t="s">
        <v>146</v>
      </c>
      <c r="N90" s="12" t="s">
        <v>157</v>
      </c>
      <c r="O90" s="68">
        <v>20</v>
      </c>
      <c r="P90" s="112">
        <v>44.9</v>
      </c>
      <c r="Q90" s="72" t="s">
        <v>147</v>
      </c>
      <c r="R90" s="29">
        <v>898</v>
      </c>
      <c r="S90"/>
      <c r="T90"/>
      <c r="U90"/>
      <c r="V90"/>
      <c r="W90"/>
      <c r="X90"/>
      <c r="Y90"/>
      <c r="Z90"/>
      <c r="AA90"/>
      <c r="AB90"/>
      <c r="AC90"/>
      <c r="AD90"/>
      <c r="AE90"/>
      <c r="AF90"/>
      <c r="AG90"/>
      <c r="AH90"/>
      <c r="AI90"/>
      <c r="AJ90"/>
      <c r="AK90"/>
      <c r="AL90"/>
      <c r="AM90"/>
      <c r="AN90"/>
      <c r="AO90"/>
      <c r="AP90"/>
      <c r="AQ90"/>
      <c r="AR90"/>
      <c r="AS90"/>
      <c r="AT90"/>
      <c r="AU90"/>
      <c r="AV90"/>
      <c r="AW90"/>
      <c r="AX90"/>
      <c r="AY90"/>
      <c r="AZ90"/>
      <c r="BA90"/>
    </row>
    <row r="91" spans="1:53" s="53" customFormat="1" ht="38" thickBot="1" x14ac:dyDescent="0.4">
      <c r="A91" s="11" t="s">
        <v>140</v>
      </c>
      <c r="B91" s="95" t="s">
        <v>141</v>
      </c>
      <c r="C91" s="95" t="s">
        <v>141</v>
      </c>
      <c r="D91" s="95" t="s">
        <v>25</v>
      </c>
      <c r="E91" s="95" t="s">
        <v>150</v>
      </c>
      <c r="F91" s="95" t="s">
        <v>151</v>
      </c>
      <c r="G91" s="95" t="s">
        <v>152</v>
      </c>
      <c r="H91" s="95" t="s">
        <v>179</v>
      </c>
      <c r="I91" s="104" t="s">
        <v>134</v>
      </c>
      <c r="J91" s="96" t="s">
        <v>181</v>
      </c>
      <c r="K91" s="31" t="s">
        <v>178</v>
      </c>
      <c r="L91" s="68">
        <v>2025020055</v>
      </c>
      <c r="M91" s="12" t="s">
        <v>146</v>
      </c>
      <c r="N91" s="12" t="s">
        <v>157</v>
      </c>
      <c r="O91" s="68">
        <v>1.83</v>
      </c>
      <c r="P91" s="112">
        <v>10.4</v>
      </c>
      <c r="Q91" s="72" t="s">
        <v>147</v>
      </c>
      <c r="R91" s="29">
        <v>19.032</v>
      </c>
      <c r="S91"/>
      <c r="T91"/>
      <c r="U91"/>
      <c r="V91"/>
      <c r="W91"/>
      <c r="X91"/>
      <c r="Y91"/>
      <c r="Z91"/>
      <c r="AA91"/>
      <c r="AB91"/>
      <c r="AC91"/>
      <c r="AD91"/>
      <c r="AE91"/>
      <c r="AF91"/>
      <c r="AG91"/>
      <c r="AH91"/>
      <c r="AI91"/>
      <c r="AJ91"/>
      <c r="AK91"/>
      <c r="AL91"/>
      <c r="AM91"/>
      <c r="AN91"/>
      <c r="AO91"/>
      <c r="AP91"/>
      <c r="AQ91"/>
      <c r="AR91"/>
      <c r="AS91"/>
      <c r="AT91"/>
      <c r="AU91"/>
      <c r="AV91"/>
      <c r="AW91"/>
      <c r="AX91"/>
      <c r="AY91"/>
      <c r="AZ91"/>
      <c r="BA91"/>
    </row>
    <row r="92" spans="1:53" s="53" customFormat="1" ht="38" thickBot="1" x14ac:dyDescent="0.4">
      <c r="A92" s="11" t="s">
        <v>140</v>
      </c>
      <c r="B92" s="95" t="s">
        <v>141</v>
      </c>
      <c r="C92" s="95" t="s">
        <v>141</v>
      </c>
      <c r="D92" s="95" t="s">
        <v>25</v>
      </c>
      <c r="E92" s="95" t="s">
        <v>150</v>
      </c>
      <c r="F92" s="95" t="s">
        <v>151</v>
      </c>
      <c r="G92" s="95" t="s">
        <v>152</v>
      </c>
      <c r="H92" s="95" t="s">
        <v>179</v>
      </c>
      <c r="I92" s="104" t="s">
        <v>134</v>
      </c>
      <c r="J92" s="96" t="s">
        <v>181</v>
      </c>
      <c r="K92" s="31" t="s">
        <v>178</v>
      </c>
      <c r="L92" s="68">
        <v>2025020055</v>
      </c>
      <c r="M92" s="12" t="s">
        <v>146</v>
      </c>
      <c r="N92" s="12" t="s">
        <v>157</v>
      </c>
      <c r="O92" s="68">
        <v>4.4649999999999999</v>
      </c>
      <c r="P92" s="112">
        <v>42</v>
      </c>
      <c r="Q92" s="72" t="s">
        <v>147</v>
      </c>
      <c r="R92" s="29">
        <v>187.53</v>
      </c>
      <c r="S92"/>
      <c r="T92"/>
      <c r="U92"/>
      <c r="V92"/>
      <c r="W92"/>
      <c r="X92"/>
      <c r="Y92"/>
      <c r="Z92"/>
      <c r="AA92"/>
      <c r="AB92"/>
      <c r="AC92"/>
      <c r="AD92"/>
      <c r="AE92"/>
      <c r="AF92"/>
      <c r="AG92"/>
      <c r="AH92"/>
      <c r="AI92"/>
      <c r="AJ92"/>
      <c r="AK92"/>
      <c r="AL92"/>
      <c r="AM92"/>
      <c r="AN92"/>
      <c r="AO92"/>
      <c r="AP92"/>
      <c r="AQ92"/>
      <c r="AR92"/>
      <c r="AS92"/>
      <c r="AT92"/>
      <c r="AU92"/>
      <c r="AV92"/>
      <c r="AW92"/>
      <c r="AX92"/>
      <c r="AY92"/>
      <c r="AZ92"/>
      <c r="BA92"/>
    </row>
    <row r="93" spans="1:53" s="53" customFormat="1" ht="38" thickBot="1" x14ac:dyDescent="0.4">
      <c r="A93" s="11" t="s">
        <v>140</v>
      </c>
      <c r="B93" s="95" t="s">
        <v>141</v>
      </c>
      <c r="C93" s="95" t="s">
        <v>141</v>
      </c>
      <c r="D93" s="95" t="s">
        <v>25</v>
      </c>
      <c r="E93" s="95" t="s">
        <v>150</v>
      </c>
      <c r="F93" s="95" t="s">
        <v>151</v>
      </c>
      <c r="G93" s="95" t="s">
        <v>152</v>
      </c>
      <c r="H93" s="95" t="s">
        <v>179</v>
      </c>
      <c r="I93" s="104" t="s">
        <v>134</v>
      </c>
      <c r="J93" s="96" t="s">
        <v>181</v>
      </c>
      <c r="K93" s="31" t="s">
        <v>178</v>
      </c>
      <c r="L93" s="68">
        <v>2025020055</v>
      </c>
      <c r="M93" s="12" t="s">
        <v>146</v>
      </c>
      <c r="N93" s="12" t="s">
        <v>157</v>
      </c>
      <c r="O93" s="68">
        <v>4</v>
      </c>
      <c r="P93" s="112">
        <v>121.8</v>
      </c>
      <c r="Q93" s="72" t="s">
        <v>147</v>
      </c>
      <c r="R93" s="29">
        <v>487.2</v>
      </c>
      <c r="S93"/>
      <c r="T93"/>
      <c r="U93"/>
      <c r="V93"/>
      <c r="W93"/>
      <c r="X93"/>
      <c r="Y93"/>
      <c r="Z93"/>
      <c r="AA93"/>
      <c r="AB93"/>
      <c r="AC93"/>
      <c r="AD93"/>
      <c r="AE93"/>
      <c r="AF93"/>
      <c r="AG93"/>
      <c r="AH93"/>
      <c r="AI93"/>
      <c r="AJ93"/>
      <c r="AK93"/>
      <c r="AL93"/>
      <c r="AM93"/>
      <c r="AN93"/>
      <c r="AO93"/>
      <c r="AP93"/>
      <c r="AQ93"/>
      <c r="AR93"/>
      <c r="AS93"/>
      <c r="AT93"/>
      <c r="AU93"/>
      <c r="AV93"/>
      <c r="AW93"/>
      <c r="AX93"/>
      <c r="AY93"/>
      <c r="AZ93"/>
      <c r="BA93"/>
    </row>
    <row r="94" spans="1:53" s="53" customFormat="1" ht="38" thickBot="1" x14ac:dyDescent="0.4">
      <c r="A94" s="11" t="s">
        <v>140</v>
      </c>
      <c r="B94" s="95" t="s">
        <v>141</v>
      </c>
      <c r="C94" s="95" t="s">
        <v>141</v>
      </c>
      <c r="D94" s="95" t="s">
        <v>25</v>
      </c>
      <c r="E94" s="95" t="s">
        <v>150</v>
      </c>
      <c r="F94" s="95" t="s">
        <v>151</v>
      </c>
      <c r="G94" s="95" t="s">
        <v>152</v>
      </c>
      <c r="H94" s="95" t="s">
        <v>179</v>
      </c>
      <c r="I94" s="104" t="s">
        <v>134</v>
      </c>
      <c r="J94" s="96" t="s">
        <v>182</v>
      </c>
      <c r="K94" s="31" t="s">
        <v>183</v>
      </c>
      <c r="L94" s="68">
        <v>2025020055</v>
      </c>
      <c r="M94" s="12" t="s">
        <v>184</v>
      </c>
      <c r="N94" s="12" t="s">
        <v>157</v>
      </c>
      <c r="O94" s="68">
        <v>20</v>
      </c>
      <c r="P94" s="112">
        <v>644.70000000000005</v>
      </c>
      <c r="Q94" s="72" t="s">
        <v>147</v>
      </c>
      <c r="R94" s="29">
        <v>12894</v>
      </c>
      <c r="S94"/>
      <c r="T94"/>
      <c r="U94"/>
      <c r="V94"/>
      <c r="W94"/>
      <c r="X94"/>
      <c r="Y94"/>
      <c r="Z94"/>
      <c r="AA94"/>
      <c r="AB94"/>
      <c r="AC94"/>
      <c r="AD94"/>
      <c r="AE94"/>
      <c r="AF94"/>
      <c r="AG94"/>
      <c r="AH94"/>
      <c r="AI94"/>
      <c r="AJ94"/>
      <c r="AK94"/>
      <c r="AL94"/>
      <c r="AM94"/>
      <c r="AN94"/>
      <c r="AO94"/>
      <c r="AP94"/>
      <c r="AQ94"/>
      <c r="AR94"/>
      <c r="AS94"/>
      <c r="AT94"/>
      <c r="AU94"/>
      <c r="AV94"/>
      <c r="AW94"/>
      <c r="AX94"/>
      <c r="AY94"/>
      <c r="AZ94"/>
      <c r="BA94"/>
    </row>
    <row r="95" spans="1:53" s="53" customFormat="1" ht="38" thickBot="1" x14ac:dyDescent="0.4">
      <c r="A95" s="11" t="s">
        <v>140</v>
      </c>
      <c r="B95" s="95" t="s">
        <v>141</v>
      </c>
      <c r="C95" s="95" t="s">
        <v>141</v>
      </c>
      <c r="D95" s="95" t="s">
        <v>25</v>
      </c>
      <c r="E95" s="95" t="s">
        <v>150</v>
      </c>
      <c r="F95" s="95" t="s">
        <v>151</v>
      </c>
      <c r="G95" s="95" t="s">
        <v>152</v>
      </c>
      <c r="H95" s="95" t="s">
        <v>179</v>
      </c>
      <c r="I95" s="104" t="s">
        <v>134</v>
      </c>
      <c r="J95" s="96" t="s">
        <v>185</v>
      </c>
      <c r="K95" s="31" t="s">
        <v>186</v>
      </c>
      <c r="L95" s="68">
        <v>2025020055</v>
      </c>
      <c r="M95" s="97" t="s">
        <v>31</v>
      </c>
      <c r="N95" s="13" t="s">
        <v>32</v>
      </c>
      <c r="O95" s="68">
        <v>1</v>
      </c>
      <c r="P95" s="112">
        <v>92.8</v>
      </c>
      <c r="Q95" s="72" t="s">
        <v>147</v>
      </c>
      <c r="R95" s="29">
        <v>92.8</v>
      </c>
      <c r="S95"/>
      <c r="T95"/>
      <c r="U95"/>
      <c r="V95"/>
      <c r="W95"/>
      <c r="X95"/>
      <c r="Y95"/>
      <c r="Z95"/>
      <c r="AA95"/>
      <c r="AB95"/>
      <c r="AC95"/>
      <c r="AD95"/>
      <c r="AE95"/>
      <c r="AF95"/>
      <c r="AG95"/>
      <c r="AH95"/>
      <c r="AI95"/>
      <c r="AJ95"/>
      <c r="AK95"/>
      <c r="AL95"/>
      <c r="AM95"/>
      <c r="AN95"/>
      <c r="AO95"/>
      <c r="AP95"/>
      <c r="AQ95"/>
      <c r="AR95"/>
      <c r="AS95"/>
      <c r="AT95"/>
      <c r="AU95"/>
      <c r="AV95"/>
      <c r="AW95"/>
      <c r="AX95"/>
      <c r="AY95"/>
      <c r="AZ95"/>
      <c r="BA95"/>
    </row>
    <row r="96" spans="1:53" s="53" customFormat="1" ht="38" thickBot="1" x14ac:dyDescent="0.4">
      <c r="A96" s="11" t="s">
        <v>140</v>
      </c>
      <c r="B96" s="95" t="s">
        <v>141</v>
      </c>
      <c r="C96" s="95" t="s">
        <v>141</v>
      </c>
      <c r="D96" s="95" t="s">
        <v>25</v>
      </c>
      <c r="E96" s="95" t="s">
        <v>150</v>
      </c>
      <c r="F96" s="95" t="s">
        <v>151</v>
      </c>
      <c r="G96" s="95" t="s">
        <v>152</v>
      </c>
      <c r="H96" s="95" t="s">
        <v>179</v>
      </c>
      <c r="I96" s="104" t="s">
        <v>134</v>
      </c>
      <c r="J96" s="96" t="s">
        <v>185</v>
      </c>
      <c r="K96" s="31" t="s">
        <v>186</v>
      </c>
      <c r="L96" s="68">
        <v>2025020055</v>
      </c>
      <c r="M96" s="12" t="s">
        <v>31</v>
      </c>
      <c r="N96" s="13" t="s">
        <v>32</v>
      </c>
      <c r="O96" s="68">
        <v>2</v>
      </c>
      <c r="P96" s="112">
        <v>81.099999999999994</v>
      </c>
      <c r="Q96" s="72" t="s">
        <v>147</v>
      </c>
      <c r="R96" s="29">
        <v>162.19999999999999</v>
      </c>
      <c r="S96"/>
      <c r="T96"/>
      <c r="U96"/>
      <c r="V96"/>
      <c r="W96"/>
      <c r="X96"/>
      <c r="Y96"/>
      <c r="Z96"/>
      <c r="AA96"/>
      <c r="AB96"/>
      <c r="AC96"/>
      <c r="AD96"/>
      <c r="AE96"/>
      <c r="AF96"/>
      <c r="AG96"/>
      <c r="AH96"/>
      <c r="AI96"/>
      <c r="AJ96"/>
      <c r="AK96"/>
      <c r="AL96"/>
      <c r="AM96"/>
      <c r="AN96"/>
      <c r="AO96"/>
      <c r="AP96"/>
      <c r="AQ96"/>
      <c r="AR96"/>
      <c r="AS96"/>
      <c r="AT96"/>
      <c r="AU96"/>
      <c r="AV96"/>
      <c r="AW96"/>
      <c r="AX96"/>
      <c r="AY96"/>
      <c r="AZ96"/>
      <c r="BA96"/>
    </row>
    <row r="97" spans="1:53" s="53" customFormat="1" ht="38" thickBot="1" x14ac:dyDescent="0.4">
      <c r="A97" s="11" t="s">
        <v>140</v>
      </c>
      <c r="B97" s="95" t="s">
        <v>141</v>
      </c>
      <c r="C97" s="95" t="s">
        <v>141</v>
      </c>
      <c r="D97" s="95" t="s">
        <v>25</v>
      </c>
      <c r="E97" s="95" t="s">
        <v>150</v>
      </c>
      <c r="F97" s="95" t="s">
        <v>151</v>
      </c>
      <c r="G97" s="95" t="s">
        <v>152</v>
      </c>
      <c r="H97" s="95" t="s">
        <v>179</v>
      </c>
      <c r="I97" s="104" t="s">
        <v>134</v>
      </c>
      <c r="J97" s="96" t="s">
        <v>185</v>
      </c>
      <c r="K97" s="31" t="s">
        <v>186</v>
      </c>
      <c r="L97" s="68">
        <v>2025020055</v>
      </c>
      <c r="M97" s="12" t="s">
        <v>31</v>
      </c>
      <c r="N97" s="13" t="s">
        <v>32</v>
      </c>
      <c r="O97" s="68">
        <v>2</v>
      </c>
      <c r="P97" s="112">
        <v>106.9</v>
      </c>
      <c r="Q97" s="72" t="s">
        <v>147</v>
      </c>
      <c r="R97" s="29">
        <v>213.8</v>
      </c>
      <c r="S97"/>
      <c r="T97"/>
      <c r="U97"/>
      <c r="V97"/>
      <c r="W97"/>
      <c r="X97"/>
      <c r="Y97"/>
      <c r="Z97"/>
      <c r="AA97"/>
      <c r="AB97"/>
      <c r="AC97"/>
      <c r="AD97"/>
      <c r="AE97"/>
      <c r="AF97"/>
      <c r="AG97"/>
      <c r="AH97"/>
      <c r="AI97"/>
      <c r="AJ97"/>
      <c r="AK97"/>
      <c r="AL97"/>
      <c r="AM97"/>
      <c r="AN97"/>
      <c r="AO97"/>
      <c r="AP97"/>
      <c r="AQ97"/>
      <c r="AR97"/>
      <c r="AS97"/>
      <c r="AT97"/>
      <c r="AU97"/>
      <c r="AV97"/>
      <c r="AW97"/>
      <c r="AX97"/>
      <c r="AY97"/>
      <c r="AZ97"/>
      <c r="BA97"/>
    </row>
    <row r="98" spans="1:53" s="53" customFormat="1" ht="38" thickBot="1" x14ac:dyDescent="0.4">
      <c r="A98" s="11" t="s">
        <v>140</v>
      </c>
      <c r="B98" s="95" t="s">
        <v>141</v>
      </c>
      <c r="C98" s="95" t="s">
        <v>141</v>
      </c>
      <c r="D98" s="95" t="s">
        <v>25</v>
      </c>
      <c r="E98" s="95" t="s">
        <v>150</v>
      </c>
      <c r="F98" s="95" t="s">
        <v>151</v>
      </c>
      <c r="G98" s="95" t="s">
        <v>152</v>
      </c>
      <c r="H98" s="95" t="s">
        <v>179</v>
      </c>
      <c r="I98" s="104" t="s">
        <v>134</v>
      </c>
      <c r="J98" s="96" t="s">
        <v>185</v>
      </c>
      <c r="K98" s="31" t="s">
        <v>186</v>
      </c>
      <c r="L98" s="68">
        <v>2025020055</v>
      </c>
      <c r="M98" s="12" t="s">
        <v>146</v>
      </c>
      <c r="N98" s="13" t="s">
        <v>157</v>
      </c>
      <c r="O98" s="68">
        <v>1</v>
      </c>
      <c r="P98" s="112">
        <v>270.10000000000002</v>
      </c>
      <c r="Q98" s="72" t="s">
        <v>147</v>
      </c>
      <c r="R98" s="29">
        <v>270.10000000000002</v>
      </c>
      <c r="S98"/>
      <c r="T98"/>
      <c r="U98"/>
      <c r="V98"/>
      <c r="W98"/>
      <c r="X98"/>
      <c r="Y98"/>
      <c r="Z98"/>
      <c r="AA98"/>
      <c r="AB98"/>
      <c r="AC98"/>
      <c r="AD98"/>
      <c r="AE98"/>
      <c r="AF98"/>
      <c r="AG98"/>
      <c r="AH98"/>
      <c r="AI98"/>
      <c r="AJ98"/>
      <c r="AK98"/>
      <c r="AL98"/>
      <c r="AM98"/>
      <c r="AN98"/>
      <c r="AO98"/>
      <c r="AP98"/>
      <c r="AQ98"/>
      <c r="AR98"/>
      <c r="AS98"/>
      <c r="AT98"/>
      <c r="AU98"/>
      <c r="AV98"/>
      <c r="AW98"/>
      <c r="AX98"/>
      <c r="AY98"/>
      <c r="AZ98"/>
      <c r="BA98"/>
    </row>
    <row r="99" spans="1:53" s="53" customFormat="1" ht="38" thickBot="1" x14ac:dyDescent="0.4">
      <c r="A99" s="11" t="s">
        <v>140</v>
      </c>
      <c r="B99" s="95" t="s">
        <v>141</v>
      </c>
      <c r="C99" s="95" t="s">
        <v>141</v>
      </c>
      <c r="D99" s="95" t="s">
        <v>25</v>
      </c>
      <c r="E99" s="95" t="s">
        <v>150</v>
      </c>
      <c r="F99" s="95" t="s">
        <v>151</v>
      </c>
      <c r="G99" s="95" t="s">
        <v>152</v>
      </c>
      <c r="H99" s="95" t="s">
        <v>179</v>
      </c>
      <c r="I99" s="104" t="s">
        <v>134</v>
      </c>
      <c r="J99" s="96" t="s">
        <v>185</v>
      </c>
      <c r="K99" s="31" t="s">
        <v>186</v>
      </c>
      <c r="L99" s="68">
        <v>2025020055</v>
      </c>
      <c r="M99" s="12" t="s">
        <v>146</v>
      </c>
      <c r="N99" s="13" t="s">
        <v>157</v>
      </c>
      <c r="O99" s="68">
        <v>1</v>
      </c>
      <c r="P99" s="112">
        <v>62.8</v>
      </c>
      <c r="Q99" s="72" t="s">
        <v>147</v>
      </c>
      <c r="R99" s="29">
        <v>62.8</v>
      </c>
      <c r="S99"/>
      <c r="T99"/>
      <c r="U99"/>
      <c r="V99"/>
      <c r="W99"/>
      <c r="X99"/>
      <c r="Y99"/>
      <c r="Z99"/>
      <c r="AA99"/>
      <c r="AB99"/>
      <c r="AC99"/>
      <c r="AD99"/>
      <c r="AE99"/>
      <c r="AF99"/>
      <c r="AG99"/>
      <c r="AH99"/>
      <c r="AI99"/>
      <c r="AJ99"/>
      <c r="AK99"/>
      <c r="AL99"/>
      <c r="AM99"/>
      <c r="AN99"/>
      <c r="AO99"/>
      <c r="AP99"/>
      <c r="AQ99"/>
      <c r="AR99"/>
      <c r="AS99"/>
      <c r="AT99"/>
      <c r="AU99"/>
      <c r="AV99"/>
      <c r="AW99"/>
      <c r="AX99"/>
      <c r="AY99"/>
      <c r="AZ99"/>
      <c r="BA99"/>
    </row>
    <row r="100" spans="1:53" s="53" customFormat="1" ht="38" thickBot="1" x14ac:dyDescent="0.4">
      <c r="A100" s="11" t="s">
        <v>140</v>
      </c>
      <c r="B100" s="95" t="s">
        <v>141</v>
      </c>
      <c r="C100" s="95" t="s">
        <v>141</v>
      </c>
      <c r="D100" s="95" t="s">
        <v>25</v>
      </c>
      <c r="E100" s="95" t="s">
        <v>150</v>
      </c>
      <c r="F100" s="95" t="s">
        <v>151</v>
      </c>
      <c r="G100" s="95" t="s">
        <v>152</v>
      </c>
      <c r="H100" s="95" t="s">
        <v>179</v>
      </c>
      <c r="I100" s="104" t="s">
        <v>134</v>
      </c>
      <c r="J100" s="96" t="s">
        <v>185</v>
      </c>
      <c r="K100" s="31" t="s">
        <v>186</v>
      </c>
      <c r="L100" s="68">
        <v>2025020055</v>
      </c>
      <c r="M100" s="12" t="s">
        <v>146</v>
      </c>
      <c r="N100" s="13" t="s">
        <v>157</v>
      </c>
      <c r="O100" s="68">
        <v>1</v>
      </c>
      <c r="P100" s="112">
        <v>104.9</v>
      </c>
      <c r="Q100" s="72" t="s">
        <v>147</v>
      </c>
      <c r="R100" s="29">
        <v>104.9</v>
      </c>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row>
    <row r="101" spans="1:53" s="53" customFormat="1" ht="38" thickBot="1" x14ac:dyDescent="0.4">
      <c r="A101" s="11" t="s">
        <v>140</v>
      </c>
      <c r="B101" s="95" t="s">
        <v>141</v>
      </c>
      <c r="C101" s="95" t="s">
        <v>141</v>
      </c>
      <c r="D101" s="95" t="s">
        <v>25</v>
      </c>
      <c r="E101" s="95" t="s">
        <v>150</v>
      </c>
      <c r="F101" s="95" t="s">
        <v>151</v>
      </c>
      <c r="G101" s="95" t="s">
        <v>152</v>
      </c>
      <c r="H101" s="95" t="s">
        <v>179</v>
      </c>
      <c r="I101" s="104" t="s">
        <v>134</v>
      </c>
      <c r="J101" s="96" t="s">
        <v>185</v>
      </c>
      <c r="K101" s="31" t="s">
        <v>186</v>
      </c>
      <c r="L101" s="68">
        <v>2025020055</v>
      </c>
      <c r="M101" s="12" t="s">
        <v>146</v>
      </c>
      <c r="N101" s="13" t="s">
        <v>157</v>
      </c>
      <c r="O101" s="68">
        <v>2</v>
      </c>
      <c r="P101" s="112">
        <v>36.1</v>
      </c>
      <c r="Q101" s="72" t="s">
        <v>147</v>
      </c>
      <c r="R101" s="29">
        <v>72.2</v>
      </c>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row>
    <row r="102" spans="1:53" ht="38" thickBot="1" x14ac:dyDescent="0.4">
      <c r="A102" s="11" t="s">
        <v>140</v>
      </c>
      <c r="B102" s="95" t="s">
        <v>141</v>
      </c>
      <c r="C102" s="95" t="s">
        <v>141</v>
      </c>
      <c r="D102" s="95" t="s">
        <v>25</v>
      </c>
      <c r="E102" s="95" t="s">
        <v>150</v>
      </c>
      <c r="F102" s="95" t="s">
        <v>151</v>
      </c>
      <c r="G102" s="95" t="s">
        <v>152</v>
      </c>
      <c r="H102" s="95" t="s">
        <v>179</v>
      </c>
      <c r="I102" s="104" t="s">
        <v>134</v>
      </c>
      <c r="J102" s="96" t="s">
        <v>185</v>
      </c>
      <c r="K102" s="31" t="s">
        <v>186</v>
      </c>
      <c r="L102" s="68">
        <v>2025020055</v>
      </c>
      <c r="M102" s="12" t="s">
        <v>146</v>
      </c>
      <c r="N102" s="13" t="s">
        <v>157</v>
      </c>
      <c r="O102" s="68">
        <v>2</v>
      </c>
      <c r="P102" s="112">
        <v>54.6</v>
      </c>
      <c r="Q102" s="72" t="s">
        <v>147</v>
      </c>
      <c r="R102" s="29">
        <v>109.2</v>
      </c>
    </row>
    <row r="103" spans="1:53" ht="38" thickBot="1" x14ac:dyDescent="0.4">
      <c r="A103" s="11" t="s">
        <v>140</v>
      </c>
      <c r="B103" s="95" t="s">
        <v>141</v>
      </c>
      <c r="C103" s="95" t="s">
        <v>141</v>
      </c>
      <c r="D103" s="95" t="s">
        <v>25</v>
      </c>
      <c r="E103" s="95" t="s">
        <v>150</v>
      </c>
      <c r="F103" s="95" t="s">
        <v>151</v>
      </c>
      <c r="G103" s="95" t="s">
        <v>152</v>
      </c>
      <c r="H103" s="95" t="s">
        <v>179</v>
      </c>
      <c r="I103" s="104" t="s">
        <v>134</v>
      </c>
      <c r="J103" s="96" t="s">
        <v>185</v>
      </c>
      <c r="K103" s="31" t="s">
        <v>186</v>
      </c>
      <c r="L103" s="68">
        <v>2025020055</v>
      </c>
      <c r="M103" s="12" t="s">
        <v>146</v>
      </c>
      <c r="N103" s="13" t="s">
        <v>157</v>
      </c>
      <c r="O103" s="68">
        <v>2</v>
      </c>
      <c r="P103" s="112">
        <v>69.400000000000006</v>
      </c>
      <c r="Q103" s="72" t="s">
        <v>147</v>
      </c>
      <c r="R103" s="29">
        <v>138.80000000000001</v>
      </c>
    </row>
    <row r="104" spans="1:53" ht="38" thickBot="1" x14ac:dyDescent="0.4">
      <c r="A104" s="11" t="s">
        <v>140</v>
      </c>
      <c r="B104" s="95" t="s">
        <v>141</v>
      </c>
      <c r="C104" s="95" t="s">
        <v>141</v>
      </c>
      <c r="D104" s="95" t="s">
        <v>25</v>
      </c>
      <c r="E104" s="95" t="s">
        <v>150</v>
      </c>
      <c r="F104" s="95" t="s">
        <v>151</v>
      </c>
      <c r="G104" s="95" t="s">
        <v>152</v>
      </c>
      <c r="H104" s="95" t="s">
        <v>179</v>
      </c>
      <c r="I104" s="104" t="s">
        <v>134</v>
      </c>
      <c r="J104" s="96" t="s">
        <v>185</v>
      </c>
      <c r="K104" s="31" t="s">
        <v>186</v>
      </c>
      <c r="L104" s="68">
        <v>2025020055</v>
      </c>
      <c r="M104" s="12" t="s">
        <v>146</v>
      </c>
      <c r="N104" s="13" t="s">
        <v>157</v>
      </c>
      <c r="O104" s="68">
        <v>2</v>
      </c>
      <c r="P104" s="112">
        <v>69.400000000000006</v>
      </c>
      <c r="Q104" s="72" t="s">
        <v>147</v>
      </c>
      <c r="R104" s="29">
        <v>138.80000000000001</v>
      </c>
    </row>
    <row r="105" spans="1:53" ht="38" thickBot="1" x14ac:dyDescent="0.4">
      <c r="A105" s="11" t="s">
        <v>140</v>
      </c>
      <c r="B105" s="95" t="s">
        <v>141</v>
      </c>
      <c r="C105" s="95" t="s">
        <v>141</v>
      </c>
      <c r="D105" s="95" t="s">
        <v>25</v>
      </c>
      <c r="E105" s="95" t="s">
        <v>150</v>
      </c>
      <c r="F105" s="95" t="s">
        <v>151</v>
      </c>
      <c r="G105" s="95" t="s">
        <v>152</v>
      </c>
      <c r="H105" s="95" t="s">
        <v>179</v>
      </c>
      <c r="I105" s="104" t="s">
        <v>134</v>
      </c>
      <c r="J105" s="96" t="s">
        <v>187</v>
      </c>
      <c r="K105" s="31" t="s">
        <v>188</v>
      </c>
      <c r="L105" s="68">
        <v>2025020055</v>
      </c>
      <c r="M105" s="12" t="s">
        <v>31</v>
      </c>
      <c r="N105" s="13" t="s">
        <v>32</v>
      </c>
      <c r="O105" s="68">
        <v>2328</v>
      </c>
      <c r="P105" s="112">
        <v>13.725</v>
      </c>
      <c r="Q105" s="72" t="s">
        <v>147</v>
      </c>
      <c r="R105" s="29">
        <v>31951.8</v>
      </c>
    </row>
    <row r="106" spans="1:53" ht="38" thickBot="1" x14ac:dyDescent="0.4">
      <c r="A106" s="11" t="s">
        <v>140</v>
      </c>
      <c r="B106" s="95" t="s">
        <v>141</v>
      </c>
      <c r="C106" s="95" t="s">
        <v>141</v>
      </c>
      <c r="D106" s="95" t="s">
        <v>25</v>
      </c>
      <c r="E106" s="95" t="s">
        <v>150</v>
      </c>
      <c r="F106" s="95" t="s">
        <v>151</v>
      </c>
      <c r="G106" s="95" t="s">
        <v>152</v>
      </c>
      <c r="H106" s="95" t="s">
        <v>179</v>
      </c>
      <c r="I106" s="104" t="s">
        <v>134</v>
      </c>
      <c r="J106" s="96" t="s">
        <v>189</v>
      </c>
      <c r="K106" s="31" t="s">
        <v>190</v>
      </c>
      <c r="L106" s="68">
        <v>2025020055</v>
      </c>
      <c r="M106" s="12" t="s">
        <v>31</v>
      </c>
      <c r="N106" s="13" t="s">
        <v>32</v>
      </c>
      <c r="O106" s="68">
        <v>10.009</v>
      </c>
      <c r="P106" s="112">
        <v>21.7</v>
      </c>
      <c r="Q106" s="72" t="s">
        <v>147</v>
      </c>
      <c r="R106" s="29">
        <v>217.1953</v>
      </c>
    </row>
    <row r="107" spans="1:53" ht="38" thickBot="1" x14ac:dyDescent="0.4">
      <c r="A107" s="11" t="s">
        <v>140</v>
      </c>
      <c r="B107" s="95" t="s">
        <v>141</v>
      </c>
      <c r="C107" s="95" t="s">
        <v>141</v>
      </c>
      <c r="D107" s="95" t="s">
        <v>25</v>
      </c>
      <c r="E107" s="95" t="s">
        <v>96</v>
      </c>
      <c r="F107" s="95" t="s">
        <v>97</v>
      </c>
      <c r="G107" s="95" t="s">
        <v>107</v>
      </c>
      <c r="H107" s="95" t="s">
        <v>191</v>
      </c>
      <c r="I107" s="104" t="s">
        <v>134</v>
      </c>
      <c r="J107" s="96" t="s">
        <v>192</v>
      </c>
      <c r="K107" s="31" t="s">
        <v>178</v>
      </c>
      <c r="L107" s="68">
        <v>2025020054</v>
      </c>
      <c r="M107" s="12" t="s">
        <v>146</v>
      </c>
      <c r="N107" s="12" t="s">
        <v>157</v>
      </c>
      <c r="O107" s="68">
        <v>1</v>
      </c>
      <c r="P107" s="112">
        <v>3790</v>
      </c>
      <c r="Q107" s="72" t="s">
        <v>147</v>
      </c>
      <c r="R107" s="29">
        <v>3790</v>
      </c>
    </row>
    <row r="108" spans="1:53" ht="38" thickBot="1" x14ac:dyDescent="0.4">
      <c r="A108" s="11" t="s">
        <v>140</v>
      </c>
      <c r="B108" s="95" t="s">
        <v>141</v>
      </c>
      <c r="C108" s="95" t="s">
        <v>141</v>
      </c>
      <c r="D108" s="95" t="s">
        <v>25</v>
      </c>
      <c r="E108" s="95" t="s">
        <v>26</v>
      </c>
      <c r="F108" s="95" t="s">
        <v>25</v>
      </c>
      <c r="G108" s="95" t="s">
        <v>49</v>
      </c>
      <c r="H108" s="95" t="s">
        <v>191</v>
      </c>
      <c r="I108" s="104" t="s">
        <v>134</v>
      </c>
      <c r="J108" s="96" t="s">
        <v>193</v>
      </c>
      <c r="K108" s="31" t="s">
        <v>183</v>
      </c>
      <c r="L108" s="68">
        <v>2025020053</v>
      </c>
      <c r="M108" s="12" t="s">
        <v>146</v>
      </c>
      <c r="N108" s="12" t="s">
        <v>157</v>
      </c>
      <c r="O108" s="68">
        <v>20</v>
      </c>
      <c r="P108" s="112">
        <v>124</v>
      </c>
      <c r="Q108" s="72" t="s">
        <v>147</v>
      </c>
      <c r="R108" s="29">
        <v>2480</v>
      </c>
    </row>
    <row r="109" spans="1:53" ht="38" thickBot="1" x14ac:dyDescent="0.4">
      <c r="A109" s="11" t="s">
        <v>140</v>
      </c>
      <c r="B109" s="95" t="s">
        <v>141</v>
      </c>
      <c r="C109" s="95" t="s">
        <v>141</v>
      </c>
      <c r="D109" s="95" t="s">
        <v>25</v>
      </c>
      <c r="E109" s="95" t="s">
        <v>26</v>
      </c>
      <c r="F109" s="95" t="s">
        <v>25</v>
      </c>
      <c r="G109" s="95" t="s">
        <v>49</v>
      </c>
      <c r="H109" s="95" t="s">
        <v>191</v>
      </c>
      <c r="I109" s="104" t="s">
        <v>134</v>
      </c>
      <c r="J109" s="96" t="s">
        <v>194</v>
      </c>
      <c r="K109" s="31" t="s">
        <v>183</v>
      </c>
      <c r="L109" s="68">
        <v>2025020053</v>
      </c>
      <c r="M109" s="12" t="s">
        <v>146</v>
      </c>
      <c r="N109" s="12" t="s">
        <v>157</v>
      </c>
      <c r="O109" s="68">
        <v>3</v>
      </c>
      <c r="P109" s="112">
        <v>187.35</v>
      </c>
      <c r="Q109" s="72" t="s">
        <v>147</v>
      </c>
      <c r="R109" s="29">
        <v>562.04999999999995</v>
      </c>
    </row>
    <row r="110" spans="1:53" ht="38" thickBot="1" x14ac:dyDescent="0.4">
      <c r="A110" s="11" t="s">
        <v>140</v>
      </c>
      <c r="B110" s="95" t="s">
        <v>141</v>
      </c>
      <c r="C110" s="95" t="s">
        <v>141</v>
      </c>
      <c r="D110" s="95" t="s">
        <v>25</v>
      </c>
      <c r="E110" s="95" t="s">
        <v>26</v>
      </c>
      <c r="F110" s="95" t="s">
        <v>25</v>
      </c>
      <c r="G110" s="95" t="s">
        <v>49</v>
      </c>
      <c r="H110" s="95" t="s">
        <v>191</v>
      </c>
      <c r="I110" s="104" t="s">
        <v>134</v>
      </c>
      <c r="J110" s="96" t="s">
        <v>194</v>
      </c>
      <c r="K110" s="31" t="s">
        <v>183</v>
      </c>
      <c r="L110" s="68">
        <v>2025020053</v>
      </c>
      <c r="M110" s="12" t="s">
        <v>146</v>
      </c>
      <c r="N110" s="12" t="s">
        <v>157</v>
      </c>
      <c r="O110" s="68">
        <v>20</v>
      </c>
      <c r="P110" s="112">
        <v>218</v>
      </c>
      <c r="Q110" s="72" t="s">
        <v>147</v>
      </c>
      <c r="R110" s="29">
        <v>4360</v>
      </c>
    </row>
    <row r="111" spans="1:53" ht="38" thickBot="1" x14ac:dyDescent="0.4">
      <c r="A111" s="11" t="s">
        <v>140</v>
      </c>
      <c r="B111" s="95" t="s">
        <v>141</v>
      </c>
      <c r="C111" s="95" t="s">
        <v>141</v>
      </c>
      <c r="D111" s="95" t="s">
        <v>25</v>
      </c>
      <c r="E111" s="95" t="s">
        <v>26</v>
      </c>
      <c r="F111" s="95" t="s">
        <v>25</v>
      </c>
      <c r="G111" s="95" t="s">
        <v>49</v>
      </c>
      <c r="H111" s="95" t="s">
        <v>191</v>
      </c>
      <c r="I111" s="104" t="s">
        <v>134</v>
      </c>
      <c r="J111" s="96" t="s">
        <v>195</v>
      </c>
      <c r="K111" s="31" t="s">
        <v>196</v>
      </c>
      <c r="L111" s="68">
        <v>2025020053</v>
      </c>
      <c r="M111" s="12" t="s">
        <v>146</v>
      </c>
      <c r="N111" s="12" t="s">
        <v>157</v>
      </c>
      <c r="O111" s="68">
        <v>5</v>
      </c>
      <c r="P111" s="112">
        <v>252.7</v>
      </c>
      <c r="Q111" s="72" t="s">
        <v>147</v>
      </c>
      <c r="R111" s="29">
        <v>1263.5</v>
      </c>
    </row>
    <row r="112" spans="1:53" ht="38" thickBot="1" x14ac:dyDescent="0.4">
      <c r="A112" s="11" t="s">
        <v>140</v>
      </c>
      <c r="B112" s="95" t="s">
        <v>141</v>
      </c>
      <c r="C112" s="95" t="s">
        <v>141</v>
      </c>
      <c r="D112" s="95" t="s">
        <v>25</v>
      </c>
      <c r="E112" s="95" t="s">
        <v>26</v>
      </c>
      <c r="F112" s="95" t="s">
        <v>25</v>
      </c>
      <c r="G112" s="95" t="s">
        <v>49</v>
      </c>
      <c r="H112" s="95" t="s">
        <v>191</v>
      </c>
      <c r="I112" s="105" t="s">
        <v>169</v>
      </c>
      <c r="J112" s="96" t="s">
        <v>197</v>
      </c>
      <c r="K112" s="31" t="s">
        <v>198</v>
      </c>
      <c r="L112" s="68">
        <v>2025020053</v>
      </c>
      <c r="M112" s="12" t="s">
        <v>146</v>
      </c>
      <c r="N112" s="12" t="s">
        <v>157</v>
      </c>
      <c r="O112" s="68">
        <v>2</v>
      </c>
      <c r="P112" s="112">
        <v>159</v>
      </c>
      <c r="Q112" s="72" t="s">
        <v>147</v>
      </c>
      <c r="R112" s="29">
        <v>318</v>
      </c>
    </row>
    <row r="113" spans="1:18" ht="38" thickBot="1" x14ac:dyDescent="0.4">
      <c r="A113" s="11" t="s">
        <v>140</v>
      </c>
      <c r="B113" s="95" t="s">
        <v>141</v>
      </c>
      <c r="C113" s="95" t="s">
        <v>141</v>
      </c>
      <c r="D113" s="95" t="s">
        <v>25</v>
      </c>
      <c r="E113" s="95" t="s">
        <v>26</v>
      </c>
      <c r="F113" s="95" t="s">
        <v>25</v>
      </c>
      <c r="G113" s="95" t="s">
        <v>49</v>
      </c>
      <c r="H113" s="95" t="s">
        <v>191</v>
      </c>
      <c r="I113" s="104" t="s">
        <v>172</v>
      </c>
      <c r="J113" s="96" t="s">
        <v>199</v>
      </c>
      <c r="K113" s="31" t="s">
        <v>200</v>
      </c>
      <c r="L113" s="68">
        <v>2025020053</v>
      </c>
      <c r="M113" s="12" t="s">
        <v>146</v>
      </c>
      <c r="N113" s="12" t="s">
        <v>157</v>
      </c>
      <c r="O113" s="68">
        <v>1</v>
      </c>
      <c r="P113" s="112">
        <v>135</v>
      </c>
      <c r="Q113" s="72" t="s">
        <v>147</v>
      </c>
      <c r="R113" s="29">
        <v>135</v>
      </c>
    </row>
    <row r="114" spans="1:18" ht="38" thickBot="1" x14ac:dyDescent="0.4">
      <c r="A114" s="11" t="s">
        <v>140</v>
      </c>
      <c r="B114" s="95" t="s">
        <v>141</v>
      </c>
      <c r="C114" s="95" t="s">
        <v>141</v>
      </c>
      <c r="D114" s="95" t="s">
        <v>25</v>
      </c>
      <c r="E114" s="95" t="s">
        <v>26</v>
      </c>
      <c r="F114" s="95" t="s">
        <v>25</v>
      </c>
      <c r="G114" s="95" t="s">
        <v>49</v>
      </c>
      <c r="H114" s="95" t="s">
        <v>191</v>
      </c>
      <c r="I114" s="105" t="s">
        <v>169</v>
      </c>
      <c r="J114" s="96" t="s">
        <v>201</v>
      </c>
      <c r="K114" s="31" t="s">
        <v>202</v>
      </c>
      <c r="L114" s="68">
        <v>2025020053</v>
      </c>
      <c r="M114" s="12" t="s">
        <v>146</v>
      </c>
      <c r="N114" s="12" t="s">
        <v>157</v>
      </c>
      <c r="O114" s="68">
        <v>3</v>
      </c>
      <c r="P114" s="112">
        <v>98.5</v>
      </c>
      <c r="Q114" s="72" t="s">
        <v>147</v>
      </c>
      <c r="R114" s="29">
        <v>295.5</v>
      </c>
    </row>
    <row r="115" spans="1:18" ht="38" thickBot="1" x14ac:dyDescent="0.4">
      <c r="A115" s="11" t="s">
        <v>140</v>
      </c>
      <c r="B115" s="99" t="s">
        <v>141</v>
      </c>
      <c r="C115" s="99" t="s">
        <v>141</v>
      </c>
      <c r="D115" s="99" t="s">
        <v>25</v>
      </c>
      <c r="E115" s="99" t="s">
        <v>96</v>
      </c>
      <c r="F115" s="99" t="s">
        <v>97</v>
      </c>
      <c r="G115" s="99" t="s">
        <v>107</v>
      </c>
      <c r="H115" s="99" t="s">
        <v>203</v>
      </c>
      <c r="I115" s="104" t="s">
        <v>172</v>
      </c>
      <c r="J115" s="11" t="s">
        <v>75</v>
      </c>
      <c r="K115" s="32" t="s">
        <v>204</v>
      </c>
      <c r="L115" s="12" t="s">
        <v>205</v>
      </c>
      <c r="M115" s="97" t="s">
        <v>31</v>
      </c>
      <c r="N115" s="98" t="s">
        <v>32</v>
      </c>
      <c r="O115" s="11">
        <v>1</v>
      </c>
      <c r="P115" s="28">
        <v>12261.2</v>
      </c>
      <c r="Q115" s="72" t="s">
        <v>113</v>
      </c>
      <c r="R115" s="29">
        <v>12261.2</v>
      </c>
    </row>
    <row r="116" spans="1:18" ht="38" thickBot="1" x14ac:dyDescent="0.4">
      <c r="A116" s="11" t="s">
        <v>140</v>
      </c>
      <c r="B116" s="99" t="s">
        <v>141</v>
      </c>
      <c r="C116" s="99" t="s">
        <v>141</v>
      </c>
      <c r="D116" s="99" t="s">
        <v>25</v>
      </c>
      <c r="E116" s="99" t="s">
        <v>26</v>
      </c>
      <c r="F116" s="99" t="s">
        <v>25</v>
      </c>
      <c r="G116" s="99" t="s">
        <v>27</v>
      </c>
      <c r="H116" s="99" t="s">
        <v>203</v>
      </c>
      <c r="I116" s="105" t="s">
        <v>169</v>
      </c>
      <c r="J116" s="11" t="s">
        <v>75</v>
      </c>
      <c r="K116" s="32" t="s">
        <v>206</v>
      </c>
      <c r="L116" s="84" t="s">
        <v>207</v>
      </c>
      <c r="M116" s="97" t="s">
        <v>31</v>
      </c>
      <c r="N116" s="13" t="s">
        <v>32</v>
      </c>
      <c r="O116" s="72">
        <v>1</v>
      </c>
      <c r="P116" s="29">
        <v>54385.43</v>
      </c>
      <c r="Q116" s="72" t="s">
        <v>113</v>
      </c>
      <c r="R116" s="29">
        <v>54385.43</v>
      </c>
    </row>
    <row r="117" spans="1:18" ht="38" thickBot="1" x14ac:dyDescent="0.4">
      <c r="A117" s="11" t="s">
        <v>140</v>
      </c>
      <c r="B117" s="99" t="s">
        <v>141</v>
      </c>
      <c r="C117" s="99" t="s">
        <v>141</v>
      </c>
      <c r="D117" s="99" t="s">
        <v>25</v>
      </c>
      <c r="E117" s="100" t="s">
        <v>96</v>
      </c>
      <c r="F117" s="99" t="s">
        <v>97</v>
      </c>
      <c r="G117" s="99" t="s">
        <v>27</v>
      </c>
      <c r="H117" s="17">
        <v>33801</v>
      </c>
      <c r="I117" s="104" t="s">
        <v>172</v>
      </c>
      <c r="J117" s="97" t="s">
        <v>75</v>
      </c>
      <c r="K117" s="32" t="s">
        <v>208</v>
      </c>
      <c r="L117" s="101" t="s">
        <v>209</v>
      </c>
      <c r="M117" s="12" t="s">
        <v>31</v>
      </c>
      <c r="N117" s="13" t="s">
        <v>32</v>
      </c>
      <c r="O117" s="13">
        <v>1</v>
      </c>
      <c r="P117" s="28">
        <v>24297.72</v>
      </c>
      <c r="Q117" s="72" t="s">
        <v>210</v>
      </c>
      <c r="R117" s="29">
        <v>24297.72</v>
      </c>
    </row>
    <row r="118" spans="1:18" ht="38" thickBot="1" x14ac:dyDescent="0.4">
      <c r="A118" s="11" t="s">
        <v>140</v>
      </c>
      <c r="B118" s="99" t="s">
        <v>141</v>
      </c>
      <c r="C118" s="99" t="s">
        <v>141</v>
      </c>
      <c r="D118" s="99" t="s">
        <v>25</v>
      </c>
      <c r="E118" s="100" t="s">
        <v>26</v>
      </c>
      <c r="F118" s="99" t="s">
        <v>25</v>
      </c>
      <c r="G118" s="99" t="s">
        <v>27</v>
      </c>
      <c r="H118" s="17">
        <v>33801</v>
      </c>
      <c r="I118" s="105" t="s">
        <v>169</v>
      </c>
      <c r="J118" s="97" t="s">
        <v>75</v>
      </c>
      <c r="K118" s="32" t="s">
        <v>211</v>
      </c>
      <c r="L118" s="101" t="s">
        <v>209</v>
      </c>
      <c r="M118" s="12" t="s">
        <v>31</v>
      </c>
      <c r="N118" s="13" t="s">
        <v>32</v>
      </c>
      <c r="O118" s="13">
        <v>1</v>
      </c>
      <c r="P118" s="28">
        <v>42696.6</v>
      </c>
      <c r="Q118" s="13" t="s">
        <v>210</v>
      </c>
      <c r="R118" s="29">
        <v>42696.6</v>
      </c>
    </row>
    <row r="119" spans="1:18" ht="38" thickBot="1" x14ac:dyDescent="0.4">
      <c r="A119" s="11" t="s">
        <v>140</v>
      </c>
      <c r="B119" s="99" t="s">
        <v>141</v>
      </c>
      <c r="C119" s="99" t="s">
        <v>141</v>
      </c>
      <c r="D119" s="95" t="s">
        <v>25</v>
      </c>
      <c r="E119" s="27" t="s">
        <v>26</v>
      </c>
      <c r="F119" s="95" t="s">
        <v>25</v>
      </c>
      <c r="G119" s="27" t="s">
        <v>27</v>
      </c>
      <c r="H119" s="27">
        <v>35801</v>
      </c>
      <c r="I119" s="104" t="s">
        <v>172</v>
      </c>
      <c r="J119" s="102" t="s">
        <v>75</v>
      </c>
      <c r="K119" s="32" t="s">
        <v>104</v>
      </c>
      <c r="L119" s="12" t="s">
        <v>212</v>
      </c>
      <c r="M119" s="12" t="s">
        <v>31</v>
      </c>
      <c r="N119" s="13" t="s">
        <v>32</v>
      </c>
      <c r="O119" s="72">
        <v>1</v>
      </c>
      <c r="P119" s="28">
        <v>36052.269999999997</v>
      </c>
      <c r="Q119" s="13" t="s">
        <v>210</v>
      </c>
      <c r="R119" s="29">
        <v>36052.269999999997</v>
      </c>
    </row>
    <row r="120" spans="1:18" ht="38" thickBot="1" x14ac:dyDescent="0.4">
      <c r="A120" s="11" t="s">
        <v>140</v>
      </c>
      <c r="B120" s="99" t="s">
        <v>141</v>
      </c>
      <c r="C120" s="99" t="s">
        <v>141</v>
      </c>
      <c r="D120" s="95" t="s">
        <v>25</v>
      </c>
      <c r="E120" s="27" t="s">
        <v>96</v>
      </c>
      <c r="F120" s="95" t="s">
        <v>97</v>
      </c>
      <c r="G120" s="27" t="s">
        <v>107</v>
      </c>
      <c r="H120" s="27">
        <v>35801</v>
      </c>
      <c r="I120" s="104" t="s">
        <v>169</v>
      </c>
      <c r="J120" s="102" t="s">
        <v>75</v>
      </c>
      <c r="K120" s="32" t="s">
        <v>104</v>
      </c>
      <c r="L120" s="12" t="s">
        <v>212</v>
      </c>
      <c r="M120" s="12" t="s">
        <v>31</v>
      </c>
      <c r="N120" s="13" t="s">
        <v>32</v>
      </c>
      <c r="O120" s="72">
        <v>1</v>
      </c>
      <c r="P120" s="28">
        <v>18026.14</v>
      </c>
      <c r="Q120" s="13" t="s">
        <v>210</v>
      </c>
      <c r="R120" s="29">
        <v>18026.14</v>
      </c>
    </row>
    <row r="121" spans="1:18" x14ac:dyDescent="0.35">
      <c r="A121" s="125" t="s">
        <v>70</v>
      </c>
      <c r="B121" s="126"/>
      <c r="C121" s="126"/>
      <c r="D121" s="126"/>
      <c r="E121" s="126"/>
      <c r="F121" s="126"/>
      <c r="G121" s="126"/>
      <c r="H121" s="126"/>
      <c r="I121" s="126"/>
      <c r="J121" s="85"/>
      <c r="K121" s="19"/>
      <c r="L121" s="20"/>
      <c r="M121" s="21"/>
      <c r="N121" s="21"/>
      <c r="O121" s="117"/>
      <c r="P121" s="111"/>
      <c r="Q121" s="22"/>
      <c r="R121" s="47">
        <v>266358.84000000003</v>
      </c>
    </row>
    <row r="123" spans="1:18" ht="15" thickBot="1" x14ac:dyDescent="0.4"/>
    <row r="124" spans="1:18" ht="42" x14ac:dyDescent="0.35">
      <c r="A124" s="64" t="s">
        <v>5</v>
      </c>
      <c r="B124" s="64" t="s">
        <v>6</v>
      </c>
      <c r="C124" s="64" t="s">
        <v>7</v>
      </c>
      <c r="D124" s="64" t="s">
        <v>8</v>
      </c>
      <c r="E124" s="64" t="s">
        <v>9</v>
      </c>
      <c r="F124" s="64" t="s">
        <v>10</v>
      </c>
      <c r="G124" s="64" t="s">
        <v>11</v>
      </c>
      <c r="H124" s="64" t="s">
        <v>12</v>
      </c>
      <c r="I124" s="64" t="s">
        <v>13</v>
      </c>
      <c r="J124" s="64" t="s">
        <v>14</v>
      </c>
      <c r="K124" s="64" t="s">
        <v>15</v>
      </c>
      <c r="L124" s="64" t="s">
        <v>16</v>
      </c>
      <c r="M124" s="64" t="s">
        <v>17</v>
      </c>
      <c r="N124" s="64" t="s">
        <v>18</v>
      </c>
      <c r="O124" s="64" t="s">
        <v>19</v>
      </c>
      <c r="P124" s="65" t="s">
        <v>20</v>
      </c>
      <c r="Q124" s="64" t="s">
        <v>21</v>
      </c>
      <c r="R124" s="65" t="s">
        <v>22</v>
      </c>
    </row>
    <row r="125" spans="1:18" ht="37.5" x14ac:dyDescent="0.35">
      <c r="A125" s="106" t="s">
        <v>278</v>
      </c>
      <c r="B125" s="107" t="s">
        <v>279</v>
      </c>
      <c r="C125" s="107" t="s">
        <v>279</v>
      </c>
      <c r="D125" s="45" t="s">
        <v>25</v>
      </c>
      <c r="E125" s="45" t="s">
        <v>96</v>
      </c>
      <c r="F125" s="45" t="s">
        <v>97</v>
      </c>
      <c r="G125" s="45" t="s">
        <v>107</v>
      </c>
      <c r="H125" s="45" t="s">
        <v>191</v>
      </c>
      <c r="I125" s="92" t="s">
        <v>132</v>
      </c>
      <c r="J125" s="18" t="s">
        <v>280</v>
      </c>
      <c r="K125" s="16" t="s">
        <v>281</v>
      </c>
      <c r="L125" s="18" t="s">
        <v>282</v>
      </c>
      <c r="M125" s="18" t="s">
        <v>282</v>
      </c>
      <c r="N125" s="18" t="s">
        <v>283</v>
      </c>
      <c r="O125" s="18">
        <v>1</v>
      </c>
      <c r="P125" s="75">
        <v>9490</v>
      </c>
      <c r="Q125" s="108" t="s">
        <v>33</v>
      </c>
      <c r="R125" s="75">
        <v>9490</v>
      </c>
    </row>
    <row r="126" spans="1:18" ht="37.5" x14ac:dyDescent="0.35">
      <c r="A126" s="106" t="s">
        <v>278</v>
      </c>
      <c r="B126" s="107" t="s">
        <v>279</v>
      </c>
      <c r="C126" s="107" t="s">
        <v>279</v>
      </c>
      <c r="D126" s="45" t="s">
        <v>25</v>
      </c>
      <c r="E126" s="45" t="s">
        <v>26</v>
      </c>
      <c r="F126" s="45" t="s">
        <v>25</v>
      </c>
      <c r="G126" s="45" t="s">
        <v>27</v>
      </c>
      <c r="H126" s="45" t="s">
        <v>224</v>
      </c>
      <c r="I126" s="92" t="s">
        <v>127</v>
      </c>
      <c r="J126" s="18"/>
      <c r="K126" s="16" t="s">
        <v>284</v>
      </c>
      <c r="L126" s="18"/>
      <c r="M126" s="18" t="s">
        <v>32</v>
      </c>
      <c r="N126" s="18" t="s">
        <v>117</v>
      </c>
      <c r="O126" s="18">
        <v>1724.62</v>
      </c>
      <c r="P126" s="75">
        <v>1724.62</v>
      </c>
      <c r="Q126" s="108" t="s">
        <v>33</v>
      </c>
      <c r="R126" s="75">
        <v>1724.62</v>
      </c>
    </row>
    <row r="127" spans="1:18" ht="37.5" x14ac:dyDescent="0.35">
      <c r="A127" s="106" t="s">
        <v>278</v>
      </c>
      <c r="B127" s="107" t="s">
        <v>279</v>
      </c>
      <c r="C127" s="107" t="s">
        <v>279</v>
      </c>
      <c r="D127" s="45" t="s">
        <v>25</v>
      </c>
      <c r="E127" s="45" t="s">
        <v>26</v>
      </c>
      <c r="F127" s="45" t="s">
        <v>25</v>
      </c>
      <c r="G127" s="45" t="s">
        <v>27</v>
      </c>
      <c r="H127" s="45" t="s">
        <v>285</v>
      </c>
      <c r="I127" s="92" t="s">
        <v>256</v>
      </c>
      <c r="J127" s="18"/>
      <c r="K127" s="16" t="s">
        <v>286</v>
      </c>
      <c r="L127" s="18" t="s">
        <v>282</v>
      </c>
      <c r="M127" s="18" t="s">
        <v>32</v>
      </c>
      <c r="N127" s="18" t="s">
        <v>117</v>
      </c>
      <c r="O127" s="18">
        <v>393.41</v>
      </c>
      <c r="P127" s="75">
        <v>393.41</v>
      </c>
      <c r="Q127" s="108" t="s">
        <v>33</v>
      </c>
      <c r="R127" s="75">
        <v>393.41</v>
      </c>
    </row>
    <row r="128" spans="1:18" ht="75" x14ac:dyDescent="0.35">
      <c r="A128" s="106" t="s">
        <v>278</v>
      </c>
      <c r="B128" s="107" t="s">
        <v>279</v>
      </c>
      <c r="C128" s="107" t="s">
        <v>279</v>
      </c>
      <c r="D128" s="45" t="s">
        <v>25</v>
      </c>
      <c r="E128" s="45" t="s">
        <v>96</v>
      </c>
      <c r="F128" s="45" t="s">
        <v>97</v>
      </c>
      <c r="G128" s="45" t="s">
        <v>107</v>
      </c>
      <c r="H128" s="45" t="s">
        <v>215</v>
      </c>
      <c r="I128" s="92" t="s">
        <v>108</v>
      </c>
      <c r="J128" s="18" t="s">
        <v>217</v>
      </c>
      <c r="K128" s="16" t="s">
        <v>218</v>
      </c>
      <c r="L128" s="84" t="s">
        <v>287</v>
      </c>
      <c r="M128" s="18" t="s">
        <v>32</v>
      </c>
      <c r="N128" s="18" t="s">
        <v>112</v>
      </c>
      <c r="O128" s="18">
        <v>1913.65</v>
      </c>
      <c r="P128" s="75">
        <v>1913.65</v>
      </c>
      <c r="Q128" s="108" t="s">
        <v>33</v>
      </c>
      <c r="R128" s="75">
        <v>1913.65</v>
      </c>
    </row>
    <row r="129" spans="1:18" ht="37.5" x14ac:dyDescent="0.35">
      <c r="A129" s="106" t="s">
        <v>278</v>
      </c>
      <c r="B129" s="107" t="s">
        <v>279</v>
      </c>
      <c r="C129" s="107" t="s">
        <v>279</v>
      </c>
      <c r="D129" s="45" t="s">
        <v>25</v>
      </c>
      <c r="E129" s="45" t="s">
        <v>26</v>
      </c>
      <c r="F129" s="45" t="s">
        <v>25</v>
      </c>
      <c r="G129" s="45" t="s">
        <v>49</v>
      </c>
      <c r="H129" s="45" t="s">
        <v>148</v>
      </c>
      <c r="I129" s="92" t="s">
        <v>114</v>
      </c>
      <c r="J129" s="18"/>
      <c r="K129" s="16" t="s">
        <v>288</v>
      </c>
      <c r="L129" s="18" t="s">
        <v>282</v>
      </c>
      <c r="M129" s="18" t="s">
        <v>282</v>
      </c>
      <c r="N129" s="18" t="s">
        <v>117</v>
      </c>
      <c r="O129" s="18">
        <v>4.4400000000000004</v>
      </c>
      <c r="P129" s="75">
        <v>4.4400000000000004</v>
      </c>
      <c r="Q129" s="108" t="s">
        <v>33</v>
      </c>
      <c r="R129" s="75">
        <v>4.4400000000000004</v>
      </c>
    </row>
    <row r="130" spans="1:18" ht="37.5" x14ac:dyDescent="0.35">
      <c r="A130" s="106" t="s">
        <v>278</v>
      </c>
      <c r="B130" s="107" t="s">
        <v>279</v>
      </c>
      <c r="C130" s="107" t="s">
        <v>279</v>
      </c>
      <c r="D130" s="45" t="s">
        <v>25</v>
      </c>
      <c r="E130" s="45" t="s">
        <v>26</v>
      </c>
      <c r="F130" s="45" t="s">
        <v>25</v>
      </c>
      <c r="G130" s="45" t="s">
        <v>49</v>
      </c>
      <c r="H130" s="45" t="s">
        <v>148</v>
      </c>
      <c r="I130" s="92" t="s">
        <v>114</v>
      </c>
      <c r="J130" s="18"/>
      <c r="K130" s="16" t="s">
        <v>288</v>
      </c>
      <c r="L130" s="18" t="s">
        <v>282</v>
      </c>
      <c r="M130" s="18" t="s">
        <v>282</v>
      </c>
      <c r="N130" s="18" t="s">
        <v>117</v>
      </c>
      <c r="O130" s="18">
        <v>8.33</v>
      </c>
      <c r="P130" s="75">
        <v>8.33</v>
      </c>
      <c r="Q130" s="108" t="s">
        <v>33</v>
      </c>
      <c r="R130" s="75">
        <v>8.33</v>
      </c>
    </row>
    <row r="131" spans="1:18" ht="37.5" x14ac:dyDescent="0.35">
      <c r="A131" s="106" t="s">
        <v>278</v>
      </c>
      <c r="B131" s="107" t="s">
        <v>279</v>
      </c>
      <c r="C131" s="107" t="s">
        <v>279</v>
      </c>
      <c r="D131" s="45" t="s">
        <v>25</v>
      </c>
      <c r="E131" s="45" t="s">
        <v>96</v>
      </c>
      <c r="F131" s="45" t="s">
        <v>97</v>
      </c>
      <c r="G131" s="45" t="s">
        <v>107</v>
      </c>
      <c r="H131" s="45" t="s">
        <v>191</v>
      </c>
      <c r="I131" s="92" t="s">
        <v>132</v>
      </c>
      <c r="J131" s="18" t="s">
        <v>289</v>
      </c>
      <c r="K131" s="16" t="s">
        <v>290</v>
      </c>
      <c r="L131" s="18" t="s">
        <v>282</v>
      </c>
      <c r="M131" s="18" t="s">
        <v>282</v>
      </c>
      <c r="N131" s="18" t="s">
        <v>283</v>
      </c>
      <c r="O131" s="18">
        <v>50</v>
      </c>
      <c r="P131" s="75">
        <v>2550</v>
      </c>
      <c r="Q131" s="108" t="s">
        <v>33</v>
      </c>
      <c r="R131" s="75">
        <v>2550</v>
      </c>
    </row>
    <row r="132" spans="1:18" ht="37.5" x14ac:dyDescent="0.35">
      <c r="A132" s="106" t="s">
        <v>278</v>
      </c>
      <c r="B132" s="107" t="s">
        <v>279</v>
      </c>
      <c r="C132" s="107" t="s">
        <v>279</v>
      </c>
      <c r="D132" s="45" t="s">
        <v>25</v>
      </c>
      <c r="E132" s="45" t="s">
        <v>26</v>
      </c>
      <c r="F132" s="45" t="s">
        <v>25</v>
      </c>
      <c r="G132" s="45" t="s">
        <v>49</v>
      </c>
      <c r="H132" s="45" t="s">
        <v>148</v>
      </c>
      <c r="I132" s="92" t="s">
        <v>114</v>
      </c>
      <c r="J132" s="18"/>
      <c r="K132" s="16" t="s">
        <v>288</v>
      </c>
      <c r="L132" s="18" t="s">
        <v>282</v>
      </c>
      <c r="M132" s="18" t="s">
        <v>282</v>
      </c>
      <c r="N132" s="18" t="s">
        <v>117</v>
      </c>
      <c r="O132" s="18">
        <v>67.510000000000005</v>
      </c>
      <c r="P132" s="75">
        <v>67.510000000000005</v>
      </c>
      <c r="Q132" s="108" t="s">
        <v>33</v>
      </c>
      <c r="R132" s="75">
        <v>67.510000000000005</v>
      </c>
    </row>
    <row r="133" spans="1:18" ht="37.5" x14ac:dyDescent="0.35">
      <c r="A133" s="106" t="s">
        <v>278</v>
      </c>
      <c r="B133" s="107" t="s">
        <v>279</v>
      </c>
      <c r="C133" s="107" t="s">
        <v>279</v>
      </c>
      <c r="D133" s="45" t="s">
        <v>25</v>
      </c>
      <c r="E133" s="45" t="s">
        <v>26</v>
      </c>
      <c r="F133" s="45" t="s">
        <v>25</v>
      </c>
      <c r="G133" s="45" t="s">
        <v>49</v>
      </c>
      <c r="H133" s="45" t="s">
        <v>148</v>
      </c>
      <c r="I133" s="92" t="s">
        <v>114</v>
      </c>
      <c r="J133" s="18"/>
      <c r="K133" s="16" t="s">
        <v>291</v>
      </c>
      <c r="L133" s="18" t="s">
        <v>282</v>
      </c>
      <c r="M133" s="18" t="s">
        <v>282</v>
      </c>
      <c r="N133" s="18" t="s">
        <v>117</v>
      </c>
      <c r="O133" s="18">
        <v>11.81</v>
      </c>
      <c r="P133" s="75">
        <v>11.81</v>
      </c>
      <c r="Q133" s="108" t="s">
        <v>33</v>
      </c>
      <c r="R133" s="75">
        <v>11.81</v>
      </c>
    </row>
    <row r="134" spans="1:18" ht="75" x14ac:dyDescent="0.35">
      <c r="A134" s="106" t="s">
        <v>278</v>
      </c>
      <c r="B134" s="107" t="s">
        <v>279</v>
      </c>
      <c r="C134" s="107" t="s">
        <v>279</v>
      </c>
      <c r="D134" s="45" t="s">
        <v>25</v>
      </c>
      <c r="E134" s="45" t="s">
        <v>96</v>
      </c>
      <c r="F134" s="45" t="s">
        <v>97</v>
      </c>
      <c r="G134" s="45" t="s">
        <v>107</v>
      </c>
      <c r="H134" s="45" t="s">
        <v>215</v>
      </c>
      <c r="I134" s="92" t="s">
        <v>108</v>
      </c>
      <c r="J134" s="18" t="s">
        <v>217</v>
      </c>
      <c r="K134" s="16" t="s">
        <v>218</v>
      </c>
      <c r="L134" s="84" t="s">
        <v>287</v>
      </c>
      <c r="M134" s="18" t="s">
        <v>32</v>
      </c>
      <c r="N134" s="18" t="s">
        <v>112</v>
      </c>
      <c r="O134" s="18">
        <v>11955.91</v>
      </c>
      <c r="P134" s="75">
        <v>11955.91</v>
      </c>
      <c r="Q134" s="108" t="s">
        <v>33</v>
      </c>
      <c r="R134" s="75">
        <v>11955.91</v>
      </c>
    </row>
    <row r="135" spans="1:18" ht="37.5" x14ac:dyDescent="0.35">
      <c r="A135" s="106" t="s">
        <v>278</v>
      </c>
      <c r="B135" s="107" t="s">
        <v>279</v>
      </c>
      <c r="C135" s="107" t="s">
        <v>279</v>
      </c>
      <c r="D135" s="45" t="s">
        <v>25</v>
      </c>
      <c r="E135" s="45" t="s">
        <v>26</v>
      </c>
      <c r="F135" s="45" t="s">
        <v>25</v>
      </c>
      <c r="G135" s="45" t="s">
        <v>49</v>
      </c>
      <c r="H135" s="45" t="s">
        <v>148</v>
      </c>
      <c r="I135" s="92" t="s">
        <v>114</v>
      </c>
      <c r="J135" s="18"/>
      <c r="K135" s="16" t="s">
        <v>288</v>
      </c>
      <c r="L135" s="18" t="s">
        <v>282</v>
      </c>
      <c r="M135" s="18" t="s">
        <v>282</v>
      </c>
      <c r="N135" s="18" t="s">
        <v>117</v>
      </c>
      <c r="O135" s="18">
        <v>27.74</v>
      </c>
      <c r="P135" s="75">
        <v>27.74</v>
      </c>
      <c r="Q135" s="108" t="s">
        <v>33</v>
      </c>
      <c r="R135" s="75">
        <v>27.74</v>
      </c>
    </row>
    <row r="136" spans="1:18" ht="37.5" x14ac:dyDescent="0.35">
      <c r="A136" s="106" t="s">
        <v>278</v>
      </c>
      <c r="B136" s="107" t="s">
        <v>279</v>
      </c>
      <c r="C136" s="107" t="s">
        <v>279</v>
      </c>
      <c r="D136" s="45" t="s">
        <v>25</v>
      </c>
      <c r="E136" s="45" t="s">
        <v>26</v>
      </c>
      <c r="F136" s="45" t="s">
        <v>25</v>
      </c>
      <c r="G136" s="45" t="s">
        <v>49</v>
      </c>
      <c r="H136" s="45" t="s">
        <v>148</v>
      </c>
      <c r="I136" s="92" t="s">
        <v>114</v>
      </c>
      <c r="J136" s="18"/>
      <c r="K136" s="16" t="s">
        <v>292</v>
      </c>
      <c r="L136" s="18" t="s">
        <v>282</v>
      </c>
      <c r="M136" s="18" t="s">
        <v>282</v>
      </c>
      <c r="N136" s="18" t="s">
        <v>117</v>
      </c>
      <c r="O136" s="18">
        <v>14.86</v>
      </c>
      <c r="P136" s="75">
        <v>14.86</v>
      </c>
      <c r="Q136" s="108" t="s">
        <v>33</v>
      </c>
      <c r="R136" s="75">
        <v>14.86</v>
      </c>
    </row>
    <row r="137" spans="1:18" ht="62.5" x14ac:dyDescent="0.35">
      <c r="A137" s="106" t="s">
        <v>278</v>
      </c>
      <c r="B137" s="107" t="s">
        <v>279</v>
      </c>
      <c r="C137" s="107" t="s">
        <v>279</v>
      </c>
      <c r="D137" s="45" t="s">
        <v>25</v>
      </c>
      <c r="E137" s="45" t="s">
        <v>26</v>
      </c>
      <c r="F137" s="45" t="s">
        <v>25</v>
      </c>
      <c r="G137" s="45" t="s">
        <v>49</v>
      </c>
      <c r="H137" s="45" t="s">
        <v>142</v>
      </c>
      <c r="I137" s="92" t="s">
        <v>304</v>
      </c>
      <c r="J137" s="18" t="s">
        <v>144</v>
      </c>
      <c r="K137" s="16" t="s">
        <v>223</v>
      </c>
      <c r="L137" s="84" t="s">
        <v>287</v>
      </c>
      <c r="M137" s="18" t="s">
        <v>32</v>
      </c>
      <c r="N137" s="18" t="s">
        <v>112</v>
      </c>
      <c r="O137" s="18">
        <v>24185</v>
      </c>
      <c r="P137" s="75">
        <v>24185</v>
      </c>
      <c r="Q137" s="108" t="s">
        <v>33</v>
      </c>
      <c r="R137" s="75">
        <v>24185</v>
      </c>
    </row>
    <row r="138" spans="1:18" ht="37.5" x14ac:dyDescent="0.35">
      <c r="A138" s="106" t="s">
        <v>278</v>
      </c>
      <c r="B138" s="107" t="s">
        <v>279</v>
      </c>
      <c r="C138" s="107" t="s">
        <v>279</v>
      </c>
      <c r="D138" s="45" t="s">
        <v>25</v>
      </c>
      <c r="E138" s="45" t="s">
        <v>26</v>
      </c>
      <c r="F138" s="45" t="s">
        <v>25</v>
      </c>
      <c r="G138" s="45" t="s">
        <v>49</v>
      </c>
      <c r="H138" s="45" t="s">
        <v>148</v>
      </c>
      <c r="I138" s="92" t="s">
        <v>114</v>
      </c>
      <c r="J138" s="18"/>
      <c r="K138" s="16" t="s">
        <v>288</v>
      </c>
      <c r="L138" s="18" t="s">
        <v>282</v>
      </c>
      <c r="M138" s="18" t="s">
        <v>282</v>
      </c>
      <c r="N138" s="18" t="s">
        <v>117</v>
      </c>
      <c r="O138" s="18">
        <v>56.11</v>
      </c>
      <c r="P138" s="75">
        <v>56.11</v>
      </c>
      <c r="Q138" s="108" t="s">
        <v>33</v>
      </c>
      <c r="R138" s="75">
        <v>56.11</v>
      </c>
    </row>
    <row r="139" spans="1:18" ht="37.5" x14ac:dyDescent="0.35">
      <c r="A139" s="106" t="s">
        <v>278</v>
      </c>
      <c r="B139" s="107" t="s">
        <v>279</v>
      </c>
      <c r="C139" s="107" t="s">
        <v>279</v>
      </c>
      <c r="D139" s="45" t="s">
        <v>25</v>
      </c>
      <c r="E139" s="45" t="s">
        <v>26</v>
      </c>
      <c r="F139" s="45" t="s">
        <v>25</v>
      </c>
      <c r="G139" s="45" t="s">
        <v>49</v>
      </c>
      <c r="H139" s="45" t="s">
        <v>233</v>
      </c>
      <c r="I139" s="92" t="s">
        <v>120</v>
      </c>
      <c r="J139" s="18"/>
      <c r="K139" s="16" t="s">
        <v>293</v>
      </c>
      <c r="L139" s="84" t="s">
        <v>294</v>
      </c>
      <c r="M139" s="18" t="s">
        <v>32</v>
      </c>
      <c r="N139" s="18" t="s">
        <v>117</v>
      </c>
      <c r="O139" s="18">
        <v>3070.49</v>
      </c>
      <c r="P139" s="75">
        <v>3070.49</v>
      </c>
      <c r="Q139" s="108" t="s">
        <v>33</v>
      </c>
      <c r="R139" s="75">
        <v>3070.49</v>
      </c>
    </row>
    <row r="140" spans="1:18" ht="37.5" x14ac:dyDescent="0.35">
      <c r="A140" s="106" t="s">
        <v>278</v>
      </c>
      <c r="B140" s="107" t="s">
        <v>279</v>
      </c>
      <c r="C140" s="107" t="s">
        <v>279</v>
      </c>
      <c r="D140" s="45" t="s">
        <v>25</v>
      </c>
      <c r="E140" s="45" t="s">
        <v>26</v>
      </c>
      <c r="F140" s="45" t="s">
        <v>25</v>
      </c>
      <c r="G140" s="45" t="s">
        <v>27</v>
      </c>
      <c r="H140" s="45" t="s">
        <v>224</v>
      </c>
      <c r="I140" s="92" t="s">
        <v>127</v>
      </c>
      <c r="J140" s="18"/>
      <c r="K140" s="16" t="s">
        <v>295</v>
      </c>
      <c r="L140" s="84" t="s">
        <v>296</v>
      </c>
      <c r="M140" s="18" t="s">
        <v>32</v>
      </c>
      <c r="N140" s="18" t="s">
        <v>117</v>
      </c>
      <c r="O140" s="18">
        <v>40971.980000000003</v>
      </c>
      <c r="P140" s="75">
        <v>40971.980000000003</v>
      </c>
      <c r="Q140" s="108" t="s">
        <v>33</v>
      </c>
      <c r="R140" s="75">
        <v>40971.980000000003</v>
      </c>
    </row>
    <row r="141" spans="1:18" ht="37.5" x14ac:dyDescent="0.35">
      <c r="A141" s="106" t="s">
        <v>278</v>
      </c>
      <c r="B141" s="107" t="s">
        <v>279</v>
      </c>
      <c r="C141" s="107" t="s">
        <v>279</v>
      </c>
      <c r="D141" s="45" t="s">
        <v>25</v>
      </c>
      <c r="E141" s="45" t="s">
        <v>26</v>
      </c>
      <c r="F141" s="45" t="s">
        <v>25</v>
      </c>
      <c r="G141" s="45" t="s">
        <v>27</v>
      </c>
      <c r="H141" s="45" t="s">
        <v>224</v>
      </c>
      <c r="I141" s="92" t="s">
        <v>127</v>
      </c>
      <c r="J141" s="18"/>
      <c r="K141" s="16" t="s">
        <v>297</v>
      </c>
      <c r="L141" s="84" t="s">
        <v>296</v>
      </c>
      <c r="M141" s="18"/>
      <c r="N141" s="18" t="s">
        <v>117</v>
      </c>
      <c r="O141" s="18">
        <v>40971.980000000003</v>
      </c>
      <c r="P141" s="75">
        <v>40971.980000000003</v>
      </c>
      <c r="Q141" s="108" t="s">
        <v>33</v>
      </c>
      <c r="R141" s="75">
        <v>40971.980000000003</v>
      </c>
    </row>
    <row r="142" spans="1:18" ht="37.5" x14ac:dyDescent="0.35">
      <c r="A142" s="106" t="s">
        <v>278</v>
      </c>
      <c r="B142" s="107" t="s">
        <v>279</v>
      </c>
      <c r="C142" s="107" t="s">
        <v>279</v>
      </c>
      <c r="D142" s="45" t="s">
        <v>25</v>
      </c>
      <c r="E142" s="45" t="s">
        <v>26</v>
      </c>
      <c r="F142" s="45" t="s">
        <v>25</v>
      </c>
      <c r="G142" s="45" t="s">
        <v>27</v>
      </c>
      <c r="H142" s="45" t="s">
        <v>224</v>
      </c>
      <c r="I142" s="92" t="s">
        <v>127</v>
      </c>
      <c r="J142" s="18"/>
      <c r="K142" s="16" t="s">
        <v>298</v>
      </c>
      <c r="L142" s="84" t="s">
        <v>296</v>
      </c>
      <c r="M142" s="18"/>
      <c r="N142" s="18" t="s">
        <v>117</v>
      </c>
      <c r="O142" s="18">
        <v>40971.980000000003</v>
      </c>
      <c r="P142" s="75">
        <v>40971.980000000003</v>
      </c>
      <c r="Q142" s="108" t="s">
        <v>33</v>
      </c>
      <c r="R142" s="75">
        <v>40971.980000000003</v>
      </c>
    </row>
    <row r="143" spans="1:18" ht="37.5" x14ac:dyDescent="0.35">
      <c r="A143" s="106" t="s">
        <v>278</v>
      </c>
      <c r="B143" s="107" t="s">
        <v>279</v>
      </c>
      <c r="C143" s="107" t="s">
        <v>279</v>
      </c>
      <c r="D143" s="45" t="s">
        <v>25</v>
      </c>
      <c r="E143" s="45" t="s">
        <v>26</v>
      </c>
      <c r="F143" s="45" t="s">
        <v>25</v>
      </c>
      <c r="G143" s="45" t="s">
        <v>27</v>
      </c>
      <c r="H143" s="45" t="s">
        <v>228</v>
      </c>
      <c r="I143" s="92" t="s">
        <v>118</v>
      </c>
      <c r="J143" s="18"/>
      <c r="K143" s="16" t="s">
        <v>299</v>
      </c>
      <c r="L143" s="84" t="s">
        <v>300</v>
      </c>
      <c r="M143" s="18" t="s">
        <v>32</v>
      </c>
      <c r="N143" s="18" t="s">
        <v>117</v>
      </c>
      <c r="O143" s="18">
        <v>36052.230000000003</v>
      </c>
      <c r="P143" s="75">
        <v>36052.230000000003</v>
      </c>
      <c r="Q143" s="108" t="s">
        <v>33</v>
      </c>
      <c r="R143" s="75">
        <v>36052.230000000003</v>
      </c>
    </row>
    <row r="144" spans="1:18" ht="37.5" x14ac:dyDescent="0.35">
      <c r="A144" s="106" t="s">
        <v>278</v>
      </c>
      <c r="B144" s="107" t="s">
        <v>279</v>
      </c>
      <c r="C144" s="107" t="s">
        <v>279</v>
      </c>
      <c r="D144" s="45" t="s">
        <v>25</v>
      </c>
      <c r="E144" s="45" t="s">
        <v>96</v>
      </c>
      <c r="F144" s="45" t="s">
        <v>97</v>
      </c>
      <c r="G144" s="45" t="s">
        <v>131</v>
      </c>
      <c r="H144" s="45" t="s">
        <v>191</v>
      </c>
      <c r="I144" s="92" t="s">
        <v>305</v>
      </c>
      <c r="J144" s="18" t="s">
        <v>192</v>
      </c>
      <c r="K144" s="16" t="s">
        <v>178</v>
      </c>
      <c r="L144" s="18" t="s">
        <v>282</v>
      </c>
      <c r="M144" s="18" t="s">
        <v>282</v>
      </c>
      <c r="N144" s="18" t="s">
        <v>112</v>
      </c>
      <c r="O144" s="18">
        <v>802</v>
      </c>
      <c r="P144" s="75">
        <v>802</v>
      </c>
      <c r="Q144" s="108" t="s">
        <v>33</v>
      </c>
      <c r="R144" s="75">
        <v>802</v>
      </c>
    </row>
    <row r="145" spans="1:18" ht="37.5" x14ac:dyDescent="0.35">
      <c r="A145" s="106" t="s">
        <v>278</v>
      </c>
      <c r="B145" s="107" t="s">
        <v>279</v>
      </c>
      <c r="C145" s="107" t="s">
        <v>279</v>
      </c>
      <c r="D145" s="45" t="s">
        <v>25</v>
      </c>
      <c r="E145" s="45" t="s">
        <v>26</v>
      </c>
      <c r="F145" s="45" t="s">
        <v>25</v>
      </c>
      <c r="G145" s="45" t="s">
        <v>49</v>
      </c>
      <c r="H145" s="45" t="s">
        <v>301</v>
      </c>
      <c r="I145" s="92" t="s">
        <v>306</v>
      </c>
      <c r="J145" s="18"/>
      <c r="K145" s="16" t="s">
        <v>302</v>
      </c>
      <c r="L145" s="18"/>
      <c r="M145" s="18" t="s">
        <v>32</v>
      </c>
      <c r="N145" s="18" t="s">
        <v>117</v>
      </c>
      <c r="O145" s="18">
        <v>3960.88</v>
      </c>
      <c r="P145" s="75">
        <v>3960.88</v>
      </c>
      <c r="Q145" s="108" t="s">
        <v>33</v>
      </c>
      <c r="R145" s="75">
        <v>3960.88</v>
      </c>
    </row>
    <row r="146" spans="1:18" ht="37.5" x14ac:dyDescent="0.35">
      <c r="A146" s="106" t="s">
        <v>278</v>
      </c>
      <c r="B146" s="107" t="s">
        <v>279</v>
      </c>
      <c r="C146" s="107" t="s">
        <v>279</v>
      </c>
      <c r="D146" s="45" t="s">
        <v>25</v>
      </c>
      <c r="E146" s="45" t="s">
        <v>26</v>
      </c>
      <c r="F146" s="45" t="s">
        <v>25</v>
      </c>
      <c r="G146" s="45" t="s">
        <v>27</v>
      </c>
      <c r="H146" s="45" t="s">
        <v>203</v>
      </c>
      <c r="I146" s="92" t="s">
        <v>237</v>
      </c>
      <c r="J146" s="18"/>
      <c r="K146" s="16" t="s">
        <v>303</v>
      </c>
      <c r="L146" s="18"/>
      <c r="M146" s="18" t="s">
        <v>32</v>
      </c>
      <c r="N146" s="18" t="s">
        <v>117</v>
      </c>
      <c r="O146" s="18">
        <v>49118.1</v>
      </c>
      <c r="P146" s="75">
        <v>49118.1</v>
      </c>
      <c r="Q146" s="108" t="s">
        <v>33</v>
      </c>
      <c r="R146" s="75">
        <v>49118.1</v>
      </c>
    </row>
    <row r="147" spans="1:18" x14ac:dyDescent="0.35">
      <c r="A147" s="125" t="s">
        <v>70</v>
      </c>
      <c r="B147" s="126"/>
      <c r="C147" s="126"/>
      <c r="D147" s="126"/>
      <c r="E147" s="126"/>
      <c r="F147" s="126"/>
      <c r="G147" s="126"/>
      <c r="H147" s="126"/>
      <c r="I147" s="126"/>
      <c r="J147" s="85"/>
      <c r="K147" s="19"/>
      <c r="L147" s="20"/>
      <c r="M147" s="21"/>
      <c r="N147" s="21"/>
      <c r="O147" s="117"/>
      <c r="P147" s="111"/>
      <c r="Q147" s="22"/>
      <c r="R147" s="47">
        <v>268323.03000000003</v>
      </c>
    </row>
    <row r="149" spans="1:18" ht="15" thickBot="1" x14ac:dyDescent="0.4"/>
    <row r="150" spans="1:18" ht="42.5" thickBot="1" x14ac:dyDescent="0.4">
      <c r="A150" s="64" t="s">
        <v>5</v>
      </c>
      <c r="B150" s="64" t="s">
        <v>6</v>
      </c>
      <c r="C150" s="64" t="s">
        <v>7</v>
      </c>
      <c r="D150" s="64" t="s">
        <v>8</v>
      </c>
      <c r="E150" s="64" t="s">
        <v>9</v>
      </c>
      <c r="F150" s="64" t="s">
        <v>10</v>
      </c>
      <c r="G150" s="64" t="s">
        <v>11</v>
      </c>
      <c r="H150" s="64" t="s">
        <v>12</v>
      </c>
      <c r="I150" s="64" t="s">
        <v>13</v>
      </c>
      <c r="J150" s="64" t="s">
        <v>14</v>
      </c>
      <c r="K150" s="64" t="s">
        <v>15</v>
      </c>
      <c r="L150" s="64" t="s">
        <v>16</v>
      </c>
      <c r="M150" s="64" t="s">
        <v>17</v>
      </c>
      <c r="N150" s="64" t="s">
        <v>18</v>
      </c>
      <c r="O150" s="64" t="s">
        <v>19</v>
      </c>
      <c r="P150" s="65" t="s">
        <v>20</v>
      </c>
      <c r="Q150" s="8" t="s">
        <v>21</v>
      </c>
      <c r="R150" s="9" t="s">
        <v>22</v>
      </c>
    </row>
    <row r="151" spans="1:18" ht="87.5" x14ac:dyDescent="0.35">
      <c r="A151" s="14" t="s">
        <v>213</v>
      </c>
      <c r="B151" s="44" t="s">
        <v>214</v>
      </c>
      <c r="C151" s="44" t="s">
        <v>214</v>
      </c>
      <c r="D151" s="45" t="s">
        <v>25</v>
      </c>
      <c r="E151" s="45" t="s">
        <v>96</v>
      </c>
      <c r="F151" s="45" t="s">
        <v>97</v>
      </c>
      <c r="G151" s="45" t="s">
        <v>107</v>
      </c>
      <c r="H151" s="45" t="s">
        <v>215</v>
      </c>
      <c r="I151" s="14" t="s">
        <v>216</v>
      </c>
      <c r="J151" s="68" t="s">
        <v>217</v>
      </c>
      <c r="K151" s="14" t="s">
        <v>218</v>
      </c>
      <c r="L151" s="18" t="s">
        <v>75</v>
      </c>
      <c r="M151" s="18" t="s">
        <v>33</v>
      </c>
      <c r="N151" s="18" t="s">
        <v>112</v>
      </c>
      <c r="O151" s="18">
        <v>6937</v>
      </c>
      <c r="P151" s="46">
        <v>6937</v>
      </c>
      <c r="Q151" s="18"/>
      <c r="R151" s="46">
        <f>P151</f>
        <v>6937</v>
      </c>
    </row>
    <row r="152" spans="1:18" ht="37.5" x14ac:dyDescent="0.35">
      <c r="A152" s="14" t="s">
        <v>213</v>
      </c>
      <c r="B152" s="44" t="s">
        <v>214</v>
      </c>
      <c r="C152" s="44" t="s">
        <v>214</v>
      </c>
      <c r="D152" s="45" t="s">
        <v>25</v>
      </c>
      <c r="E152" s="45" t="s">
        <v>26</v>
      </c>
      <c r="F152" s="45" t="s">
        <v>25</v>
      </c>
      <c r="G152" s="45" t="s">
        <v>49</v>
      </c>
      <c r="H152" s="45" t="s">
        <v>148</v>
      </c>
      <c r="I152" s="14" t="s">
        <v>219</v>
      </c>
      <c r="J152" s="68"/>
      <c r="K152" s="14" t="s">
        <v>220</v>
      </c>
      <c r="L152" s="18" t="s">
        <v>75</v>
      </c>
      <c r="M152" s="18" t="s">
        <v>33</v>
      </c>
      <c r="N152" s="18" t="s">
        <v>117</v>
      </c>
      <c r="O152" s="18">
        <v>16.09</v>
      </c>
      <c r="P152" s="46">
        <v>16.09</v>
      </c>
      <c r="Q152" s="18"/>
      <c r="R152" s="46">
        <f t="shared" ref="R152:R164" si="4">P152</f>
        <v>16.09</v>
      </c>
    </row>
    <row r="153" spans="1:18" ht="37.5" x14ac:dyDescent="0.35">
      <c r="A153" s="14" t="s">
        <v>213</v>
      </c>
      <c r="B153" s="44" t="s">
        <v>214</v>
      </c>
      <c r="C153" s="44" t="s">
        <v>214</v>
      </c>
      <c r="D153" s="45" t="s">
        <v>25</v>
      </c>
      <c r="E153" s="45" t="s">
        <v>26</v>
      </c>
      <c r="F153" s="45" t="s">
        <v>25</v>
      </c>
      <c r="G153" s="45" t="s">
        <v>49</v>
      </c>
      <c r="H153" s="45" t="s">
        <v>148</v>
      </c>
      <c r="I153" s="14" t="s">
        <v>219</v>
      </c>
      <c r="J153" s="68"/>
      <c r="K153" s="14" t="s">
        <v>220</v>
      </c>
      <c r="L153" s="18" t="s">
        <v>75</v>
      </c>
      <c r="M153" s="18" t="s">
        <v>33</v>
      </c>
      <c r="N153" s="18" t="s">
        <v>117</v>
      </c>
      <c r="O153" s="18">
        <v>68.930000000000007</v>
      </c>
      <c r="P153" s="46">
        <v>68.930000000000007</v>
      </c>
      <c r="Q153" s="18"/>
      <c r="R153" s="46">
        <f t="shared" si="4"/>
        <v>68.930000000000007</v>
      </c>
    </row>
    <row r="154" spans="1:18" ht="37.5" x14ac:dyDescent="0.35">
      <c r="A154" s="14" t="s">
        <v>213</v>
      </c>
      <c r="B154" s="44" t="s">
        <v>214</v>
      </c>
      <c r="C154" s="44" t="s">
        <v>214</v>
      </c>
      <c r="D154" s="45" t="s">
        <v>25</v>
      </c>
      <c r="E154" s="45" t="s">
        <v>26</v>
      </c>
      <c r="F154" s="45" t="s">
        <v>25</v>
      </c>
      <c r="G154" s="45" t="s">
        <v>49</v>
      </c>
      <c r="H154" s="45" t="s">
        <v>148</v>
      </c>
      <c r="I154" s="14" t="s">
        <v>219</v>
      </c>
      <c r="J154" s="68"/>
      <c r="K154" s="14" t="s">
        <v>221</v>
      </c>
      <c r="L154" s="18" t="s">
        <v>75</v>
      </c>
      <c r="M154" s="18" t="s">
        <v>33</v>
      </c>
      <c r="N154" s="18" t="s">
        <v>117</v>
      </c>
      <c r="O154" s="18">
        <v>0.9</v>
      </c>
      <c r="P154" s="46">
        <v>0.9</v>
      </c>
      <c r="Q154" s="18"/>
      <c r="R154" s="46">
        <f t="shared" si="4"/>
        <v>0.9</v>
      </c>
    </row>
    <row r="155" spans="1:18" ht="37.5" x14ac:dyDescent="0.35">
      <c r="A155" s="14" t="s">
        <v>213</v>
      </c>
      <c r="B155" s="44" t="s">
        <v>214</v>
      </c>
      <c r="C155" s="44" t="s">
        <v>214</v>
      </c>
      <c r="D155" s="45" t="s">
        <v>25</v>
      </c>
      <c r="E155" s="45" t="s">
        <v>26</v>
      </c>
      <c r="F155" s="45" t="s">
        <v>25</v>
      </c>
      <c r="G155" s="45" t="s">
        <v>49</v>
      </c>
      <c r="H155" s="45" t="s">
        <v>148</v>
      </c>
      <c r="I155" s="14" t="s">
        <v>219</v>
      </c>
      <c r="J155" s="68"/>
      <c r="K155" s="14" t="s">
        <v>221</v>
      </c>
      <c r="L155" s="18" t="s">
        <v>75</v>
      </c>
      <c r="M155" s="18" t="s">
        <v>33</v>
      </c>
      <c r="N155" s="18" t="s">
        <v>117</v>
      </c>
      <c r="O155" s="18">
        <v>1.39</v>
      </c>
      <c r="P155" s="46">
        <v>1.39</v>
      </c>
      <c r="Q155" s="18"/>
      <c r="R155" s="46">
        <f t="shared" si="4"/>
        <v>1.39</v>
      </c>
    </row>
    <row r="156" spans="1:18" ht="62.5" x14ac:dyDescent="0.35">
      <c r="A156" s="14" t="s">
        <v>213</v>
      </c>
      <c r="B156" s="44" t="s">
        <v>214</v>
      </c>
      <c r="C156" s="44" t="s">
        <v>214</v>
      </c>
      <c r="D156" s="45" t="s">
        <v>25</v>
      </c>
      <c r="E156" s="45" t="s">
        <v>26</v>
      </c>
      <c r="F156" s="45" t="s">
        <v>25</v>
      </c>
      <c r="G156" s="45" t="s">
        <v>49</v>
      </c>
      <c r="H156" s="45" t="s">
        <v>142</v>
      </c>
      <c r="I156" s="14" t="s">
        <v>222</v>
      </c>
      <c r="J156" s="68" t="s">
        <v>144</v>
      </c>
      <c r="K156" s="14" t="s">
        <v>223</v>
      </c>
      <c r="L156" s="18" t="s">
        <v>75</v>
      </c>
      <c r="M156" s="18" t="s">
        <v>33</v>
      </c>
      <c r="N156" s="18" t="s">
        <v>112</v>
      </c>
      <c r="O156" s="18">
        <v>4800</v>
      </c>
      <c r="P156" s="46">
        <v>4800</v>
      </c>
      <c r="Q156" s="18"/>
      <c r="R156" s="46">
        <f t="shared" si="4"/>
        <v>4800</v>
      </c>
    </row>
    <row r="157" spans="1:18" ht="37.5" x14ac:dyDescent="0.35">
      <c r="A157" s="14" t="s">
        <v>213</v>
      </c>
      <c r="B157" s="44" t="s">
        <v>214</v>
      </c>
      <c r="C157" s="44" t="s">
        <v>214</v>
      </c>
      <c r="D157" s="45" t="s">
        <v>25</v>
      </c>
      <c r="E157" s="45" t="s">
        <v>26</v>
      </c>
      <c r="F157" s="45" t="s">
        <v>25</v>
      </c>
      <c r="G157" s="45" t="s">
        <v>49</v>
      </c>
      <c r="H157" s="45" t="s">
        <v>148</v>
      </c>
      <c r="I157" s="14" t="s">
        <v>219</v>
      </c>
      <c r="J157" s="68"/>
      <c r="K157" s="14" t="s">
        <v>221</v>
      </c>
      <c r="L157" s="18" t="s">
        <v>75</v>
      </c>
      <c r="M157" s="18" t="s">
        <v>33</v>
      </c>
      <c r="N157" s="18" t="s">
        <v>117</v>
      </c>
      <c r="O157" s="18">
        <v>11.14</v>
      </c>
      <c r="P157" s="46">
        <v>11.14</v>
      </c>
      <c r="Q157" s="18"/>
      <c r="R157" s="46">
        <f t="shared" si="4"/>
        <v>11.14</v>
      </c>
    </row>
    <row r="158" spans="1:18" ht="50" x14ac:dyDescent="0.35">
      <c r="A158" s="14" t="s">
        <v>213</v>
      </c>
      <c r="B158" s="44" t="s">
        <v>214</v>
      </c>
      <c r="C158" s="44" t="s">
        <v>214</v>
      </c>
      <c r="D158" s="45" t="s">
        <v>25</v>
      </c>
      <c r="E158" s="45" t="s">
        <v>26</v>
      </c>
      <c r="F158" s="45" t="s">
        <v>25</v>
      </c>
      <c r="G158" s="45" t="s">
        <v>27</v>
      </c>
      <c r="H158" s="45" t="s">
        <v>224</v>
      </c>
      <c r="I158" s="14" t="s">
        <v>225</v>
      </c>
      <c r="J158" s="68"/>
      <c r="K158" s="14" t="s">
        <v>226</v>
      </c>
      <c r="L158" s="18" t="s">
        <v>75</v>
      </c>
      <c r="M158" s="18" t="s">
        <v>33</v>
      </c>
      <c r="N158" s="18" t="s">
        <v>32</v>
      </c>
      <c r="O158" s="18">
        <v>1</v>
      </c>
      <c r="P158" s="46">
        <v>42696.6</v>
      </c>
      <c r="Q158" s="18" t="s">
        <v>227</v>
      </c>
      <c r="R158" s="46">
        <f t="shared" si="4"/>
        <v>42696.6</v>
      </c>
    </row>
    <row r="159" spans="1:18" ht="37.5" x14ac:dyDescent="0.35">
      <c r="A159" s="14" t="s">
        <v>213</v>
      </c>
      <c r="B159" s="44" t="s">
        <v>214</v>
      </c>
      <c r="C159" s="44" t="s">
        <v>214</v>
      </c>
      <c r="D159" s="45" t="s">
        <v>25</v>
      </c>
      <c r="E159" s="45" t="s">
        <v>96</v>
      </c>
      <c r="F159" s="45" t="s">
        <v>97</v>
      </c>
      <c r="G159" s="45" t="s">
        <v>107</v>
      </c>
      <c r="H159" s="45" t="s">
        <v>228</v>
      </c>
      <c r="I159" s="14" t="s">
        <v>229</v>
      </c>
      <c r="J159" s="68"/>
      <c r="K159" s="14" t="s">
        <v>230</v>
      </c>
      <c r="L159" s="18" t="s">
        <v>75</v>
      </c>
      <c r="M159" s="18" t="s">
        <v>33</v>
      </c>
      <c r="N159" s="18" t="s">
        <v>32</v>
      </c>
      <c r="O159" s="18">
        <v>1</v>
      </c>
      <c r="P159" s="46">
        <v>10664.92</v>
      </c>
      <c r="Q159" s="18" t="s">
        <v>227</v>
      </c>
      <c r="R159" s="46">
        <f t="shared" si="4"/>
        <v>10664.92</v>
      </c>
    </row>
    <row r="160" spans="1:18" ht="37.5" x14ac:dyDescent="0.35">
      <c r="A160" s="14" t="s">
        <v>213</v>
      </c>
      <c r="B160" s="44" t="s">
        <v>214</v>
      </c>
      <c r="C160" s="44" t="s">
        <v>214</v>
      </c>
      <c r="D160" s="45" t="s">
        <v>25</v>
      </c>
      <c r="E160" s="45" t="s">
        <v>96</v>
      </c>
      <c r="F160" s="45" t="s">
        <v>97</v>
      </c>
      <c r="G160" s="45" t="s">
        <v>107</v>
      </c>
      <c r="H160" s="45" t="s">
        <v>228</v>
      </c>
      <c r="I160" s="14" t="s">
        <v>229</v>
      </c>
      <c r="J160" s="68"/>
      <c r="K160" s="14" t="s">
        <v>231</v>
      </c>
      <c r="L160" s="18" t="s">
        <v>75</v>
      </c>
      <c r="M160" s="18" t="s">
        <v>33</v>
      </c>
      <c r="N160" s="18" t="s">
        <v>32</v>
      </c>
      <c r="O160" s="18">
        <v>1</v>
      </c>
      <c r="P160" s="46">
        <v>10664.92</v>
      </c>
      <c r="Q160" s="18" t="s">
        <v>227</v>
      </c>
      <c r="R160" s="46">
        <f t="shared" si="4"/>
        <v>10664.92</v>
      </c>
    </row>
    <row r="161" spans="1:18" ht="37.5" x14ac:dyDescent="0.35">
      <c r="A161" s="14" t="s">
        <v>213</v>
      </c>
      <c r="B161" s="44" t="s">
        <v>214</v>
      </c>
      <c r="C161" s="44" t="s">
        <v>214</v>
      </c>
      <c r="D161" s="45" t="s">
        <v>25</v>
      </c>
      <c r="E161" s="45" t="s">
        <v>26</v>
      </c>
      <c r="F161" s="45" t="s">
        <v>25</v>
      </c>
      <c r="G161" s="45" t="s">
        <v>27</v>
      </c>
      <c r="H161" s="45" t="s">
        <v>228</v>
      </c>
      <c r="I161" s="14" t="s">
        <v>229</v>
      </c>
      <c r="J161" s="68"/>
      <c r="K161" s="14" t="s">
        <v>232</v>
      </c>
      <c r="L161" s="18" t="s">
        <v>75</v>
      </c>
      <c r="M161" s="18" t="s">
        <v>33</v>
      </c>
      <c r="N161" s="18" t="s">
        <v>32</v>
      </c>
      <c r="O161" s="18">
        <v>1</v>
      </c>
      <c r="P161" s="46">
        <v>21329.85</v>
      </c>
      <c r="Q161" s="18" t="s">
        <v>227</v>
      </c>
      <c r="R161" s="46">
        <f t="shared" si="4"/>
        <v>21329.85</v>
      </c>
    </row>
    <row r="162" spans="1:18" ht="50" x14ac:dyDescent="0.35">
      <c r="A162" s="14" t="s">
        <v>213</v>
      </c>
      <c r="B162" s="44" t="s">
        <v>214</v>
      </c>
      <c r="C162" s="44" t="s">
        <v>214</v>
      </c>
      <c r="D162" s="45" t="s">
        <v>25</v>
      </c>
      <c r="E162" s="45" t="s">
        <v>26</v>
      </c>
      <c r="F162" s="45" t="s">
        <v>25</v>
      </c>
      <c r="G162" s="45" t="s">
        <v>49</v>
      </c>
      <c r="H162" s="45" t="s">
        <v>233</v>
      </c>
      <c r="I162" s="14" t="s">
        <v>120</v>
      </c>
      <c r="J162" s="68"/>
      <c r="K162" s="14" t="s">
        <v>234</v>
      </c>
      <c r="L162" s="18" t="s">
        <v>75</v>
      </c>
      <c r="M162" s="18" t="s">
        <v>33</v>
      </c>
      <c r="N162" s="18" t="s">
        <v>32</v>
      </c>
      <c r="O162" s="18">
        <v>1</v>
      </c>
      <c r="P162" s="46">
        <v>1000</v>
      </c>
      <c r="Q162" s="18" t="s">
        <v>227</v>
      </c>
      <c r="R162" s="46">
        <f t="shared" si="4"/>
        <v>1000</v>
      </c>
    </row>
    <row r="163" spans="1:18" ht="37.5" x14ac:dyDescent="0.35">
      <c r="A163" s="14" t="s">
        <v>213</v>
      </c>
      <c r="B163" s="44" t="s">
        <v>214</v>
      </c>
      <c r="C163" s="44" t="s">
        <v>214</v>
      </c>
      <c r="D163" s="45" t="s">
        <v>25</v>
      </c>
      <c r="E163" s="45" t="s">
        <v>96</v>
      </c>
      <c r="F163" s="45" t="s">
        <v>97</v>
      </c>
      <c r="G163" s="45" t="s">
        <v>131</v>
      </c>
      <c r="H163" s="45" t="s">
        <v>191</v>
      </c>
      <c r="I163" s="14" t="s">
        <v>235</v>
      </c>
      <c r="J163" s="68" t="s">
        <v>192</v>
      </c>
      <c r="K163" s="14" t="s">
        <v>178</v>
      </c>
      <c r="L163" s="18" t="s">
        <v>75</v>
      </c>
      <c r="M163" s="18" t="s">
        <v>33</v>
      </c>
      <c r="N163" s="18" t="s">
        <v>112</v>
      </c>
      <c r="O163" s="18">
        <v>1</v>
      </c>
      <c r="P163" s="46">
        <v>2600</v>
      </c>
      <c r="Q163" s="18"/>
      <c r="R163" s="46">
        <f t="shared" si="4"/>
        <v>2600</v>
      </c>
    </row>
    <row r="164" spans="1:18" ht="37.5" x14ac:dyDescent="0.35">
      <c r="A164" s="14" t="s">
        <v>213</v>
      </c>
      <c r="B164" s="44" t="s">
        <v>214</v>
      </c>
      <c r="C164" s="44" t="s">
        <v>214</v>
      </c>
      <c r="D164" s="45" t="s">
        <v>25</v>
      </c>
      <c r="E164" s="45" t="s">
        <v>96</v>
      </c>
      <c r="F164" s="45" t="s">
        <v>97</v>
      </c>
      <c r="G164" s="45" t="s">
        <v>131</v>
      </c>
      <c r="H164" s="45" t="s">
        <v>179</v>
      </c>
      <c r="I164" s="14" t="s">
        <v>134</v>
      </c>
      <c r="J164" s="68" t="s">
        <v>236</v>
      </c>
      <c r="K164" s="14" t="s">
        <v>178</v>
      </c>
      <c r="L164" s="18" t="s">
        <v>75</v>
      </c>
      <c r="M164" s="18" t="s">
        <v>33</v>
      </c>
      <c r="N164" s="18" t="s">
        <v>112</v>
      </c>
      <c r="O164" s="18">
        <v>1</v>
      </c>
      <c r="P164" s="46">
        <v>600</v>
      </c>
      <c r="Q164" s="18"/>
      <c r="R164" s="46">
        <f t="shared" si="4"/>
        <v>600</v>
      </c>
    </row>
    <row r="165" spans="1:18" ht="50" x14ac:dyDescent="0.35">
      <c r="A165" s="14" t="s">
        <v>213</v>
      </c>
      <c r="B165" s="44" t="s">
        <v>214</v>
      </c>
      <c r="C165" s="44" t="s">
        <v>214</v>
      </c>
      <c r="D165" s="45" t="s">
        <v>25</v>
      </c>
      <c r="E165" s="45" t="s">
        <v>26</v>
      </c>
      <c r="F165" s="45" t="s">
        <v>25</v>
      </c>
      <c r="G165" s="45" t="s">
        <v>27</v>
      </c>
      <c r="H165" s="45" t="s">
        <v>203</v>
      </c>
      <c r="I165" s="14" t="s">
        <v>237</v>
      </c>
      <c r="J165" s="68"/>
      <c r="K165" s="14" t="s">
        <v>238</v>
      </c>
      <c r="L165" s="44" t="s">
        <v>239</v>
      </c>
      <c r="M165" s="18" t="s">
        <v>33</v>
      </c>
      <c r="N165" s="18" t="s">
        <v>32</v>
      </c>
      <c r="O165" s="18">
        <v>1</v>
      </c>
      <c r="P165" s="46">
        <v>112541</v>
      </c>
      <c r="Q165" s="18" t="s">
        <v>227</v>
      </c>
      <c r="R165" s="46">
        <f>P165</f>
        <v>112541</v>
      </c>
    </row>
    <row r="166" spans="1:18" x14ac:dyDescent="0.35">
      <c r="A166" s="125" t="s">
        <v>70</v>
      </c>
      <c r="B166" s="126"/>
      <c r="C166" s="126"/>
      <c r="D166" s="126"/>
      <c r="E166" s="126"/>
      <c r="F166" s="126"/>
      <c r="G166" s="126"/>
      <c r="H166" s="126"/>
      <c r="I166" s="126"/>
      <c r="J166" s="85"/>
      <c r="K166" s="19"/>
      <c r="L166" s="20"/>
      <c r="M166" s="21"/>
      <c r="N166" s="21"/>
      <c r="O166" s="117"/>
      <c r="P166" s="111"/>
      <c r="Q166" s="22"/>
      <c r="R166" s="23">
        <v>213932.74</v>
      </c>
    </row>
    <row r="168" spans="1:18" ht="15" thickBot="1" x14ac:dyDescent="0.4"/>
    <row r="169" spans="1:18" ht="42" x14ac:dyDescent="0.35">
      <c r="A169" s="64" t="s">
        <v>5</v>
      </c>
      <c r="B169" s="64" t="s">
        <v>6</v>
      </c>
      <c r="C169" s="64" t="s">
        <v>7</v>
      </c>
      <c r="D169" s="64" t="s">
        <v>8</v>
      </c>
      <c r="E169" s="64" t="s">
        <v>9</v>
      </c>
      <c r="F169" s="64" t="s">
        <v>10</v>
      </c>
      <c r="G169" s="64" t="s">
        <v>11</v>
      </c>
      <c r="H169" s="64" t="s">
        <v>12</v>
      </c>
      <c r="I169" s="64" t="s">
        <v>13</v>
      </c>
      <c r="J169" s="64" t="s">
        <v>14</v>
      </c>
      <c r="K169" s="64" t="s">
        <v>15</v>
      </c>
      <c r="L169" s="64" t="s">
        <v>16</v>
      </c>
      <c r="M169" s="64" t="s">
        <v>17</v>
      </c>
      <c r="N169" s="64" t="s">
        <v>18</v>
      </c>
      <c r="O169" s="64" t="s">
        <v>19</v>
      </c>
      <c r="P169" s="65" t="s">
        <v>20</v>
      </c>
      <c r="Q169" s="64" t="s">
        <v>21</v>
      </c>
      <c r="R169" s="65" t="s">
        <v>22</v>
      </c>
    </row>
    <row r="170" spans="1:18" ht="37.5" x14ac:dyDescent="0.35">
      <c r="A170" s="11" t="s">
        <v>240</v>
      </c>
      <c r="B170" s="24" t="s">
        <v>241</v>
      </c>
      <c r="C170" s="24" t="s">
        <v>241</v>
      </c>
      <c r="D170" s="25" t="s">
        <v>25</v>
      </c>
      <c r="E170" s="44" t="s">
        <v>26</v>
      </c>
      <c r="F170" s="25" t="s">
        <v>25</v>
      </c>
      <c r="G170" s="44" t="s">
        <v>49</v>
      </c>
      <c r="H170" s="44">
        <v>21201</v>
      </c>
      <c r="I170" s="16" t="s">
        <v>242</v>
      </c>
      <c r="J170" s="68" t="s">
        <v>243</v>
      </c>
      <c r="K170" s="14" t="s">
        <v>244</v>
      </c>
      <c r="L170" s="72"/>
      <c r="M170" s="12"/>
      <c r="N170" s="80" t="s">
        <v>245</v>
      </c>
      <c r="O170" s="18">
        <v>5</v>
      </c>
      <c r="P170" s="113">
        <v>308.56</v>
      </c>
      <c r="Q170" s="72" t="s">
        <v>113</v>
      </c>
      <c r="R170" s="75">
        <f t="shared" ref="R170:R186" si="5">P170*O170</f>
        <v>1542.8</v>
      </c>
    </row>
    <row r="171" spans="1:18" ht="37.5" x14ac:dyDescent="0.35">
      <c r="A171" s="11" t="s">
        <v>240</v>
      </c>
      <c r="B171" s="24" t="s">
        <v>241</v>
      </c>
      <c r="C171" s="24" t="s">
        <v>241</v>
      </c>
      <c r="D171" s="25" t="s">
        <v>25</v>
      </c>
      <c r="E171" s="44" t="s">
        <v>26</v>
      </c>
      <c r="F171" s="25" t="s">
        <v>25</v>
      </c>
      <c r="G171" s="44" t="s">
        <v>49</v>
      </c>
      <c r="H171" s="44">
        <v>22104</v>
      </c>
      <c r="I171" s="16" t="s">
        <v>132</v>
      </c>
      <c r="J171" s="68" t="s">
        <v>192</v>
      </c>
      <c r="K171" s="43" t="s">
        <v>178</v>
      </c>
      <c r="L171" s="72"/>
      <c r="M171" s="12"/>
      <c r="N171" s="80" t="s">
        <v>112</v>
      </c>
      <c r="O171" s="18">
        <v>1</v>
      </c>
      <c r="P171" s="113">
        <v>2088</v>
      </c>
      <c r="Q171" s="72" t="s">
        <v>113</v>
      </c>
      <c r="R171" s="75">
        <f t="shared" si="5"/>
        <v>2088</v>
      </c>
    </row>
    <row r="172" spans="1:18" ht="37.5" x14ac:dyDescent="0.35">
      <c r="A172" s="11" t="s">
        <v>240</v>
      </c>
      <c r="B172" s="24" t="s">
        <v>241</v>
      </c>
      <c r="C172" s="24" t="s">
        <v>241</v>
      </c>
      <c r="D172" s="25" t="s">
        <v>25</v>
      </c>
      <c r="E172" s="44" t="s">
        <v>26</v>
      </c>
      <c r="F172" s="25" t="s">
        <v>25</v>
      </c>
      <c r="G172" s="44" t="s">
        <v>49</v>
      </c>
      <c r="H172" s="44">
        <v>22104</v>
      </c>
      <c r="I172" s="16" t="s">
        <v>132</v>
      </c>
      <c r="J172" s="68" t="s">
        <v>246</v>
      </c>
      <c r="K172" s="43" t="s">
        <v>247</v>
      </c>
      <c r="L172" s="72"/>
      <c r="M172" s="12"/>
      <c r="N172" s="80" t="s">
        <v>245</v>
      </c>
      <c r="O172" s="18">
        <v>30</v>
      </c>
      <c r="P172" s="113">
        <v>53</v>
      </c>
      <c r="Q172" s="72" t="s">
        <v>113</v>
      </c>
      <c r="R172" s="75">
        <f t="shared" si="5"/>
        <v>1590</v>
      </c>
    </row>
    <row r="173" spans="1:18" ht="62.5" x14ac:dyDescent="0.35">
      <c r="A173" s="11" t="s">
        <v>240</v>
      </c>
      <c r="B173" s="24" t="s">
        <v>241</v>
      </c>
      <c r="C173" s="24" t="s">
        <v>241</v>
      </c>
      <c r="D173" s="25" t="s">
        <v>25</v>
      </c>
      <c r="E173" s="44" t="s">
        <v>26</v>
      </c>
      <c r="F173" s="25" t="s">
        <v>25</v>
      </c>
      <c r="G173" s="44" t="s">
        <v>49</v>
      </c>
      <c r="H173" s="17">
        <v>31801</v>
      </c>
      <c r="I173" s="16" t="s">
        <v>63</v>
      </c>
      <c r="J173" s="12"/>
      <c r="K173" s="14" t="s">
        <v>248</v>
      </c>
      <c r="L173" s="72"/>
      <c r="M173" s="12"/>
      <c r="N173" s="80" t="s">
        <v>117</v>
      </c>
      <c r="O173" s="72">
        <v>1</v>
      </c>
      <c r="P173" s="113">
        <v>272.14999999999998</v>
      </c>
      <c r="Q173" s="72" t="s">
        <v>113</v>
      </c>
      <c r="R173" s="75">
        <f t="shared" si="5"/>
        <v>272.14999999999998</v>
      </c>
    </row>
    <row r="174" spans="1:18" ht="37.5" x14ac:dyDescent="0.35">
      <c r="A174" s="11" t="s">
        <v>240</v>
      </c>
      <c r="B174" s="24" t="s">
        <v>241</v>
      </c>
      <c r="C174" s="24" t="s">
        <v>241</v>
      </c>
      <c r="D174" s="25" t="s">
        <v>25</v>
      </c>
      <c r="E174" s="44" t="s">
        <v>26</v>
      </c>
      <c r="F174" s="25" t="s">
        <v>25</v>
      </c>
      <c r="G174" s="44" t="s">
        <v>49</v>
      </c>
      <c r="H174" s="44">
        <v>32601</v>
      </c>
      <c r="I174" s="16" t="s">
        <v>120</v>
      </c>
      <c r="J174" s="12"/>
      <c r="K174" s="14" t="s">
        <v>249</v>
      </c>
      <c r="L174" s="72"/>
      <c r="M174" s="12"/>
      <c r="N174" s="68" t="s">
        <v>117</v>
      </c>
      <c r="O174" s="72">
        <v>1</v>
      </c>
      <c r="P174" s="113">
        <v>9306.2000000000007</v>
      </c>
      <c r="Q174" s="72" t="s">
        <v>113</v>
      </c>
      <c r="R174" s="75">
        <f t="shared" si="5"/>
        <v>9306.2000000000007</v>
      </c>
    </row>
    <row r="175" spans="1:18" ht="37.5" x14ac:dyDescent="0.35">
      <c r="A175" s="11" t="s">
        <v>240</v>
      </c>
      <c r="B175" s="24" t="s">
        <v>241</v>
      </c>
      <c r="C175" s="24" t="s">
        <v>241</v>
      </c>
      <c r="D175" s="25" t="s">
        <v>25</v>
      </c>
      <c r="E175" s="44" t="s">
        <v>26</v>
      </c>
      <c r="F175" s="25" t="s">
        <v>25</v>
      </c>
      <c r="G175" s="44" t="s">
        <v>49</v>
      </c>
      <c r="H175" s="44">
        <v>33901</v>
      </c>
      <c r="I175" s="16" t="s">
        <v>114</v>
      </c>
      <c r="J175" s="12"/>
      <c r="K175" s="14" t="s">
        <v>250</v>
      </c>
      <c r="L175" s="89"/>
      <c r="M175" s="12"/>
      <c r="N175" s="68" t="s">
        <v>117</v>
      </c>
      <c r="O175" s="72">
        <v>1</v>
      </c>
      <c r="P175" s="113">
        <v>59.87</v>
      </c>
      <c r="Q175" s="72" t="s">
        <v>113</v>
      </c>
      <c r="R175" s="75">
        <f t="shared" si="5"/>
        <v>59.87</v>
      </c>
    </row>
    <row r="176" spans="1:18" ht="37.5" x14ac:dyDescent="0.35">
      <c r="A176" s="11" t="s">
        <v>240</v>
      </c>
      <c r="B176" s="24" t="s">
        <v>241</v>
      </c>
      <c r="C176" s="24" t="s">
        <v>241</v>
      </c>
      <c r="D176" s="25" t="s">
        <v>25</v>
      </c>
      <c r="E176" s="44" t="s">
        <v>26</v>
      </c>
      <c r="F176" s="25" t="s">
        <v>25</v>
      </c>
      <c r="G176" s="44" t="s">
        <v>49</v>
      </c>
      <c r="H176" s="44">
        <v>35101</v>
      </c>
      <c r="I176" s="16" t="s">
        <v>251</v>
      </c>
      <c r="J176" s="12"/>
      <c r="K176" s="14" t="s">
        <v>252</v>
      </c>
      <c r="L176" s="89"/>
      <c r="M176" s="12"/>
      <c r="N176" s="68" t="s">
        <v>117</v>
      </c>
      <c r="O176" s="72">
        <v>1</v>
      </c>
      <c r="P176" s="113">
        <v>14732</v>
      </c>
      <c r="Q176" s="72" t="s">
        <v>113</v>
      </c>
      <c r="R176" s="75">
        <f t="shared" si="5"/>
        <v>14732</v>
      </c>
    </row>
    <row r="177" spans="1:18" ht="37.5" x14ac:dyDescent="0.35">
      <c r="A177" s="11" t="s">
        <v>240</v>
      </c>
      <c r="B177" s="24" t="s">
        <v>241</v>
      </c>
      <c r="C177" s="24" t="s">
        <v>241</v>
      </c>
      <c r="D177" s="25" t="s">
        <v>25</v>
      </c>
      <c r="E177" s="44" t="s">
        <v>26</v>
      </c>
      <c r="F177" s="25" t="s">
        <v>25</v>
      </c>
      <c r="G177" s="44" t="s">
        <v>49</v>
      </c>
      <c r="H177" s="44">
        <v>35701</v>
      </c>
      <c r="I177" s="16" t="s">
        <v>38</v>
      </c>
      <c r="J177" s="12"/>
      <c r="K177" s="14" t="s">
        <v>253</v>
      </c>
      <c r="L177" s="72"/>
      <c r="M177" s="12"/>
      <c r="N177" s="68" t="s">
        <v>117</v>
      </c>
      <c r="O177" s="72">
        <v>1</v>
      </c>
      <c r="P177" s="113">
        <v>8484.0300000000007</v>
      </c>
      <c r="Q177" s="72" t="s">
        <v>113</v>
      </c>
      <c r="R177" s="75">
        <f t="shared" si="5"/>
        <v>8484.0300000000007</v>
      </c>
    </row>
    <row r="178" spans="1:18" ht="37.5" x14ac:dyDescent="0.35">
      <c r="A178" s="11" t="s">
        <v>240</v>
      </c>
      <c r="B178" s="24" t="s">
        <v>241</v>
      </c>
      <c r="C178" s="24" t="s">
        <v>241</v>
      </c>
      <c r="D178" s="25" t="s">
        <v>25</v>
      </c>
      <c r="E178" s="44" t="s">
        <v>26</v>
      </c>
      <c r="F178" s="25" t="s">
        <v>25</v>
      </c>
      <c r="G178" s="44" t="s">
        <v>49</v>
      </c>
      <c r="H178" s="44">
        <v>39202</v>
      </c>
      <c r="I178" s="16" t="s">
        <v>254</v>
      </c>
      <c r="J178" s="12"/>
      <c r="K178" s="14" t="s">
        <v>255</v>
      </c>
      <c r="L178" s="72"/>
      <c r="M178" s="12"/>
      <c r="N178" s="68" t="s">
        <v>117</v>
      </c>
      <c r="O178" s="72">
        <v>1</v>
      </c>
      <c r="P178" s="113">
        <v>7026</v>
      </c>
      <c r="Q178" s="72" t="s">
        <v>113</v>
      </c>
      <c r="R178" s="75">
        <f t="shared" si="5"/>
        <v>7026</v>
      </c>
    </row>
    <row r="179" spans="1:18" ht="50" x14ac:dyDescent="0.35">
      <c r="A179" s="11" t="s">
        <v>240</v>
      </c>
      <c r="B179" s="24" t="s">
        <v>241</v>
      </c>
      <c r="C179" s="24" t="s">
        <v>241</v>
      </c>
      <c r="D179" s="25" t="s">
        <v>25</v>
      </c>
      <c r="E179" s="44" t="s">
        <v>26</v>
      </c>
      <c r="F179" s="25" t="s">
        <v>25</v>
      </c>
      <c r="G179" s="44" t="s">
        <v>27</v>
      </c>
      <c r="H179" s="17">
        <v>31301</v>
      </c>
      <c r="I179" s="16" t="s">
        <v>256</v>
      </c>
      <c r="J179" s="12"/>
      <c r="K179" s="14" t="s">
        <v>257</v>
      </c>
      <c r="L179" s="72"/>
      <c r="M179" s="12"/>
      <c r="N179" s="80" t="s">
        <v>117</v>
      </c>
      <c r="O179" s="72">
        <v>1</v>
      </c>
      <c r="P179" s="113">
        <v>2127.37</v>
      </c>
      <c r="Q179" s="72" t="s">
        <v>113</v>
      </c>
      <c r="R179" s="75">
        <f t="shared" si="5"/>
        <v>2127.37</v>
      </c>
    </row>
    <row r="180" spans="1:18" ht="37.5" x14ac:dyDescent="0.35">
      <c r="A180" s="11" t="s">
        <v>240</v>
      </c>
      <c r="B180" s="24" t="s">
        <v>241</v>
      </c>
      <c r="C180" s="24" t="s">
        <v>241</v>
      </c>
      <c r="D180" s="25" t="s">
        <v>25</v>
      </c>
      <c r="E180" s="44" t="s">
        <v>26</v>
      </c>
      <c r="F180" s="25" t="s">
        <v>25</v>
      </c>
      <c r="G180" s="44" t="s">
        <v>27</v>
      </c>
      <c r="H180" s="17">
        <v>32201</v>
      </c>
      <c r="I180" s="16" t="s">
        <v>28</v>
      </c>
      <c r="J180" s="12"/>
      <c r="K180" s="14" t="s">
        <v>258</v>
      </c>
      <c r="L180" s="72"/>
      <c r="M180" s="12"/>
      <c r="N180" s="80" t="s">
        <v>117</v>
      </c>
      <c r="O180" s="72">
        <v>1</v>
      </c>
      <c r="P180" s="113">
        <v>144108.9228</v>
      </c>
      <c r="Q180" s="72" t="s">
        <v>113</v>
      </c>
      <c r="R180" s="75">
        <f t="shared" si="5"/>
        <v>144108.9228</v>
      </c>
    </row>
    <row r="181" spans="1:18" ht="37.5" x14ac:dyDescent="0.35">
      <c r="A181" s="11" t="s">
        <v>240</v>
      </c>
      <c r="B181" s="24" t="s">
        <v>241</v>
      </c>
      <c r="C181" s="24" t="s">
        <v>241</v>
      </c>
      <c r="D181" s="25" t="s">
        <v>25</v>
      </c>
      <c r="E181" s="44" t="s">
        <v>26</v>
      </c>
      <c r="F181" s="25" t="s">
        <v>25</v>
      </c>
      <c r="G181" s="44" t="s">
        <v>27</v>
      </c>
      <c r="H181" s="44">
        <v>33801</v>
      </c>
      <c r="I181" s="16" t="s">
        <v>127</v>
      </c>
      <c r="J181" s="12"/>
      <c r="K181" s="14" t="s">
        <v>259</v>
      </c>
      <c r="L181" s="72"/>
      <c r="M181" s="12"/>
      <c r="N181" s="68" t="s">
        <v>117</v>
      </c>
      <c r="O181" s="72">
        <v>1</v>
      </c>
      <c r="P181" s="113">
        <v>42696.6</v>
      </c>
      <c r="Q181" s="72" t="s">
        <v>113</v>
      </c>
      <c r="R181" s="75">
        <f t="shared" si="5"/>
        <v>42696.6</v>
      </c>
    </row>
    <row r="182" spans="1:18" ht="37.5" x14ac:dyDescent="0.35">
      <c r="A182" s="11" t="s">
        <v>240</v>
      </c>
      <c r="B182" s="24" t="s">
        <v>241</v>
      </c>
      <c r="C182" s="24" t="s">
        <v>241</v>
      </c>
      <c r="D182" s="25" t="s">
        <v>25</v>
      </c>
      <c r="E182" s="44" t="s">
        <v>26</v>
      </c>
      <c r="F182" s="25" t="s">
        <v>25</v>
      </c>
      <c r="G182" s="44" t="s">
        <v>27</v>
      </c>
      <c r="H182" s="44">
        <v>35801</v>
      </c>
      <c r="I182" s="16" t="s">
        <v>118</v>
      </c>
      <c r="J182" s="12"/>
      <c r="K182" s="14" t="s">
        <v>260</v>
      </c>
      <c r="L182" s="72"/>
      <c r="M182" s="12"/>
      <c r="N182" s="68" t="s">
        <v>117</v>
      </c>
      <c r="O182" s="72">
        <v>1</v>
      </c>
      <c r="P182" s="113">
        <v>14722.43</v>
      </c>
      <c r="Q182" s="72" t="s">
        <v>113</v>
      </c>
      <c r="R182" s="75">
        <f t="shared" si="5"/>
        <v>14722.43</v>
      </c>
    </row>
    <row r="183" spans="1:18" ht="37.5" x14ac:dyDescent="0.35">
      <c r="A183" s="11" t="s">
        <v>240</v>
      </c>
      <c r="B183" s="24" t="s">
        <v>241</v>
      </c>
      <c r="C183" s="24" t="s">
        <v>241</v>
      </c>
      <c r="D183" s="25" t="s">
        <v>25</v>
      </c>
      <c r="E183" s="44" t="s">
        <v>26</v>
      </c>
      <c r="F183" s="25" t="s">
        <v>25</v>
      </c>
      <c r="G183" s="44" t="s">
        <v>27</v>
      </c>
      <c r="H183" s="44">
        <v>35801</v>
      </c>
      <c r="I183" s="16" t="s">
        <v>118</v>
      </c>
      <c r="J183" s="12"/>
      <c r="K183" s="14" t="s">
        <v>261</v>
      </c>
      <c r="L183" s="72"/>
      <c r="M183" s="12"/>
      <c r="N183" s="68" t="s">
        <v>117</v>
      </c>
      <c r="O183" s="72">
        <v>1</v>
      </c>
      <c r="P183" s="113">
        <v>21329.84</v>
      </c>
      <c r="Q183" s="72" t="s">
        <v>113</v>
      </c>
      <c r="R183" s="75">
        <f t="shared" si="5"/>
        <v>21329.84</v>
      </c>
    </row>
    <row r="184" spans="1:18" ht="37.5" x14ac:dyDescent="0.35">
      <c r="A184" s="11" t="s">
        <v>240</v>
      </c>
      <c r="B184" s="24" t="s">
        <v>241</v>
      </c>
      <c r="C184" s="24" t="s">
        <v>241</v>
      </c>
      <c r="D184" s="25" t="s">
        <v>25</v>
      </c>
      <c r="E184" s="44" t="s">
        <v>96</v>
      </c>
      <c r="F184" s="73" t="s">
        <v>97</v>
      </c>
      <c r="G184" s="44" t="s">
        <v>107</v>
      </c>
      <c r="H184" s="17">
        <v>24601</v>
      </c>
      <c r="I184" s="16" t="s">
        <v>262</v>
      </c>
      <c r="J184" s="12"/>
      <c r="K184" s="14" t="s">
        <v>263</v>
      </c>
      <c r="L184" s="72"/>
      <c r="M184" s="12"/>
      <c r="N184" s="80" t="s">
        <v>117</v>
      </c>
      <c r="O184" s="72">
        <v>1</v>
      </c>
      <c r="P184" s="113">
        <v>900</v>
      </c>
      <c r="Q184" s="72" t="s">
        <v>113</v>
      </c>
      <c r="R184" s="75">
        <f t="shared" si="5"/>
        <v>900</v>
      </c>
    </row>
    <row r="185" spans="1:18" ht="75" x14ac:dyDescent="0.35">
      <c r="A185" s="11" t="s">
        <v>240</v>
      </c>
      <c r="B185" s="24" t="s">
        <v>241</v>
      </c>
      <c r="C185" s="24" t="s">
        <v>241</v>
      </c>
      <c r="D185" s="25" t="s">
        <v>25</v>
      </c>
      <c r="E185" s="44" t="s">
        <v>96</v>
      </c>
      <c r="F185" s="73" t="s">
        <v>97</v>
      </c>
      <c r="G185" s="44" t="s">
        <v>107</v>
      </c>
      <c r="H185" s="44">
        <v>26102</v>
      </c>
      <c r="I185" s="16" t="s">
        <v>108</v>
      </c>
      <c r="J185" s="68" t="s">
        <v>217</v>
      </c>
      <c r="K185" s="14" t="s">
        <v>218</v>
      </c>
      <c r="L185" s="72"/>
      <c r="M185" s="12"/>
      <c r="N185" s="80" t="s">
        <v>245</v>
      </c>
      <c r="O185" s="18">
        <v>1</v>
      </c>
      <c r="P185" s="113">
        <v>8014</v>
      </c>
      <c r="Q185" s="72" t="s">
        <v>113</v>
      </c>
      <c r="R185" s="75">
        <f t="shared" si="5"/>
        <v>8014</v>
      </c>
    </row>
    <row r="186" spans="1:18" ht="37.5" x14ac:dyDescent="0.35">
      <c r="A186" s="11" t="s">
        <v>240</v>
      </c>
      <c r="B186" s="24" t="s">
        <v>241</v>
      </c>
      <c r="C186" s="24" t="s">
        <v>241</v>
      </c>
      <c r="D186" s="25" t="s">
        <v>25</v>
      </c>
      <c r="E186" s="44" t="s">
        <v>96</v>
      </c>
      <c r="F186" s="73" t="s">
        <v>97</v>
      </c>
      <c r="G186" s="44" t="s">
        <v>107</v>
      </c>
      <c r="H186" s="44">
        <v>29101</v>
      </c>
      <c r="I186" s="16" t="s">
        <v>264</v>
      </c>
      <c r="J186" s="68" t="s">
        <v>217</v>
      </c>
      <c r="K186" s="14" t="s">
        <v>265</v>
      </c>
      <c r="L186" s="72"/>
      <c r="M186" s="12"/>
      <c r="N186" s="80" t="s">
        <v>112</v>
      </c>
      <c r="O186" s="18">
        <v>10</v>
      </c>
      <c r="P186" s="113">
        <v>477.24700000000001</v>
      </c>
      <c r="Q186" s="72" t="s">
        <v>113</v>
      </c>
      <c r="R186" s="75">
        <f t="shared" si="5"/>
        <v>4772.47</v>
      </c>
    </row>
    <row r="187" spans="1:18" x14ac:dyDescent="0.35">
      <c r="A187" s="125" t="s">
        <v>70</v>
      </c>
      <c r="B187" s="126"/>
      <c r="C187" s="126"/>
      <c r="D187" s="126"/>
      <c r="E187" s="126"/>
      <c r="F187" s="126"/>
      <c r="G187" s="126"/>
      <c r="H187" s="126"/>
      <c r="I187" s="126"/>
      <c r="J187" s="85"/>
      <c r="K187" s="19"/>
      <c r="L187" s="20"/>
      <c r="M187" s="21"/>
      <c r="N187" s="21"/>
      <c r="O187" s="117"/>
      <c r="P187" s="111"/>
      <c r="Q187" s="22"/>
      <c r="R187" s="66">
        <v>283772.68</v>
      </c>
    </row>
    <row r="189" spans="1:18" ht="15" thickBot="1" x14ac:dyDescent="0.4"/>
    <row r="190" spans="1:18" ht="42.5" thickBot="1" x14ac:dyDescent="0.4">
      <c r="A190" s="8" t="s">
        <v>5</v>
      </c>
      <c r="B190" s="8" t="s">
        <v>6</v>
      </c>
      <c r="C190" s="8" t="s">
        <v>7</v>
      </c>
      <c r="D190" s="8" t="s">
        <v>8</v>
      </c>
      <c r="E190" s="8" t="s">
        <v>9</v>
      </c>
      <c r="F190" s="8" t="s">
        <v>10</v>
      </c>
      <c r="G190" s="8" t="s">
        <v>11</v>
      </c>
      <c r="H190" s="8" t="s">
        <v>12</v>
      </c>
      <c r="I190" s="8" t="s">
        <v>13</v>
      </c>
      <c r="J190" s="8" t="s">
        <v>14</v>
      </c>
      <c r="K190" s="8" t="s">
        <v>15</v>
      </c>
      <c r="L190" s="8" t="s">
        <v>16</v>
      </c>
      <c r="M190" s="8" t="s">
        <v>17</v>
      </c>
      <c r="N190" s="8" t="s">
        <v>18</v>
      </c>
      <c r="O190" s="8" t="s">
        <v>19</v>
      </c>
      <c r="P190" s="9" t="s">
        <v>20</v>
      </c>
      <c r="Q190" s="8" t="s">
        <v>21</v>
      </c>
      <c r="R190" s="9" t="s">
        <v>22</v>
      </c>
    </row>
    <row r="191" spans="1:18" ht="37.5" x14ac:dyDescent="0.35">
      <c r="A191" s="71" t="s">
        <v>266</v>
      </c>
      <c r="B191" s="35" t="s">
        <v>267</v>
      </c>
      <c r="C191" s="35" t="s">
        <v>267</v>
      </c>
      <c r="D191" s="56" t="s">
        <v>25</v>
      </c>
      <c r="E191" s="57" t="s">
        <v>96</v>
      </c>
      <c r="F191" s="58" t="s">
        <v>97</v>
      </c>
      <c r="G191" s="57" t="s">
        <v>27</v>
      </c>
      <c r="H191" s="59">
        <v>32201</v>
      </c>
      <c r="I191" s="76" t="s">
        <v>237</v>
      </c>
      <c r="J191" s="49"/>
      <c r="K191" s="76" t="s">
        <v>237</v>
      </c>
      <c r="L191" s="48"/>
      <c r="M191" s="50"/>
      <c r="N191" s="51" t="s">
        <v>32</v>
      </c>
      <c r="O191" s="52">
        <v>1</v>
      </c>
      <c r="P191" s="39">
        <v>19720</v>
      </c>
      <c r="Q191" s="52" t="s">
        <v>268</v>
      </c>
      <c r="R191" s="90">
        <v>19720</v>
      </c>
    </row>
    <row r="192" spans="1:18" ht="37.5" x14ac:dyDescent="0.35">
      <c r="A192" s="71" t="s">
        <v>266</v>
      </c>
      <c r="B192" s="35" t="s">
        <v>267</v>
      </c>
      <c r="C192" s="35" t="s">
        <v>267</v>
      </c>
      <c r="D192" s="56" t="s">
        <v>25</v>
      </c>
      <c r="E192" s="57" t="s">
        <v>26</v>
      </c>
      <c r="F192" s="58" t="s">
        <v>25</v>
      </c>
      <c r="G192" s="57" t="s">
        <v>27</v>
      </c>
      <c r="H192" s="59">
        <v>32201</v>
      </c>
      <c r="I192" s="76" t="s">
        <v>237</v>
      </c>
      <c r="J192" s="49"/>
      <c r="K192" s="76" t="s">
        <v>237</v>
      </c>
      <c r="L192" s="48"/>
      <c r="M192" s="50"/>
      <c r="N192" s="51" t="s">
        <v>32</v>
      </c>
      <c r="O192" s="52">
        <v>1</v>
      </c>
      <c r="P192" s="39">
        <v>64014.99</v>
      </c>
      <c r="Q192" s="52" t="s">
        <v>268</v>
      </c>
      <c r="R192" s="90">
        <v>64014.99</v>
      </c>
    </row>
    <row r="193" spans="1:18" ht="37.5" x14ac:dyDescent="0.35">
      <c r="A193" s="71" t="s">
        <v>266</v>
      </c>
      <c r="B193" s="35" t="s">
        <v>267</v>
      </c>
      <c r="C193" s="35" t="s">
        <v>267</v>
      </c>
      <c r="D193" s="56" t="s">
        <v>25</v>
      </c>
      <c r="E193" s="57" t="s">
        <v>26</v>
      </c>
      <c r="F193" s="58" t="s">
        <v>25</v>
      </c>
      <c r="G193" s="57" t="s">
        <v>27</v>
      </c>
      <c r="H193" s="59">
        <v>33801</v>
      </c>
      <c r="I193" s="76" t="s">
        <v>127</v>
      </c>
      <c r="J193" s="49"/>
      <c r="K193" s="76" t="s">
        <v>127</v>
      </c>
      <c r="L193" s="48"/>
      <c r="M193" s="50"/>
      <c r="N193" s="51" t="s">
        <v>32</v>
      </c>
      <c r="O193" s="52">
        <v>1</v>
      </c>
      <c r="P193" s="39">
        <v>42696.6</v>
      </c>
      <c r="Q193" s="52" t="s">
        <v>268</v>
      </c>
      <c r="R193" s="90">
        <v>42696.6</v>
      </c>
    </row>
    <row r="194" spans="1:18" ht="37.5" x14ac:dyDescent="0.35">
      <c r="A194" s="71" t="s">
        <v>266</v>
      </c>
      <c r="B194" s="35" t="s">
        <v>267</v>
      </c>
      <c r="C194" s="35" t="s">
        <v>267</v>
      </c>
      <c r="D194" s="56" t="s">
        <v>25</v>
      </c>
      <c r="E194" s="57" t="s">
        <v>96</v>
      </c>
      <c r="F194" s="58" t="s">
        <v>97</v>
      </c>
      <c r="G194" s="57" t="s">
        <v>27</v>
      </c>
      <c r="H194" s="59">
        <v>33801</v>
      </c>
      <c r="I194" s="76" t="s">
        <v>127</v>
      </c>
      <c r="J194" s="49"/>
      <c r="K194" s="76" t="s">
        <v>127</v>
      </c>
      <c r="L194" s="48"/>
      <c r="M194" s="50"/>
      <c r="N194" s="51" t="s">
        <v>32</v>
      </c>
      <c r="O194" s="52">
        <v>1</v>
      </c>
      <c r="P194" s="39">
        <v>24297.72</v>
      </c>
      <c r="Q194" s="52" t="s">
        <v>268</v>
      </c>
      <c r="R194" s="90">
        <v>24297.72</v>
      </c>
    </row>
    <row r="195" spans="1:18" ht="37.5" x14ac:dyDescent="0.35">
      <c r="A195" s="71" t="s">
        <v>266</v>
      </c>
      <c r="B195" s="35" t="s">
        <v>267</v>
      </c>
      <c r="C195" s="35" t="s">
        <v>267</v>
      </c>
      <c r="D195" s="56" t="s">
        <v>25</v>
      </c>
      <c r="E195" s="57" t="s">
        <v>26</v>
      </c>
      <c r="F195" s="58" t="s">
        <v>25</v>
      </c>
      <c r="G195" s="57" t="s">
        <v>27</v>
      </c>
      <c r="H195" s="59">
        <v>35801</v>
      </c>
      <c r="I195" s="76" t="s">
        <v>269</v>
      </c>
      <c r="J195" s="49"/>
      <c r="K195" s="76" t="s">
        <v>269</v>
      </c>
      <c r="L195" s="48"/>
      <c r="M195" s="50"/>
      <c r="N195" s="51" t="s">
        <v>32</v>
      </c>
      <c r="O195" s="52">
        <v>1</v>
      </c>
      <c r="P195" s="39">
        <v>14722.43</v>
      </c>
      <c r="Q195" s="52" t="s">
        <v>268</v>
      </c>
      <c r="R195" s="90">
        <v>14722.43</v>
      </c>
    </row>
    <row r="196" spans="1:18" ht="37.5" x14ac:dyDescent="0.35">
      <c r="A196" s="71" t="s">
        <v>266</v>
      </c>
      <c r="B196" s="35" t="s">
        <v>267</v>
      </c>
      <c r="C196" s="35" t="s">
        <v>267</v>
      </c>
      <c r="D196" s="56" t="s">
        <v>25</v>
      </c>
      <c r="E196" s="57" t="s">
        <v>26</v>
      </c>
      <c r="F196" s="58" t="s">
        <v>25</v>
      </c>
      <c r="G196" s="57" t="s">
        <v>27</v>
      </c>
      <c r="H196" s="59">
        <v>35801</v>
      </c>
      <c r="I196" s="76" t="s">
        <v>269</v>
      </c>
      <c r="J196" s="49"/>
      <c r="K196" s="76" t="s">
        <v>269</v>
      </c>
      <c r="L196" s="48"/>
      <c r="M196" s="50"/>
      <c r="N196" s="51" t="s">
        <v>32</v>
      </c>
      <c r="O196" s="52">
        <v>1</v>
      </c>
      <c r="P196" s="39">
        <v>21329.844000000001</v>
      </c>
      <c r="Q196" s="52" t="s">
        <v>268</v>
      </c>
      <c r="R196" s="90">
        <v>21329.844000000001</v>
      </c>
    </row>
    <row r="197" spans="1:18" ht="37.5" x14ac:dyDescent="0.35">
      <c r="A197" s="71" t="s">
        <v>266</v>
      </c>
      <c r="B197" s="60" t="s">
        <v>267</v>
      </c>
      <c r="C197" s="60" t="s">
        <v>267</v>
      </c>
      <c r="D197" s="60" t="s">
        <v>25</v>
      </c>
      <c r="E197" s="60" t="s">
        <v>96</v>
      </c>
      <c r="F197" s="58" t="s">
        <v>97</v>
      </c>
      <c r="G197" s="60" t="s">
        <v>107</v>
      </c>
      <c r="H197" s="60">
        <v>35801</v>
      </c>
      <c r="I197" s="76" t="s">
        <v>269</v>
      </c>
      <c r="J197" s="49"/>
      <c r="K197" s="76" t="s">
        <v>269</v>
      </c>
      <c r="L197" s="50"/>
      <c r="M197" s="50"/>
      <c r="N197" s="51" t="s">
        <v>32</v>
      </c>
      <c r="O197" s="51">
        <v>1</v>
      </c>
      <c r="P197" s="39">
        <v>10664.92</v>
      </c>
      <c r="Q197" s="37" t="s">
        <v>268</v>
      </c>
      <c r="R197" s="90">
        <v>10664.92</v>
      </c>
    </row>
    <row r="198" spans="1:18" ht="37.5" x14ac:dyDescent="0.35">
      <c r="A198" s="71" t="s">
        <v>266</v>
      </c>
      <c r="B198" s="60" t="s">
        <v>267</v>
      </c>
      <c r="C198" s="60" t="s">
        <v>267</v>
      </c>
      <c r="D198" s="60" t="s">
        <v>25</v>
      </c>
      <c r="E198" s="60" t="s">
        <v>96</v>
      </c>
      <c r="F198" s="58" t="s">
        <v>97</v>
      </c>
      <c r="G198" s="60" t="s">
        <v>27</v>
      </c>
      <c r="H198" s="60">
        <v>35801</v>
      </c>
      <c r="I198" s="76" t="s">
        <v>269</v>
      </c>
      <c r="J198" s="49"/>
      <c r="K198" s="76" t="s">
        <v>269</v>
      </c>
      <c r="L198" s="50"/>
      <c r="M198" s="50"/>
      <c r="N198" s="51" t="s">
        <v>32</v>
      </c>
      <c r="O198" s="51">
        <v>1</v>
      </c>
      <c r="P198" s="39">
        <v>7361.22</v>
      </c>
      <c r="Q198" s="37" t="s">
        <v>268</v>
      </c>
      <c r="R198" s="90">
        <v>7361.22</v>
      </c>
    </row>
    <row r="199" spans="1:18" ht="37.5" x14ac:dyDescent="0.35">
      <c r="A199" s="71" t="s">
        <v>266</v>
      </c>
      <c r="B199" s="35" t="s">
        <v>267</v>
      </c>
      <c r="C199" s="35" t="s">
        <v>267</v>
      </c>
      <c r="D199" s="56" t="s">
        <v>25</v>
      </c>
      <c r="E199" s="57" t="s">
        <v>26</v>
      </c>
      <c r="F199" s="58" t="s">
        <v>25</v>
      </c>
      <c r="G199" s="57" t="s">
        <v>49</v>
      </c>
      <c r="H199" s="61">
        <v>32601</v>
      </c>
      <c r="I199" s="77" t="s">
        <v>270</v>
      </c>
      <c r="J199" s="49"/>
      <c r="K199" s="79" t="s">
        <v>271</v>
      </c>
      <c r="L199" s="54"/>
      <c r="M199" s="54"/>
      <c r="N199" s="55" t="s">
        <v>32</v>
      </c>
      <c r="O199" s="54">
        <v>1</v>
      </c>
      <c r="P199" s="114">
        <v>2376</v>
      </c>
      <c r="Q199" s="37" t="s">
        <v>268</v>
      </c>
      <c r="R199" s="90">
        <v>2376</v>
      </c>
    </row>
    <row r="200" spans="1:18" ht="37.5" x14ac:dyDescent="0.35">
      <c r="A200" s="71" t="s">
        <v>266</v>
      </c>
      <c r="B200" s="35" t="s">
        <v>267</v>
      </c>
      <c r="C200" s="35" t="s">
        <v>267</v>
      </c>
      <c r="D200" s="56" t="s">
        <v>25</v>
      </c>
      <c r="E200" s="62" t="s">
        <v>26</v>
      </c>
      <c r="F200" s="58" t="s">
        <v>25</v>
      </c>
      <c r="G200" s="62" t="s">
        <v>49</v>
      </c>
      <c r="H200" s="63">
        <v>33901</v>
      </c>
      <c r="I200" s="78" t="s">
        <v>272</v>
      </c>
      <c r="J200" s="49"/>
      <c r="K200" s="77" t="s">
        <v>273</v>
      </c>
      <c r="L200" s="54"/>
      <c r="M200" s="54"/>
      <c r="N200" s="54" t="s">
        <v>32</v>
      </c>
      <c r="O200" s="54">
        <v>1</v>
      </c>
      <c r="P200" s="114">
        <v>74.02</v>
      </c>
      <c r="Q200" s="37" t="s">
        <v>268</v>
      </c>
      <c r="R200" s="90">
        <v>74.02</v>
      </c>
    </row>
    <row r="201" spans="1:18" ht="37.5" x14ac:dyDescent="0.35">
      <c r="A201" s="71" t="s">
        <v>266</v>
      </c>
      <c r="B201" s="35" t="s">
        <v>267</v>
      </c>
      <c r="C201" s="35" t="s">
        <v>267</v>
      </c>
      <c r="D201" s="56" t="s">
        <v>25</v>
      </c>
      <c r="E201" s="62" t="s">
        <v>96</v>
      </c>
      <c r="F201" s="58" t="s">
        <v>97</v>
      </c>
      <c r="G201" s="62" t="s">
        <v>107</v>
      </c>
      <c r="H201" s="63">
        <v>26102</v>
      </c>
      <c r="I201" s="78" t="s">
        <v>218</v>
      </c>
      <c r="J201" s="49" t="s">
        <v>217</v>
      </c>
      <c r="K201" s="77" t="s">
        <v>274</v>
      </c>
      <c r="L201" s="54"/>
      <c r="M201" s="54"/>
      <c r="N201" s="54" t="s">
        <v>117</v>
      </c>
      <c r="O201" s="54">
        <v>1</v>
      </c>
      <c r="P201" s="115">
        <v>3084</v>
      </c>
      <c r="Q201" s="37" t="s">
        <v>268</v>
      </c>
      <c r="R201" s="90">
        <v>3084</v>
      </c>
    </row>
    <row r="202" spans="1:18" ht="37.5" x14ac:dyDescent="0.35">
      <c r="A202" s="71" t="s">
        <v>266</v>
      </c>
      <c r="B202" s="35" t="s">
        <v>267</v>
      </c>
      <c r="C202" s="35" t="s">
        <v>267</v>
      </c>
      <c r="D202" s="56" t="s">
        <v>25</v>
      </c>
      <c r="E202" s="62" t="s">
        <v>26</v>
      </c>
      <c r="F202" s="58" t="s">
        <v>25</v>
      </c>
      <c r="G202" s="62" t="s">
        <v>49</v>
      </c>
      <c r="H202" s="63">
        <v>26103</v>
      </c>
      <c r="I202" s="78" t="s">
        <v>218</v>
      </c>
      <c r="J202" s="49" t="s">
        <v>144</v>
      </c>
      <c r="K202" s="77" t="s">
        <v>274</v>
      </c>
      <c r="L202" s="54"/>
      <c r="M202" s="54"/>
      <c r="N202" s="54" t="s">
        <v>117</v>
      </c>
      <c r="O202" s="54">
        <v>1</v>
      </c>
      <c r="P202" s="115">
        <v>13851.59</v>
      </c>
      <c r="Q202" s="37" t="s">
        <v>268</v>
      </c>
      <c r="R202" s="90">
        <v>13851.59</v>
      </c>
    </row>
    <row r="203" spans="1:18" ht="37.5" x14ac:dyDescent="0.35">
      <c r="A203" s="71" t="s">
        <v>266</v>
      </c>
      <c r="B203" s="35" t="s">
        <v>267</v>
      </c>
      <c r="C203" s="35" t="s">
        <v>267</v>
      </c>
      <c r="D203" s="56" t="s">
        <v>25</v>
      </c>
      <c r="E203" s="62" t="s">
        <v>96</v>
      </c>
      <c r="F203" s="58" t="s">
        <v>97</v>
      </c>
      <c r="G203" s="62" t="s">
        <v>131</v>
      </c>
      <c r="H203" s="63">
        <v>22104</v>
      </c>
      <c r="I203" s="78" t="s">
        <v>275</v>
      </c>
      <c r="J203" s="49" t="s">
        <v>192</v>
      </c>
      <c r="K203" s="77" t="s">
        <v>178</v>
      </c>
      <c r="L203" s="54"/>
      <c r="M203" s="54"/>
      <c r="N203" s="54" t="s">
        <v>117</v>
      </c>
      <c r="O203" s="54">
        <v>1</v>
      </c>
      <c r="P203" s="114">
        <v>2000</v>
      </c>
      <c r="Q203" s="37" t="s">
        <v>268</v>
      </c>
      <c r="R203" s="90">
        <v>2000</v>
      </c>
    </row>
    <row r="204" spans="1:18" ht="37.5" x14ac:dyDescent="0.35">
      <c r="A204" s="71" t="s">
        <v>266</v>
      </c>
      <c r="B204" s="35" t="s">
        <v>267</v>
      </c>
      <c r="C204" s="35" t="s">
        <v>267</v>
      </c>
      <c r="D204" s="56" t="s">
        <v>25</v>
      </c>
      <c r="E204" s="62" t="s">
        <v>26</v>
      </c>
      <c r="F204" s="58" t="s">
        <v>25</v>
      </c>
      <c r="G204" s="62" t="s">
        <v>49</v>
      </c>
      <c r="H204" s="63">
        <v>22104</v>
      </c>
      <c r="I204" s="78" t="s">
        <v>178</v>
      </c>
      <c r="J204" s="49" t="s">
        <v>276</v>
      </c>
      <c r="K204" s="77" t="s">
        <v>277</v>
      </c>
      <c r="L204" s="54"/>
      <c r="M204" s="54"/>
      <c r="N204" s="54" t="s">
        <v>245</v>
      </c>
      <c r="O204" s="54">
        <v>114</v>
      </c>
      <c r="P204" s="114">
        <v>15</v>
      </c>
      <c r="Q204" s="37" t="s">
        <v>268</v>
      </c>
      <c r="R204" s="90">
        <v>1710</v>
      </c>
    </row>
    <row r="205" spans="1:18" x14ac:dyDescent="0.35">
      <c r="A205" s="125" t="s">
        <v>70</v>
      </c>
      <c r="B205" s="126"/>
      <c r="C205" s="126"/>
      <c r="D205" s="126"/>
      <c r="E205" s="126"/>
      <c r="F205" s="126"/>
      <c r="G205" s="126"/>
      <c r="H205" s="126"/>
      <c r="I205" s="126"/>
      <c r="J205" s="85"/>
      <c r="K205" s="19"/>
      <c r="L205" s="20"/>
      <c r="M205" s="21"/>
      <c r="N205" s="21"/>
      <c r="O205" s="117"/>
      <c r="P205" s="111"/>
      <c r="Q205" s="22"/>
      <c r="R205" s="23">
        <v>227903.33</v>
      </c>
    </row>
  </sheetData>
  <mergeCells count="13">
    <mergeCell ref="A187:I187"/>
    <mergeCell ref="A205:I205"/>
    <mergeCell ref="A28:I28"/>
    <mergeCell ref="A48:I48"/>
    <mergeCell ref="A67:I67"/>
    <mergeCell ref="A121:I121"/>
    <mergeCell ref="A166:I166"/>
    <mergeCell ref="A147:I147"/>
    <mergeCell ref="P1:R1"/>
    <mergeCell ref="P3:R3"/>
    <mergeCell ref="A6:R6"/>
    <mergeCell ref="A7:R7"/>
    <mergeCell ref="N2:R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MARTINEZ ALDANA ROBERTO</dc:creator>
  <cp:keywords/>
  <dc:description/>
  <cp:lastModifiedBy>NOVELO LEON OSCAR ALBERTO</cp:lastModifiedBy>
  <cp:revision/>
  <dcterms:created xsi:type="dcterms:W3CDTF">2025-04-30T19:43:57Z</dcterms:created>
  <dcterms:modified xsi:type="dcterms:W3CDTF">2025-05-08T16:19:37Z</dcterms:modified>
  <cp:category/>
  <cp:contentStatus/>
</cp:coreProperties>
</file>