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E57F76E8-9C5A-4390-9895-95FB5EBBA499}" xr6:coauthVersionLast="47" xr6:coauthVersionMax="47" xr10:uidLastSave="{B21DB7C3-8AA8-428D-8245-BC1C3D589386}"/>
  <bookViews>
    <workbookView xWindow="-110" yWindow="-110" windowWidth="19420" windowHeight="11500" xr2:uid="{00000000-000D-0000-FFFF-FFFF00000000}"/>
  </bookViews>
  <sheets>
    <sheet name="OF12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112" l="1"/>
  <c r="AC27" i="112"/>
  <c r="AB27" i="112"/>
  <c r="AA27" i="112"/>
  <c r="Z27" i="112"/>
  <c r="Y27" i="112"/>
  <c r="X27" i="112"/>
  <c r="W27" i="112"/>
  <c r="V27" i="112"/>
  <c r="U27" i="112"/>
  <c r="T27" i="112"/>
  <c r="S27" i="112"/>
  <c r="R27" i="112"/>
</calcChain>
</file>

<file path=xl/sharedStrings.xml><?xml version="1.0" encoding="utf-8"?>
<sst xmlns="http://schemas.openxmlformats.org/spreadsheetml/2006/main" count="244" uniqueCount="72">
  <si>
    <t>R009</t>
  </si>
  <si>
    <t>001</t>
  </si>
  <si>
    <t>OF12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</si>
  <si>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</si>
  <si>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</si>
  <si>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</si>
  <si>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</si>
  <si>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</si>
  <si>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</si>
  <si>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</si>
  <si>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</si>
  <si>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</si>
  <si>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</si>
  <si>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</si>
  <si>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</si>
  <si>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</si>
  <si>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</si>
  <si>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</si>
  <si>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</si>
  <si>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</si>
  <si>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</si>
  <si>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</si>
  <si>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</si>
  <si>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</si>
  <si>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</si>
  <si>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</si>
  <si>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</si>
  <si>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</si>
  <si>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</si>
  <si>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</si>
  <si>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</si>
  <si>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</si>
  <si>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</si>
  <si>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</si>
  <si>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</si>
  <si>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</si>
  <si>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</si>
  <si>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</si>
  <si>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PLURIANUAL</t>
  </si>
  <si>
    <t>063</t>
  </si>
  <si>
    <t xml:space="preserve"> </t>
  </si>
  <si>
    <t>Dirección Ejecutiva de Administración</t>
  </si>
  <si>
    <t>Dirección de Recursos Materiales y Servicios</t>
  </si>
  <si>
    <t>Subdirección de Adquisiciones</t>
  </si>
  <si>
    <t>ADJUDICACION DIRECTA POR EXC LP</t>
  </si>
  <si>
    <t>LICITACION PUBLICA</t>
  </si>
  <si>
    <t>R011</t>
  </si>
  <si>
    <t>B00LS01</t>
  </si>
  <si>
    <t>32701</t>
  </si>
  <si>
    <t>PATENTES, REGALÍAS Y OTROS</t>
  </si>
  <si>
    <t>INE/114/2022</t>
  </si>
  <si>
    <t>UR Presupuesta</t>
  </si>
  <si>
    <t>SOPORTE TÉCNICO, ACCESO A ACTUALIZACIONES, CONTRATACIÓN DE SUSCRIPCIONES Y NUEVAS LICENCIAS DE PRODUCTOS DE SOFTWARE MICROSOFT</t>
  </si>
  <si>
    <t>37104</t>
  </si>
  <si>
    <t>PASAJES AÉREOS NACIONALES PARA SERVIDORES PÚBLICOS DE MANDO EN EL DESEMPEÑO DE COMISIONES Y FUNCIONES OFICIALES</t>
  </si>
  <si>
    <t>TARIFA POR USO DE AEROPUERTO (TUA)</t>
  </si>
  <si>
    <t>INE/078/2024</t>
  </si>
  <si>
    <t>Programa Anual de Adquisiciones, Arrendamientos y Servicios del INE  2025 (PAAASINE) Abril de Oficinas Centrales</t>
  </si>
  <si>
    <t>030</t>
  </si>
  <si>
    <t>29401</t>
  </si>
  <si>
    <t>REFACCIONES Y ACCESORIOS PARA EQUIPO DE CÓMPUTO Y TELECOMUNICACIONES</t>
  </si>
  <si>
    <t>29401001-0216</t>
  </si>
  <si>
    <t>UNIDAD DE ESTADO SOLIDO SSD</t>
  </si>
  <si>
    <t>Pieza</t>
  </si>
  <si>
    <t>COMPRA MENOR</t>
  </si>
  <si>
    <t>SUSCRIPCIÓN DEL LICENCIAMIENTO DEL EDITOR DE TEXTO ENRIQUECIDO TINYMCE PROFESIONAL</t>
  </si>
  <si>
    <t>J122610</t>
  </si>
  <si>
    <t>33602</t>
  </si>
  <si>
    <t>OTROS SERVICIOS COMERCIALES</t>
  </si>
  <si>
    <t>SERVICIO DE ESTENOGRAFÍA</t>
  </si>
  <si>
    <t>INE/014/2025</t>
  </si>
  <si>
    <t>ADQUISICIÓN DE BOLETO DE AVIÓN (CIUDAD DEL CARMEN)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</si>
</sst>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97" fillId="0" borderId="0"/>
    <xf numFmtId="0" fontId="102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7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7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3" fillId="0" borderId="0"/>
    <xf numFmtId="43" fontId="102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9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0" fillId="0" borderId="0"/>
    <xf numFmtId="44" fontId="40" fillId="0" borderId="0" applyFont="0" applyFill="0" applyBorder="0" applyAlignment="0" applyProtection="0"/>
    <xf numFmtId="0" fontId="110" fillId="0" borderId="0"/>
    <xf numFmtId="0" fontId="39" fillId="0" borderId="0"/>
    <xf numFmtId="44" fontId="110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0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0"/>
    <xf numFmtId="3" fontId="113" fillId="0" borderId="0" xfId="261" applyNumberFormat="1" applyFont="1" applyAlignment="1">
      <alignment horizontal="right" vertical="center"/>
    </xf>
    <xf numFmtId="0" fontId="111" fillId="0" borderId="0" xfId="261" applyFont="1" applyAlignment="1">
      <alignment horizontal="center"/>
    </xf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4" fillId="0" borderId="2" xfId="261" applyFont="1" applyBorder="1" applyAlignment="1">
      <alignment horizontal="center" vertical="center" wrapText="1"/>
    </xf>
    <xf numFmtId="0" fontId="105" fillId="0" borderId="1" xfId="261" quotePrefix="1" applyFont="1" applyBorder="1" applyAlignment="1">
      <alignment horizontal="center" vertical="center" wrapText="1"/>
    </xf>
    <xf numFmtId="0" fontId="105" fillId="0" borderId="1" xfId="261" applyFont="1" applyBorder="1" applyAlignment="1">
      <alignment horizontal="center" vertical="center" wrapText="1"/>
    </xf>
    <xf numFmtId="4" fontId="105" fillId="0" borderId="1" xfId="261" applyNumberFormat="1" applyFont="1" applyBorder="1" applyAlignment="1">
      <alignment horizontal="left" vertical="center" wrapText="1"/>
    </xf>
    <xf numFmtId="1" fontId="105" fillId="0" borderId="1" xfId="261" applyNumberFormat="1" applyFont="1" applyBorder="1" applyAlignment="1">
      <alignment vertical="center" wrapText="1"/>
    </xf>
    <xf numFmtId="3" fontId="105" fillId="0" borderId="1" xfId="261" applyNumberFormat="1" applyFont="1" applyBorder="1" applyAlignment="1">
      <alignment vertical="center" wrapText="1"/>
    </xf>
    <xf numFmtId="0" fontId="106" fillId="0" borderId="0" xfId="26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0" fontId="105" fillId="0" borderId="0" xfId="261" quotePrefix="1" applyFont="1" applyAlignment="1">
      <alignment horizontal="center" vertical="center" wrapText="1"/>
    </xf>
    <xf numFmtId="0" fontId="105" fillId="0" borderId="0" xfId="261" applyFont="1" applyAlignment="1">
      <alignment horizontal="center" vertical="center" wrapText="1"/>
    </xf>
    <xf numFmtId="4" fontId="105" fillId="0" borderId="0" xfId="261" applyNumberFormat="1" applyFont="1" applyAlignment="1">
      <alignment horizontal="left" vertical="center" wrapText="1"/>
    </xf>
    <xf numFmtId="1" fontId="105" fillId="0" borderId="0" xfId="261" applyNumberFormat="1" applyFont="1" applyAlignment="1">
      <alignment vertical="center" wrapText="1"/>
    </xf>
    <xf numFmtId="3" fontId="105" fillId="0" borderId="0" xfId="261" applyNumberFormat="1" applyFont="1" applyAlignment="1">
      <alignment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2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618F271-F081-48F4-89FF-8C12C1896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2FEC0-1275-42E7-BE76-5322D47B79B7}">
  <dimension ref="A1:AD30"/>
  <sheetViews>
    <sheetView tabSelected="1" topLeftCell="A3" zoomScale="90" zoomScaleNormal="90" workbookViewId="0">
      <selection activeCell="H12" sqref="H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41</v>
      </c>
    </row>
    <row r="2" spans="1:30" ht="22" x14ac:dyDescent="0.35">
      <c r="AD2" s="19" t="s">
        <v>42</v>
      </c>
    </row>
    <row r="3" spans="1:30" ht="22" x14ac:dyDescent="0.35">
      <c r="AD3" s="19" t="s">
        <v>43</v>
      </c>
    </row>
    <row r="7" spans="1:30" ht="26" x14ac:dyDescent="0.6">
      <c r="A7" s="20" t="s">
        <v>57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51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58</v>
      </c>
      <c r="G11" s="25" t="s">
        <v>37</v>
      </c>
      <c r="H11" s="5" t="s">
        <v>59</v>
      </c>
      <c r="I11" s="26" t="s">
        <v>60</v>
      </c>
      <c r="J11" s="5" t="s">
        <v>61</v>
      </c>
      <c r="K11" s="27" t="s">
        <v>62</v>
      </c>
      <c r="L11" s="28"/>
      <c r="M11" s="6" t="s">
        <v>7</v>
      </c>
      <c r="N11" s="7" t="s">
        <v>63</v>
      </c>
      <c r="O11" s="28">
        <v>5</v>
      </c>
      <c r="P11" s="28">
        <v>6322</v>
      </c>
      <c r="Q11" s="28" t="s">
        <v>64</v>
      </c>
      <c r="R11" s="28">
        <v>31610</v>
      </c>
      <c r="S11" s="28">
        <v>0</v>
      </c>
      <c r="T11" s="28">
        <v>0</v>
      </c>
      <c r="U11" s="28">
        <v>0</v>
      </c>
      <c r="V11" s="28">
        <v>31610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46</v>
      </c>
      <c r="F12" s="24" t="s">
        <v>39</v>
      </c>
      <c r="G12" s="25" t="s">
        <v>47</v>
      </c>
      <c r="H12" s="5" t="s">
        <v>48</v>
      </c>
      <c r="I12" s="26" t="s">
        <v>49</v>
      </c>
      <c r="J12" s="5" t="s">
        <v>40</v>
      </c>
      <c r="K12" s="27" t="s">
        <v>65</v>
      </c>
      <c r="L12" s="28"/>
      <c r="M12" s="6" t="s">
        <v>7</v>
      </c>
      <c r="N12" s="7" t="s">
        <v>6</v>
      </c>
      <c r="O12" s="28">
        <v>1</v>
      </c>
      <c r="P12" s="28">
        <v>36499.980000000003</v>
      </c>
      <c r="Q12" s="28" t="s">
        <v>64</v>
      </c>
      <c r="R12" s="28">
        <v>36499.980000000003</v>
      </c>
      <c r="S12" s="28">
        <v>0</v>
      </c>
      <c r="T12" s="28">
        <v>0</v>
      </c>
      <c r="U12" s="28">
        <v>0</v>
      </c>
      <c r="V12" s="28">
        <v>36499.980000000003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46</v>
      </c>
      <c r="F13" s="24" t="s">
        <v>58</v>
      </c>
      <c r="G13" s="25" t="s">
        <v>66</v>
      </c>
      <c r="H13" s="5" t="s">
        <v>48</v>
      </c>
      <c r="I13" s="26" t="s">
        <v>49</v>
      </c>
      <c r="J13" s="5" t="s">
        <v>40</v>
      </c>
      <c r="K13" s="27" t="s">
        <v>52</v>
      </c>
      <c r="L13" s="28" t="s">
        <v>50</v>
      </c>
      <c r="M13" s="6" t="s">
        <v>38</v>
      </c>
      <c r="N13" s="7" t="s">
        <v>6</v>
      </c>
      <c r="O13" s="28">
        <v>1</v>
      </c>
      <c r="P13" s="28">
        <v>182501.76000000001</v>
      </c>
      <c r="Q13" s="28" t="s">
        <v>44</v>
      </c>
      <c r="R13" s="28">
        <v>182501.76000000001</v>
      </c>
      <c r="S13" s="28">
        <v>0</v>
      </c>
      <c r="T13" s="28">
        <v>0</v>
      </c>
      <c r="U13" s="28">
        <v>0</v>
      </c>
      <c r="V13" s="28">
        <v>182501.76000000001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1</v>
      </c>
      <c r="G14" s="25" t="s">
        <v>37</v>
      </c>
      <c r="H14" s="5" t="s">
        <v>67</v>
      </c>
      <c r="I14" s="26" t="s">
        <v>68</v>
      </c>
      <c r="J14" s="5" t="s">
        <v>40</v>
      </c>
      <c r="K14" s="27" t="s">
        <v>69</v>
      </c>
      <c r="L14" s="28" t="s">
        <v>70</v>
      </c>
      <c r="M14" s="6" t="s">
        <v>7</v>
      </c>
      <c r="N14" s="7" t="s">
        <v>6</v>
      </c>
      <c r="O14" s="28">
        <v>1</v>
      </c>
      <c r="P14" s="28">
        <v>10000</v>
      </c>
      <c r="Q14" s="28" t="s">
        <v>45</v>
      </c>
      <c r="R14" s="28">
        <v>10000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10000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1</v>
      </c>
      <c r="G15" s="25" t="s">
        <v>37</v>
      </c>
      <c r="H15" s="5" t="s">
        <v>67</v>
      </c>
      <c r="I15" s="26" t="s">
        <v>68</v>
      </c>
      <c r="J15" s="5" t="s">
        <v>40</v>
      </c>
      <c r="K15" s="27" t="s">
        <v>69</v>
      </c>
      <c r="L15" s="28" t="s">
        <v>70</v>
      </c>
      <c r="M15" s="6" t="s">
        <v>7</v>
      </c>
      <c r="N15" s="7" t="s">
        <v>6</v>
      </c>
      <c r="O15" s="28">
        <v>1</v>
      </c>
      <c r="P15" s="28">
        <v>10000</v>
      </c>
      <c r="Q15" s="28" t="s">
        <v>45</v>
      </c>
      <c r="R15" s="28">
        <v>10000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10000</v>
      </c>
    </row>
    <row r="16" spans="1:30" s="29" customFormat="1" ht="13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1</v>
      </c>
      <c r="G16" s="25" t="s">
        <v>37</v>
      </c>
      <c r="H16" s="5" t="s">
        <v>67</v>
      </c>
      <c r="I16" s="26" t="s">
        <v>68</v>
      </c>
      <c r="J16" s="5" t="s">
        <v>40</v>
      </c>
      <c r="K16" s="27" t="s">
        <v>69</v>
      </c>
      <c r="L16" s="28" t="s">
        <v>70</v>
      </c>
      <c r="M16" s="6" t="s">
        <v>7</v>
      </c>
      <c r="N16" s="7" t="s">
        <v>6</v>
      </c>
      <c r="O16" s="28">
        <v>1</v>
      </c>
      <c r="P16" s="28">
        <v>10000</v>
      </c>
      <c r="Q16" s="28" t="s">
        <v>45</v>
      </c>
      <c r="R16" s="28">
        <v>10000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10000</v>
      </c>
      <c r="AD16" s="28">
        <v>0</v>
      </c>
    </row>
    <row r="17" spans="1:30" s="29" customFormat="1" ht="13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1</v>
      </c>
      <c r="G17" s="25" t="s">
        <v>37</v>
      </c>
      <c r="H17" s="5" t="s">
        <v>67</v>
      </c>
      <c r="I17" s="26" t="s">
        <v>68</v>
      </c>
      <c r="J17" s="5" t="s">
        <v>40</v>
      </c>
      <c r="K17" s="27" t="s">
        <v>69</v>
      </c>
      <c r="L17" s="28" t="s">
        <v>70</v>
      </c>
      <c r="M17" s="6" t="s">
        <v>7</v>
      </c>
      <c r="N17" s="7" t="s">
        <v>6</v>
      </c>
      <c r="O17" s="28">
        <v>1</v>
      </c>
      <c r="P17" s="28">
        <v>18000</v>
      </c>
      <c r="Q17" s="28" t="s">
        <v>45</v>
      </c>
      <c r="R17" s="28">
        <v>18000</v>
      </c>
      <c r="S17" s="28">
        <v>0</v>
      </c>
      <c r="T17" s="28">
        <v>0</v>
      </c>
      <c r="U17" s="28">
        <v>0</v>
      </c>
      <c r="V17" s="28">
        <v>18000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1</v>
      </c>
      <c r="G18" s="25" t="s">
        <v>37</v>
      </c>
      <c r="H18" s="5" t="s">
        <v>67</v>
      </c>
      <c r="I18" s="26" t="s">
        <v>68</v>
      </c>
      <c r="J18" s="5" t="s">
        <v>40</v>
      </c>
      <c r="K18" s="27" t="s">
        <v>69</v>
      </c>
      <c r="L18" s="28" t="s">
        <v>70</v>
      </c>
      <c r="M18" s="6" t="s">
        <v>7</v>
      </c>
      <c r="N18" s="7" t="s">
        <v>6</v>
      </c>
      <c r="O18" s="28">
        <v>1</v>
      </c>
      <c r="P18" s="28">
        <v>10000</v>
      </c>
      <c r="Q18" s="28" t="s">
        <v>45</v>
      </c>
      <c r="R18" s="28">
        <v>10000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10000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1</v>
      </c>
      <c r="G19" s="25" t="s">
        <v>37</v>
      </c>
      <c r="H19" s="5" t="s">
        <v>67</v>
      </c>
      <c r="I19" s="26" t="s">
        <v>68</v>
      </c>
      <c r="J19" s="5" t="s">
        <v>40</v>
      </c>
      <c r="K19" s="27" t="s">
        <v>69</v>
      </c>
      <c r="L19" s="28" t="s">
        <v>70</v>
      </c>
      <c r="M19" s="6" t="s">
        <v>7</v>
      </c>
      <c r="N19" s="7" t="s">
        <v>6</v>
      </c>
      <c r="O19" s="28">
        <v>1</v>
      </c>
      <c r="P19" s="28">
        <v>10000</v>
      </c>
      <c r="Q19" s="28" t="s">
        <v>45</v>
      </c>
      <c r="R19" s="28">
        <v>10000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10000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1</v>
      </c>
      <c r="G20" s="25" t="s">
        <v>37</v>
      </c>
      <c r="H20" s="5" t="s">
        <v>67</v>
      </c>
      <c r="I20" s="26" t="s">
        <v>68</v>
      </c>
      <c r="J20" s="5" t="s">
        <v>40</v>
      </c>
      <c r="K20" s="27" t="s">
        <v>69</v>
      </c>
      <c r="L20" s="28" t="s">
        <v>70</v>
      </c>
      <c r="M20" s="6" t="s">
        <v>7</v>
      </c>
      <c r="N20" s="7" t="s">
        <v>6</v>
      </c>
      <c r="O20" s="28">
        <v>1</v>
      </c>
      <c r="P20" s="28">
        <v>10000</v>
      </c>
      <c r="Q20" s="28" t="s">
        <v>45</v>
      </c>
      <c r="R20" s="28">
        <v>10000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10000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1</v>
      </c>
      <c r="G21" s="25" t="s">
        <v>37</v>
      </c>
      <c r="H21" s="5" t="s">
        <v>67</v>
      </c>
      <c r="I21" s="26" t="s">
        <v>68</v>
      </c>
      <c r="J21" s="5" t="s">
        <v>40</v>
      </c>
      <c r="K21" s="27" t="s">
        <v>69</v>
      </c>
      <c r="L21" s="28" t="s">
        <v>70</v>
      </c>
      <c r="M21" s="6" t="s">
        <v>7</v>
      </c>
      <c r="N21" s="7" t="s">
        <v>6</v>
      </c>
      <c r="O21" s="28">
        <v>1</v>
      </c>
      <c r="P21" s="28">
        <v>18000</v>
      </c>
      <c r="Q21" s="28" t="s">
        <v>45</v>
      </c>
      <c r="R21" s="28">
        <v>18000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18000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1</v>
      </c>
      <c r="G22" s="25" t="s">
        <v>37</v>
      </c>
      <c r="H22" s="5" t="s">
        <v>67</v>
      </c>
      <c r="I22" s="26" t="s">
        <v>68</v>
      </c>
      <c r="J22" s="5" t="s">
        <v>40</v>
      </c>
      <c r="K22" s="27" t="s">
        <v>69</v>
      </c>
      <c r="L22" s="28" t="s">
        <v>70</v>
      </c>
      <c r="M22" s="6" t="s">
        <v>7</v>
      </c>
      <c r="N22" s="7" t="s">
        <v>6</v>
      </c>
      <c r="O22" s="28">
        <v>1</v>
      </c>
      <c r="P22" s="28">
        <v>18000</v>
      </c>
      <c r="Q22" s="28" t="s">
        <v>45</v>
      </c>
      <c r="R22" s="28">
        <v>18000</v>
      </c>
      <c r="S22" s="28">
        <v>0</v>
      </c>
      <c r="T22" s="28">
        <v>0</v>
      </c>
      <c r="U22" s="28">
        <v>0</v>
      </c>
      <c r="V22" s="28">
        <v>0</v>
      </c>
      <c r="W22" s="28">
        <v>18000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52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39</v>
      </c>
      <c r="G23" s="25" t="s">
        <v>37</v>
      </c>
      <c r="H23" s="5" t="s">
        <v>53</v>
      </c>
      <c r="I23" s="26" t="s">
        <v>54</v>
      </c>
      <c r="J23" s="5" t="s">
        <v>40</v>
      </c>
      <c r="K23" s="27" t="s">
        <v>71</v>
      </c>
      <c r="L23" s="28" t="s">
        <v>56</v>
      </c>
      <c r="M23" s="6" t="s">
        <v>7</v>
      </c>
      <c r="N23" s="7" t="s">
        <v>6</v>
      </c>
      <c r="O23" s="28">
        <v>1</v>
      </c>
      <c r="P23" s="28">
        <v>10841.06</v>
      </c>
      <c r="Q23" s="28" t="s">
        <v>45</v>
      </c>
      <c r="R23" s="28">
        <v>10841.06</v>
      </c>
      <c r="S23" s="28">
        <v>0</v>
      </c>
      <c r="T23" s="28">
        <v>0</v>
      </c>
      <c r="U23" s="28">
        <v>0</v>
      </c>
      <c r="V23" s="28">
        <v>10841.06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39</v>
      </c>
      <c r="G24" s="25" t="s">
        <v>37</v>
      </c>
      <c r="H24" s="5" t="s">
        <v>53</v>
      </c>
      <c r="I24" s="26" t="s">
        <v>54</v>
      </c>
      <c r="J24" s="5" t="s">
        <v>40</v>
      </c>
      <c r="K24" s="27" t="s">
        <v>55</v>
      </c>
      <c r="L24" s="28" t="s">
        <v>56</v>
      </c>
      <c r="M24" s="6" t="s">
        <v>7</v>
      </c>
      <c r="N24" s="7" t="s">
        <v>6</v>
      </c>
      <c r="O24" s="28">
        <v>1</v>
      </c>
      <c r="P24" s="28">
        <v>1265</v>
      </c>
      <c r="Q24" s="28" t="s">
        <v>45</v>
      </c>
      <c r="R24" s="28">
        <v>1265</v>
      </c>
      <c r="S24" s="28">
        <v>0</v>
      </c>
      <c r="T24" s="28">
        <v>0</v>
      </c>
      <c r="U24" s="28">
        <v>0</v>
      </c>
      <c r="V24" s="28">
        <v>1265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3.4" customHeight="1" x14ac:dyDescent="0.25">
      <c r="A25" s="30"/>
      <c r="B25" s="30"/>
      <c r="C25" s="30"/>
      <c r="D25" s="31"/>
      <c r="E25" s="32"/>
      <c r="F25" s="31"/>
      <c r="G25" s="32"/>
      <c r="H25" s="12"/>
      <c r="I25" s="33"/>
      <c r="J25" s="12"/>
      <c r="K25" s="34"/>
      <c r="L25" s="35"/>
      <c r="M25" s="13"/>
      <c r="N25" s="14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7" spans="1:30" s="1" customFormat="1" x14ac:dyDescent="0.3">
      <c r="A27" s="15" t="s">
        <v>8</v>
      </c>
      <c r="B27" s="16"/>
      <c r="C27" s="16"/>
      <c r="D27" s="16"/>
      <c r="E27" s="16"/>
      <c r="F27" s="16"/>
      <c r="G27" s="16"/>
      <c r="H27" s="16"/>
      <c r="I27" s="17"/>
      <c r="K27" s="2"/>
      <c r="L27" s="3"/>
      <c r="M27" s="3"/>
      <c r="O27" s="4"/>
      <c r="R27" s="11">
        <f>SUM(R11:R26)</f>
        <v>376717.8</v>
      </c>
      <c r="S27" s="11">
        <f>SUM(S11:S26)</f>
        <v>0</v>
      </c>
      <c r="T27" s="11">
        <f>SUM(T11:T26)</f>
        <v>0</v>
      </c>
      <c r="U27" s="11">
        <f>SUM(U11:U26)</f>
        <v>0</v>
      </c>
      <c r="V27" s="11">
        <f>SUM(V11:V26)</f>
        <v>280717.8</v>
      </c>
      <c r="W27" s="11">
        <f>SUM(W11:W26)</f>
        <v>18000</v>
      </c>
      <c r="X27" s="11">
        <f>SUM(X11:X26)</f>
        <v>18000</v>
      </c>
      <c r="Y27" s="11">
        <f>SUM(Y11:Y26)</f>
        <v>10000</v>
      </c>
      <c r="Z27" s="11">
        <f>SUM(Z11:Z26)</f>
        <v>10000</v>
      </c>
      <c r="AA27" s="11">
        <f>SUM(AA11:AA26)</f>
        <v>10000</v>
      </c>
      <c r="AB27" s="11">
        <f>SUM(AB11:AB26)</f>
        <v>10000</v>
      </c>
      <c r="AC27" s="11">
        <f>SUM(AC11:AC26)</f>
        <v>10000</v>
      </c>
      <c r="AD27" s="11">
        <f>SUM(AD11:AD26)</f>
        <v>10000</v>
      </c>
    </row>
    <row r="28" spans="1:30" s="36" customFormat="1" x14ac:dyDescent="0.35">
      <c r="H28" s="37"/>
      <c r="I28" s="38"/>
      <c r="K28" s="38"/>
      <c r="L28" s="39"/>
      <c r="M28" s="39"/>
      <c r="O28" s="40"/>
      <c r="Q28" s="41"/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ht="14.4" customHeight="1" x14ac:dyDescent="0.35">
      <c r="A30" s="15" t="s">
        <v>36</v>
      </c>
      <c r="B30" s="16"/>
      <c r="C30" s="16"/>
      <c r="D30" s="16"/>
      <c r="E30" s="16"/>
      <c r="F30" s="16"/>
      <c r="G30" s="16"/>
      <c r="H30" s="16"/>
      <c r="I30" s="17"/>
      <c r="K30" s="38"/>
      <c r="L30" s="39"/>
      <c r="M30" s="39"/>
      <c r="O30" s="40"/>
      <c r="Q30" s="41"/>
    </row>
  </sheetData>
  <mergeCells count="3">
    <mergeCell ref="A7:AD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2025-05-22T18:01:15Z</dcterms:modified>
</cp:coreProperties>
</file>