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rzo/Hidalgo/"/>
    </mc:Choice>
  </mc:AlternateContent>
  <xr:revisionPtr revIDLastSave="0" documentId="13_ncr:1_{09008B28-5476-460A-8469-D2E4FAADC9AD}" xr6:coauthVersionLast="47" xr6:coauthVersionMax="47" xr10:uidLastSave="{00000000-0000-0000-0000-000000000000}"/>
  <bookViews>
    <workbookView xWindow="-110" yWindow="-110" windowWidth="19420" windowHeight="11500" xr2:uid="{0C1E599A-0096-4ED4-9ECB-5E48D3EFA323}"/>
  </bookViews>
  <sheets>
    <sheet name="Hoja1 (2)" sheetId="2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29" i="2" l="1"/>
  <c r="R629" i="2"/>
  <c r="T628" i="2"/>
  <c r="R628" i="2"/>
  <c r="T627" i="2"/>
  <c r="S627" i="2"/>
  <c r="R627" i="2"/>
  <c r="T626" i="2"/>
  <c r="S626" i="2"/>
  <c r="R626" i="2"/>
  <c r="T625" i="2"/>
  <c r="S625" i="2"/>
  <c r="R625" i="2"/>
  <c r="T624" i="2"/>
  <c r="S624" i="2"/>
  <c r="R624" i="2"/>
  <c r="T623" i="2"/>
  <c r="R623" i="2" s="1"/>
  <c r="S623" i="2"/>
  <c r="T622" i="2"/>
  <c r="R622" i="2" s="1"/>
  <c r="S622" i="2"/>
  <c r="T621" i="2"/>
  <c r="S621" i="2"/>
  <c r="R621" i="2"/>
  <c r="T620" i="2"/>
  <c r="S620" i="2"/>
  <c r="R620" i="2"/>
  <c r="T619" i="2"/>
  <c r="S619" i="2"/>
  <c r="R619" i="2"/>
  <c r="T618" i="2"/>
  <c r="R618" i="2" s="1"/>
  <c r="S618" i="2"/>
  <c r="T617" i="2"/>
  <c r="R617" i="2" s="1"/>
  <c r="S617" i="2"/>
  <c r="T616" i="2"/>
  <c r="S616" i="2"/>
  <c r="R616" i="2"/>
  <c r="T615" i="2"/>
  <c r="S615" i="2"/>
  <c r="R615" i="2"/>
  <c r="T614" i="2"/>
  <c r="S614" i="2"/>
  <c r="R614" i="2"/>
  <c r="T613" i="2"/>
  <c r="R613" i="2" s="1"/>
  <c r="S613" i="2"/>
  <c r="T612" i="2"/>
  <c r="R612" i="2" s="1"/>
  <c r="S612" i="2"/>
  <c r="T611" i="2"/>
  <c r="S611" i="2"/>
  <c r="R611" i="2"/>
  <c r="T610" i="2"/>
  <c r="S610" i="2"/>
  <c r="R610" i="2"/>
  <c r="T609" i="2"/>
  <c r="S609" i="2"/>
  <c r="R609" i="2"/>
  <c r="T608" i="2"/>
  <c r="S608" i="2"/>
  <c r="R608" i="2"/>
  <c r="T607" i="2"/>
  <c r="S607" i="2"/>
  <c r="R607" i="2"/>
  <c r="T606" i="2"/>
  <c r="S606" i="2"/>
  <c r="R606" i="2"/>
  <c r="T605" i="2"/>
  <c r="S605" i="2"/>
  <c r="R605" i="2"/>
  <c r="T604" i="2"/>
  <c r="S604" i="2"/>
  <c r="R604" i="2"/>
  <c r="T603" i="2"/>
  <c r="S603" i="2"/>
  <c r="R603" i="2"/>
  <c r="T602" i="2"/>
  <c r="R602" i="2" s="1"/>
  <c r="S602" i="2"/>
  <c r="T601" i="2"/>
  <c r="R601" i="2" s="1"/>
  <c r="S601" i="2"/>
  <c r="T600" i="2"/>
  <c r="S600" i="2"/>
  <c r="R600" i="2"/>
  <c r="T599" i="2"/>
  <c r="S599" i="2"/>
  <c r="R599" i="2"/>
  <c r="T598" i="2"/>
  <c r="S598" i="2"/>
  <c r="R598" i="2"/>
  <c r="T597" i="2"/>
  <c r="R597" i="2" s="1"/>
  <c r="S597" i="2"/>
  <c r="T596" i="2"/>
  <c r="R596" i="2" s="1"/>
  <c r="S596" i="2"/>
  <c r="T595" i="2"/>
  <c r="S595" i="2"/>
  <c r="R595" i="2"/>
  <c r="T594" i="2"/>
  <c r="S594" i="2"/>
  <c r="R594" i="2"/>
  <c r="T593" i="2"/>
  <c r="S593" i="2"/>
  <c r="R593" i="2"/>
  <c r="T592" i="2"/>
  <c r="S592" i="2"/>
  <c r="R592" i="2"/>
  <c r="T591" i="2"/>
  <c r="S591" i="2"/>
  <c r="R591" i="2"/>
  <c r="T590" i="2"/>
  <c r="S590" i="2"/>
  <c r="R590" i="2"/>
  <c r="T589" i="2"/>
  <c r="S589" i="2"/>
  <c r="R589" i="2"/>
  <c r="T588" i="2"/>
  <c r="S588" i="2"/>
  <c r="R588" i="2"/>
  <c r="T587" i="2"/>
  <c r="S587" i="2"/>
  <c r="R587" i="2"/>
  <c r="T586" i="2"/>
  <c r="R586" i="2" s="1"/>
  <c r="S586" i="2"/>
  <c r="T585" i="2"/>
  <c r="R585" i="2" s="1"/>
  <c r="S585" i="2"/>
  <c r="T584" i="2"/>
  <c r="S584" i="2"/>
  <c r="R584" i="2"/>
  <c r="T583" i="2"/>
  <c r="S583" i="2"/>
  <c r="R583" i="2"/>
  <c r="T582" i="2"/>
  <c r="S582" i="2"/>
  <c r="R582" i="2"/>
  <c r="T581" i="2"/>
  <c r="R581" i="2" s="1"/>
  <c r="S581" i="2"/>
  <c r="T580" i="2"/>
  <c r="R580" i="2" s="1"/>
  <c r="S580" i="2"/>
  <c r="T579" i="2"/>
  <c r="S579" i="2"/>
  <c r="R579" i="2"/>
  <c r="T578" i="2"/>
  <c r="S578" i="2"/>
  <c r="R578" i="2"/>
  <c r="T577" i="2"/>
  <c r="S577" i="2"/>
  <c r="R577" i="2"/>
  <c r="T576" i="2"/>
  <c r="S576" i="2"/>
  <c r="R576" i="2"/>
  <c r="T575" i="2"/>
  <c r="S575" i="2"/>
  <c r="R575" i="2"/>
  <c r="T574" i="2"/>
  <c r="S574" i="2"/>
  <c r="R574" i="2"/>
  <c r="T573" i="2"/>
  <c r="S573" i="2"/>
  <c r="R573" i="2"/>
  <c r="T572" i="2"/>
  <c r="S572" i="2"/>
  <c r="R572" i="2"/>
  <c r="T571" i="2"/>
  <c r="S571" i="2"/>
  <c r="R571" i="2"/>
  <c r="T570" i="2"/>
  <c r="R570" i="2" s="1"/>
  <c r="S570" i="2"/>
  <c r="T569" i="2"/>
  <c r="R569" i="2" s="1"/>
  <c r="S569" i="2"/>
  <c r="T568" i="2"/>
  <c r="S568" i="2"/>
  <c r="R568" i="2"/>
  <c r="T567" i="2"/>
  <c r="S567" i="2"/>
  <c r="R567" i="2"/>
  <c r="T566" i="2"/>
  <c r="S566" i="2"/>
  <c r="R566" i="2"/>
  <c r="T565" i="2"/>
  <c r="R565" i="2" s="1"/>
  <c r="S565" i="2"/>
  <c r="T564" i="2"/>
  <c r="R564" i="2" s="1"/>
  <c r="S564" i="2"/>
  <c r="T563" i="2"/>
  <c r="S563" i="2"/>
  <c r="R563" i="2"/>
  <c r="T562" i="2"/>
  <c r="S562" i="2"/>
  <c r="R562" i="2"/>
  <c r="T561" i="2"/>
  <c r="S561" i="2"/>
  <c r="R561" i="2"/>
  <c r="T560" i="2"/>
  <c r="S560" i="2"/>
  <c r="R560" i="2"/>
  <c r="T559" i="2"/>
  <c r="S559" i="2"/>
  <c r="R559" i="2"/>
  <c r="T558" i="2"/>
  <c r="S558" i="2"/>
  <c r="R558" i="2"/>
  <c r="T557" i="2"/>
  <c r="S557" i="2"/>
  <c r="R557" i="2"/>
  <c r="T556" i="2"/>
  <c r="S556" i="2"/>
  <c r="R556" i="2"/>
  <c r="T555" i="2"/>
  <c r="S555" i="2"/>
  <c r="R555" i="2"/>
  <c r="T554" i="2"/>
  <c r="R554" i="2" s="1"/>
  <c r="S554" i="2"/>
  <c r="T553" i="2"/>
  <c r="R553" i="2" s="1"/>
  <c r="S553" i="2"/>
  <c r="T552" i="2"/>
  <c r="S552" i="2"/>
  <c r="R552" i="2"/>
  <c r="T551" i="2"/>
  <c r="S551" i="2"/>
  <c r="R551" i="2"/>
  <c r="T550" i="2"/>
  <c r="S550" i="2"/>
  <c r="R550" i="2"/>
  <c r="T549" i="2"/>
  <c r="R549" i="2" s="1"/>
  <c r="S549" i="2"/>
  <c r="T548" i="2"/>
  <c r="R548" i="2" s="1"/>
  <c r="S548" i="2"/>
  <c r="T546" i="2"/>
  <c r="S546" i="2"/>
  <c r="R546" i="2"/>
  <c r="T545" i="2"/>
  <c r="S545" i="2"/>
  <c r="R545" i="2"/>
  <c r="T544" i="2"/>
  <c r="R544" i="2" s="1"/>
  <c r="S544" i="2"/>
  <c r="T543" i="2"/>
  <c r="S543" i="2"/>
  <c r="R543" i="2"/>
  <c r="T542" i="2"/>
  <c r="S542" i="2"/>
  <c r="R542" i="2"/>
  <c r="T541" i="2"/>
  <c r="S541" i="2"/>
  <c r="R541" i="2"/>
  <c r="T540" i="2"/>
  <c r="S540" i="2"/>
  <c r="R540" i="2"/>
  <c r="T539" i="2"/>
  <c r="S539" i="2"/>
  <c r="R539" i="2"/>
  <c r="T538" i="2"/>
  <c r="S538" i="2"/>
  <c r="R538" i="2"/>
  <c r="T537" i="2"/>
  <c r="R537" i="2" s="1"/>
  <c r="S537" i="2"/>
  <c r="T536" i="2"/>
  <c r="S536" i="2"/>
  <c r="R536" i="2"/>
  <c r="T535" i="2"/>
  <c r="S535" i="2"/>
  <c r="R535" i="2"/>
  <c r="T534" i="2"/>
  <c r="S534" i="2"/>
  <c r="R534" i="2"/>
  <c r="T533" i="2"/>
  <c r="R533" i="2" s="1"/>
  <c r="S533" i="2"/>
  <c r="T532" i="2"/>
  <c r="R532" i="2" s="1"/>
  <c r="S532" i="2"/>
  <c r="T531" i="2"/>
  <c r="S531" i="2"/>
  <c r="R531" i="2"/>
  <c r="T530" i="2"/>
  <c r="S530" i="2"/>
  <c r="R530" i="2"/>
  <c r="T529" i="2"/>
  <c r="S529" i="2"/>
  <c r="R529" i="2"/>
  <c r="T528" i="2"/>
  <c r="R528" i="2" s="1"/>
  <c r="S528" i="2"/>
  <c r="T527" i="2"/>
  <c r="S527" i="2"/>
  <c r="R527" i="2"/>
  <c r="T526" i="2"/>
  <c r="S526" i="2"/>
  <c r="R526" i="2"/>
  <c r="T525" i="2"/>
  <c r="S525" i="2"/>
  <c r="R525" i="2"/>
  <c r="T524" i="2"/>
  <c r="S524" i="2"/>
  <c r="R524" i="2"/>
  <c r="T523" i="2"/>
  <c r="S523" i="2"/>
  <c r="R523" i="2"/>
  <c r="T522" i="2"/>
  <c r="S522" i="2"/>
  <c r="R522" i="2"/>
  <c r="T521" i="2"/>
  <c r="R521" i="2" s="1"/>
  <c r="S521" i="2"/>
  <c r="T520" i="2"/>
  <c r="S520" i="2"/>
  <c r="R520" i="2"/>
  <c r="T519" i="2"/>
  <c r="S519" i="2"/>
  <c r="R519" i="2"/>
  <c r="T518" i="2"/>
  <c r="S518" i="2"/>
  <c r="R518" i="2"/>
  <c r="T517" i="2"/>
  <c r="R517" i="2" s="1"/>
  <c r="S517" i="2"/>
  <c r="T515" i="2"/>
  <c r="S515" i="2"/>
  <c r="R515" i="2"/>
  <c r="T514" i="2"/>
  <c r="S514" i="2"/>
  <c r="R514" i="2"/>
  <c r="T513" i="2"/>
  <c r="S513" i="2"/>
  <c r="R513" i="2"/>
  <c r="T511" i="2"/>
  <c r="R511" i="2" s="1"/>
  <c r="S511" i="2"/>
  <c r="T510" i="2"/>
  <c r="S510" i="2"/>
  <c r="R510" i="2"/>
  <c r="T509" i="2"/>
  <c r="S509" i="2"/>
  <c r="R509" i="2"/>
  <c r="T508" i="2"/>
  <c r="S508" i="2"/>
  <c r="R508" i="2"/>
  <c r="T507" i="2"/>
  <c r="R507" i="2" s="1"/>
  <c r="S507" i="2"/>
  <c r="T506" i="2"/>
  <c r="R506" i="2" s="1"/>
  <c r="S506" i="2"/>
  <c r="T505" i="2"/>
  <c r="S505" i="2"/>
  <c r="R505" i="2"/>
  <c r="T504" i="2"/>
  <c r="S504" i="2"/>
  <c r="R504" i="2"/>
  <c r="T503" i="2"/>
  <c r="S503" i="2"/>
  <c r="R503" i="2"/>
  <c r="T502" i="2"/>
  <c r="R502" i="2" s="1"/>
  <c r="S502" i="2"/>
  <c r="T501" i="2"/>
  <c r="R501" i="2" s="1"/>
  <c r="S501" i="2"/>
  <c r="T500" i="2"/>
  <c r="S500" i="2"/>
  <c r="R500" i="2"/>
  <c r="T499" i="2"/>
  <c r="S499" i="2"/>
  <c r="R499" i="2"/>
  <c r="T498" i="2"/>
  <c r="S498" i="2"/>
  <c r="R498" i="2"/>
  <c r="T497" i="2"/>
  <c r="S497" i="2"/>
  <c r="R497" i="2"/>
  <c r="T496" i="2"/>
  <c r="S496" i="2"/>
  <c r="R496" i="2"/>
  <c r="T495" i="2"/>
  <c r="R495" i="2" s="1"/>
  <c r="S495" i="2"/>
  <c r="T494" i="2"/>
  <c r="S494" i="2"/>
  <c r="R494" i="2"/>
  <c r="T493" i="2"/>
  <c r="S493" i="2"/>
  <c r="R493" i="2"/>
  <c r="T492" i="2"/>
  <c r="S492" i="2"/>
  <c r="R492" i="2"/>
  <c r="T491" i="2"/>
  <c r="R491" i="2" s="1"/>
  <c r="S491" i="2"/>
  <c r="T490" i="2"/>
  <c r="R490" i="2" s="1"/>
  <c r="S490" i="2"/>
  <c r="T489" i="2"/>
  <c r="S489" i="2"/>
  <c r="R489" i="2"/>
  <c r="T488" i="2"/>
  <c r="S488" i="2"/>
  <c r="R488" i="2"/>
  <c r="T487" i="2"/>
  <c r="S487" i="2"/>
  <c r="R487" i="2"/>
  <c r="T486" i="2"/>
  <c r="R486" i="2" s="1"/>
  <c r="S486" i="2"/>
  <c r="T485" i="2"/>
  <c r="R485" i="2" s="1"/>
  <c r="S485" i="2"/>
  <c r="T484" i="2"/>
  <c r="S484" i="2"/>
  <c r="R484" i="2"/>
  <c r="T483" i="2"/>
  <c r="S483" i="2"/>
  <c r="R483" i="2"/>
  <c r="T482" i="2"/>
  <c r="S482" i="2"/>
  <c r="R482" i="2"/>
  <c r="T481" i="2"/>
  <c r="S481" i="2"/>
  <c r="R481" i="2"/>
  <c r="T480" i="2"/>
  <c r="R480" i="2" s="1"/>
  <c r="S480" i="2"/>
  <c r="T479" i="2"/>
  <c r="R479" i="2" s="1"/>
  <c r="S479" i="2"/>
  <c r="T478" i="2"/>
  <c r="S478" i="2"/>
  <c r="R478" i="2"/>
  <c r="T477" i="2"/>
  <c r="S477" i="2"/>
  <c r="R477" i="2"/>
  <c r="T476" i="2"/>
  <c r="S476" i="2"/>
  <c r="R476" i="2"/>
  <c r="T475" i="2"/>
  <c r="R475" i="2" s="1"/>
  <c r="S475" i="2"/>
  <c r="T474" i="2"/>
  <c r="R474" i="2" s="1"/>
  <c r="S474" i="2"/>
  <c r="T473" i="2"/>
  <c r="S473" i="2"/>
  <c r="R473" i="2"/>
  <c r="T472" i="2"/>
  <c r="S472" i="2"/>
  <c r="R472" i="2"/>
  <c r="T471" i="2"/>
  <c r="S471" i="2"/>
  <c r="R471" i="2"/>
  <c r="T470" i="2"/>
  <c r="R470" i="2" s="1"/>
  <c r="S470" i="2"/>
  <c r="T469" i="2"/>
  <c r="R469" i="2" s="1"/>
  <c r="S469" i="2"/>
  <c r="T468" i="2"/>
  <c r="S468" i="2"/>
  <c r="R468" i="2"/>
  <c r="T467" i="2"/>
  <c r="S467" i="2"/>
  <c r="R467" i="2"/>
  <c r="T466" i="2"/>
  <c r="S466" i="2"/>
  <c r="R466" i="2"/>
  <c r="T465" i="2"/>
  <c r="S465" i="2"/>
  <c r="R465" i="2"/>
  <c r="T464" i="2"/>
  <c r="S464" i="2"/>
  <c r="R464" i="2"/>
  <c r="T463" i="2"/>
  <c r="R463" i="2" s="1"/>
  <c r="S463" i="2"/>
  <c r="T462" i="2"/>
  <c r="S462" i="2"/>
  <c r="R462" i="2"/>
  <c r="T461" i="2"/>
  <c r="S461" i="2"/>
  <c r="R461" i="2"/>
  <c r="T460" i="2"/>
  <c r="S460" i="2"/>
  <c r="R460" i="2"/>
  <c r="T450" i="2"/>
  <c r="R450" i="2" s="1"/>
  <c r="S450" i="2"/>
  <c r="T449" i="2"/>
  <c r="S449" i="2"/>
  <c r="R449" i="2"/>
  <c r="T448" i="2"/>
  <c r="S448" i="2"/>
  <c r="R448" i="2"/>
  <c r="T446" i="2"/>
  <c r="S446" i="2"/>
  <c r="R446" i="2"/>
  <c r="T445" i="2"/>
  <c r="R445" i="2" s="1"/>
  <c r="S445" i="2"/>
  <c r="T444" i="2"/>
  <c r="S444" i="2"/>
  <c r="R444" i="2"/>
  <c r="T443" i="2"/>
  <c r="S443" i="2"/>
  <c r="R443" i="2"/>
  <c r="T442" i="2"/>
  <c r="S442" i="2"/>
  <c r="R442" i="2"/>
  <c r="T440" i="2"/>
  <c r="R440" i="2" s="1"/>
  <c r="S440" i="2"/>
  <c r="T439" i="2"/>
  <c r="S439" i="2"/>
  <c r="R439" i="2"/>
  <c r="T436" i="2"/>
  <c r="S436" i="2"/>
  <c r="R436" i="2"/>
  <c r="T435" i="2"/>
  <c r="S435" i="2"/>
  <c r="R435" i="2"/>
  <c r="T434" i="2"/>
  <c r="S434" i="2"/>
  <c r="R434" i="2"/>
  <c r="T433" i="2"/>
  <c r="S433" i="2"/>
  <c r="R433" i="2"/>
  <c r="T431" i="2"/>
  <c r="S431" i="2"/>
  <c r="R431" i="2"/>
  <c r="T430" i="2"/>
  <c r="S430" i="2"/>
  <c r="R430" i="2"/>
  <c r="T429" i="2"/>
  <c r="S429" i="2"/>
  <c r="R429" i="2"/>
  <c r="T428" i="2"/>
  <c r="S428" i="2"/>
  <c r="R428" i="2"/>
  <c r="T427" i="2"/>
  <c r="S427" i="2"/>
  <c r="R427" i="2"/>
  <c r="T426" i="2"/>
  <c r="S426" i="2"/>
  <c r="R426" i="2"/>
  <c r="T425" i="2"/>
  <c r="R425" i="2" s="1"/>
  <c r="S425" i="2"/>
  <c r="T424" i="2"/>
  <c r="S424" i="2"/>
  <c r="R424" i="2"/>
  <c r="T423" i="2"/>
  <c r="S423" i="2"/>
  <c r="R423" i="2"/>
  <c r="T422" i="2"/>
  <c r="S422" i="2"/>
  <c r="R422" i="2"/>
  <c r="T421" i="2"/>
  <c r="R421" i="2" s="1"/>
  <c r="S421" i="2"/>
  <c r="T420" i="2"/>
  <c r="R420" i="2" s="1"/>
  <c r="S420" i="2"/>
  <c r="T419" i="2"/>
  <c r="S419" i="2"/>
  <c r="R419" i="2"/>
  <c r="T418" i="2"/>
  <c r="S418" i="2"/>
  <c r="R418" i="2"/>
  <c r="T417" i="2"/>
  <c r="S417" i="2"/>
  <c r="R417" i="2"/>
  <c r="T416" i="2"/>
  <c r="R416" i="2" s="1"/>
  <c r="S416" i="2"/>
  <c r="T415" i="2"/>
  <c r="R415" i="2" s="1"/>
  <c r="S415" i="2"/>
  <c r="T414" i="2"/>
  <c r="S414" i="2"/>
  <c r="R414" i="2"/>
  <c r="T413" i="2"/>
  <c r="S413" i="2"/>
  <c r="R413" i="2"/>
  <c r="T412" i="2"/>
  <c r="S412" i="2"/>
  <c r="R412" i="2"/>
  <c r="T411" i="2"/>
  <c r="S411" i="2"/>
  <c r="R411" i="2"/>
  <c r="T410" i="2"/>
  <c r="S410" i="2"/>
  <c r="R410" i="2"/>
  <c r="T409" i="2"/>
  <c r="R409" i="2" s="1"/>
  <c r="S409" i="2"/>
  <c r="T408" i="2"/>
  <c r="S408" i="2"/>
  <c r="R408" i="2"/>
  <c r="T407" i="2"/>
  <c r="S407" i="2"/>
  <c r="R407" i="2"/>
  <c r="T406" i="2"/>
  <c r="S406" i="2"/>
  <c r="R406" i="2"/>
  <c r="T405" i="2"/>
  <c r="R405" i="2" s="1"/>
  <c r="S405" i="2"/>
  <c r="T404" i="2"/>
  <c r="R404" i="2" s="1"/>
  <c r="S404" i="2"/>
  <c r="T403" i="2"/>
  <c r="S403" i="2"/>
  <c r="R403" i="2"/>
  <c r="T402" i="2"/>
  <c r="S402" i="2"/>
  <c r="R402" i="2"/>
  <c r="T401" i="2"/>
  <c r="S401" i="2"/>
  <c r="R401" i="2"/>
  <c r="T400" i="2"/>
  <c r="R400" i="2" s="1"/>
  <c r="S400" i="2"/>
  <c r="T399" i="2"/>
  <c r="R399" i="2" s="1"/>
  <c r="S399" i="2"/>
  <c r="T398" i="2"/>
  <c r="S398" i="2"/>
  <c r="R398" i="2"/>
  <c r="T397" i="2"/>
  <c r="S397" i="2"/>
  <c r="R397" i="2"/>
  <c r="T396" i="2"/>
  <c r="S396" i="2"/>
  <c r="R396" i="2"/>
  <c r="T395" i="2"/>
  <c r="S395" i="2"/>
  <c r="R395" i="2"/>
  <c r="T394" i="2"/>
  <c r="R394" i="2" s="1"/>
  <c r="S394" i="2"/>
  <c r="T393" i="2"/>
  <c r="R393" i="2" s="1"/>
  <c r="S393" i="2"/>
  <c r="T392" i="2"/>
  <c r="S392" i="2"/>
  <c r="R392" i="2"/>
  <c r="T391" i="2"/>
  <c r="S391" i="2"/>
  <c r="R391" i="2"/>
  <c r="T390" i="2"/>
  <c r="S390" i="2"/>
  <c r="R390" i="2"/>
  <c r="T389" i="2"/>
  <c r="R389" i="2" s="1"/>
  <c r="S389" i="2"/>
  <c r="T388" i="2"/>
  <c r="R388" i="2" s="1"/>
  <c r="S388" i="2"/>
  <c r="T387" i="2"/>
  <c r="S387" i="2"/>
  <c r="R387" i="2"/>
  <c r="T386" i="2"/>
  <c r="S386" i="2"/>
  <c r="R386" i="2"/>
  <c r="T385" i="2"/>
  <c r="S385" i="2"/>
  <c r="R385" i="2"/>
  <c r="T384" i="2"/>
  <c r="R384" i="2" s="1"/>
  <c r="S384" i="2"/>
  <c r="T383" i="2"/>
  <c r="R383" i="2" s="1"/>
  <c r="S383" i="2"/>
  <c r="T382" i="2"/>
  <c r="S382" i="2"/>
  <c r="R382" i="2"/>
  <c r="T381" i="2"/>
  <c r="S381" i="2"/>
  <c r="R381" i="2"/>
  <c r="T380" i="2"/>
  <c r="S380" i="2"/>
  <c r="R380" i="2"/>
  <c r="T379" i="2"/>
  <c r="S379" i="2"/>
  <c r="R379" i="2"/>
  <c r="T378" i="2"/>
  <c r="S378" i="2"/>
  <c r="R378" i="2"/>
  <c r="T377" i="2"/>
  <c r="R377" i="2" s="1"/>
  <c r="S377" i="2"/>
  <c r="T376" i="2"/>
  <c r="S376" i="2"/>
  <c r="R376" i="2"/>
  <c r="T375" i="2"/>
  <c r="S375" i="2"/>
  <c r="R375" i="2"/>
  <c r="T374" i="2"/>
  <c r="S374" i="2"/>
  <c r="R374" i="2"/>
  <c r="T373" i="2"/>
  <c r="R373" i="2" s="1"/>
  <c r="S373" i="2"/>
  <c r="T372" i="2"/>
  <c r="R372" i="2" s="1"/>
  <c r="S372" i="2"/>
  <c r="T371" i="2"/>
  <c r="S371" i="2"/>
  <c r="R371" i="2"/>
  <c r="T370" i="2"/>
  <c r="S370" i="2"/>
  <c r="R370" i="2"/>
  <c r="T369" i="2"/>
  <c r="S369" i="2"/>
  <c r="R369" i="2"/>
  <c r="T368" i="2"/>
  <c r="R368" i="2" s="1"/>
  <c r="S368" i="2"/>
  <c r="T367" i="2"/>
  <c r="R367" i="2" s="1"/>
  <c r="S367" i="2"/>
  <c r="T366" i="2"/>
  <c r="S366" i="2"/>
  <c r="R366" i="2"/>
  <c r="T365" i="2"/>
  <c r="S365" i="2"/>
  <c r="R365" i="2"/>
  <c r="T364" i="2"/>
  <c r="S364" i="2"/>
  <c r="R364" i="2"/>
  <c r="T363" i="2"/>
  <c r="S363" i="2"/>
  <c r="R363" i="2"/>
  <c r="T362" i="2"/>
  <c r="S362" i="2"/>
  <c r="R362" i="2"/>
  <c r="T361" i="2"/>
  <c r="R361" i="2" s="1"/>
  <c r="S361" i="2"/>
  <c r="T360" i="2"/>
  <c r="S360" i="2"/>
  <c r="R360" i="2"/>
  <c r="T359" i="2"/>
  <c r="S359" i="2"/>
  <c r="R359" i="2"/>
  <c r="T358" i="2"/>
  <c r="S358" i="2"/>
  <c r="R358" i="2"/>
  <c r="T357" i="2"/>
  <c r="R357" i="2" s="1"/>
  <c r="S357" i="2"/>
  <c r="T356" i="2"/>
  <c r="R356" i="2" s="1"/>
  <c r="S356" i="2"/>
  <c r="T355" i="2"/>
  <c r="S355" i="2"/>
  <c r="R355" i="2"/>
  <c r="T354" i="2"/>
  <c r="S354" i="2"/>
  <c r="R354" i="2"/>
  <c r="T353" i="2"/>
  <c r="S353" i="2"/>
  <c r="R353" i="2"/>
  <c r="T352" i="2"/>
  <c r="R352" i="2" s="1"/>
  <c r="S352" i="2"/>
  <c r="T351" i="2"/>
  <c r="S351" i="2"/>
  <c r="R351" i="2"/>
  <c r="T350" i="2"/>
  <c r="S350" i="2"/>
  <c r="R350" i="2"/>
  <c r="T349" i="2"/>
  <c r="S349" i="2"/>
  <c r="R349" i="2"/>
  <c r="T348" i="2"/>
  <c r="S348" i="2"/>
  <c r="R348" i="2"/>
  <c r="T347" i="2"/>
  <c r="S347" i="2"/>
  <c r="R347" i="2"/>
  <c r="T346" i="2"/>
  <c r="R346" i="2" s="1"/>
  <c r="S346" i="2"/>
  <c r="T345" i="2"/>
  <c r="R345" i="2" s="1"/>
  <c r="S345" i="2"/>
  <c r="T344" i="2"/>
  <c r="S344" i="2"/>
  <c r="R344" i="2"/>
  <c r="T343" i="2"/>
  <c r="S343" i="2"/>
  <c r="R343" i="2"/>
  <c r="T342" i="2"/>
  <c r="S342" i="2"/>
  <c r="R342" i="2"/>
  <c r="T341" i="2"/>
  <c r="R341" i="2" s="1"/>
  <c r="S341" i="2"/>
  <c r="T340" i="2"/>
  <c r="R340" i="2" s="1"/>
  <c r="S340" i="2"/>
  <c r="T339" i="2"/>
  <c r="S339" i="2"/>
  <c r="R339" i="2"/>
  <c r="T338" i="2"/>
  <c r="S338" i="2"/>
  <c r="R338" i="2"/>
  <c r="T337" i="2"/>
  <c r="S337" i="2"/>
  <c r="R337" i="2"/>
  <c r="T336" i="2"/>
  <c r="R336" i="2" s="1"/>
  <c r="S336" i="2"/>
  <c r="T335" i="2"/>
  <c r="R335" i="2" s="1"/>
  <c r="S335" i="2"/>
  <c r="T334" i="2"/>
  <c r="S334" i="2"/>
  <c r="R334" i="2"/>
  <c r="T333" i="2"/>
  <c r="S333" i="2"/>
  <c r="R333" i="2"/>
  <c r="T332" i="2"/>
  <c r="S332" i="2"/>
  <c r="R332" i="2"/>
  <c r="T331" i="2"/>
  <c r="S331" i="2"/>
  <c r="R331" i="2"/>
  <c r="T330" i="2"/>
  <c r="S330" i="2"/>
  <c r="R330" i="2"/>
  <c r="T329" i="2"/>
  <c r="R329" i="2" s="1"/>
  <c r="S329" i="2"/>
  <c r="T328" i="2"/>
  <c r="S328" i="2"/>
  <c r="R328" i="2"/>
  <c r="T327" i="2"/>
  <c r="S327" i="2"/>
  <c r="R327" i="2"/>
  <c r="T326" i="2"/>
  <c r="S326" i="2"/>
  <c r="R326" i="2"/>
  <c r="T325" i="2"/>
  <c r="R325" i="2" s="1"/>
  <c r="S325" i="2"/>
  <c r="T324" i="2"/>
  <c r="R324" i="2" s="1"/>
  <c r="T323" i="2"/>
  <c r="R323" i="2" s="1"/>
  <c r="T322" i="2"/>
  <c r="R322" i="2"/>
  <c r="T321" i="2"/>
  <c r="R321" i="2"/>
  <c r="T320" i="2"/>
  <c r="R320" i="2"/>
  <c r="T319" i="2"/>
  <c r="R319" i="2" s="1"/>
  <c r="T318" i="2"/>
  <c r="R318" i="2"/>
  <c r="T317" i="2"/>
  <c r="R317" i="2" s="1"/>
  <c r="T316" i="2"/>
  <c r="R316" i="2" s="1"/>
  <c r="T315" i="2"/>
  <c r="R315" i="2" s="1"/>
  <c r="T314" i="2"/>
  <c r="R314" i="2"/>
  <c r="T313" i="2"/>
  <c r="R313" i="2"/>
  <c r="R309" i="2" l="1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11" i="2" l="1"/>
  <c r="R10" i="2" l="1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58" i="2"/>
  <c r="R80" i="2"/>
  <c r="R35" i="2" l="1"/>
  <c r="R459" i="2"/>
  <c r="T459" i="2"/>
  <c r="O459" i="2"/>
  <c r="S459" i="2"/>
  <c r="R547" i="2"/>
  <c r="T547" i="2"/>
  <c r="O547" i="2"/>
  <c r="S547" i="2"/>
  <c r="R455" i="2"/>
  <c r="T455" i="2"/>
  <c r="O455" i="2"/>
  <c r="S455" i="2"/>
  <c r="R512" i="2"/>
  <c r="T512" i="2"/>
  <c r="O512" i="2"/>
  <c r="S512" i="2"/>
  <c r="R458" i="2"/>
  <c r="S458" i="2"/>
  <c r="O458" i="2"/>
  <c r="T458" i="2"/>
  <c r="R457" i="2"/>
  <c r="T457" i="2"/>
  <c r="O457" i="2"/>
  <c r="S457" i="2"/>
  <c r="R451" i="2"/>
  <c r="T451" i="2"/>
  <c r="O451" i="2"/>
  <c r="S451" i="2"/>
  <c r="S454" i="2"/>
  <c r="O454" i="2"/>
  <c r="T454" i="2"/>
  <c r="R454" i="2"/>
  <c r="S432" i="2"/>
  <c r="O432" i="2"/>
  <c r="T432" i="2"/>
  <c r="R432" i="2"/>
  <c r="S437" i="2"/>
  <c r="O437" i="2"/>
  <c r="T437" i="2"/>
  <c r="R437" i="2"/>
  <c r="S438" i="2"/>
  <c r="O438" i="2"/>
  <c r="T438" i="2"/>
  <c r="R438" i="2"/>
  <c r="R456" i="2"/>
  <c r="S456" i="2"/>
  <c r="O456" i="2"/>
  <c r="T456" i="2"/>
  <c r="S516" i="2"/>
  <c r="O516" i="2"/>
  <c r="T516" i="2"/>
  <c r="R516" i="2"/>
  <c r="S453" i="2"/>
  <c r="O453" i="2"/>
  <c r="T453" i="2"/>
  <c r="R453" i="2"/>
  <c r="S447" i="2"/>
  <c r="O447" i="2"/>
  <c r="T447" i="2"/>
  <c r="R447" i="2"/>
  <c r="S441" i="2"/>
  <c r="O441" i="2"/>
  <c r="T441" i="2"/>
  <c r="R441" i="2"/>
  <c r="S452" i="2"/>
  <c r="O452" i="2"/>
  <c r="T452" i="2"/>
  <c r="R452" i="2"/>
</calcChain>
</file>

<file path=xl/sharedStrings.xml><?xml version="1.0" encoding="utf-8"?>
<sst xmlns="http://schemas.openxmlformats.org/spreadsheetml/2006/main" count="7506" uniqueCount="787">
  <si>
    <t>Total</t>
  </si>
  <si>
    <t>CONTRATO</t>
  </si>
  <si>
    <t>MONTO</t>
  </si>
  <si>
    <t>SERVICIOS</t>
  </si>
  <si>
    <t>NA</t>
  </si>
  <si>
    <t>PAGO DEL SERVICIO DE ARRENDAMIENTO DEL EDIFICIO DEL MAC DISTRITAL FEB</t>
  </si>
  <si>
    <t>ARRENDAMIENTO DE EDIFICIOS Y LOCALES</t>
  </si>
  <si>
    <t>B00MO02</t>
  </si>
  <si>
    <t>088</t>
  </si>
  <si>
    <t>R005</t>
  </si>
  <si>
    <t>0001</t>
  </si>
  <si>
    <t>HG02</t>
  </si>
  <si>
    <t>Junta Distrital Ejecutiva  02</t>
  </si>
  <si>
    <t>PAGO DEL SERVICIO DE VIGILANCIA EN EL EDIFICIO DEL MAC DISTRITAL FEB</t>
  </si>
  <si>
    <t>SERVICIOS DE VIGILANCIA</t>
  </si>
  <si>
    <t>PAGO DEL SERVICIO LIMPIEZA EN EL EDIFICIO DEL MAC FEB</t>
  </si>
  <si>
    <t>SERVICIOS DE LAVANDERÍA, LIMPIEZA E HIGIENE</t>
  </si>
  <si>
    <t>ADJUDICACION DIRECTA</t>
  </si>
  <si>
    <t>PESOS</t>
  </si>
  <si>
    <t>DISPERSIÓN ELECTRÓNICA DE COMBUSTIBLE PARA SERVICIOS PÚBLICOS</t>
  </si>
  <si>
    <t>COMBUSTIBLES, LUBRICANTES Y ADITIVOS PARA VEHÍCULOS TERRESTRES, AÉREOS, MARÍTIMOS, LACUSTRES Y FLUVIALES DESTINADOS A SERVICIOS ADMINISTRATIVOS</t>
  </si>
  <si>
    <t>ALIMENTOS</t>
  </si>
  <si>
    <t>PRODUCTOS ALIMENTICIOS PARA EL PERSONAL EN LAS INSTALACIONES DE LAS UNIDADES RESPONSABLES</t>
  </si>
  <si>
    <t>MALLA SOMBRA</t>
  </si>
  <si>
    <t>MATERIALES COMPLEMENTARIOS</t>
  </si>
  <si>
    <t>PAGO DE RENTA DEL EDIFICIO QUE OCUPA LA JUNTA DISTRITAL FEB</t>
  </si>
  <si>
    <t>B00OD02</t>
  </si>
  <si>
    <t>001</t>
  </si>
  <si>
    <t>M001</t>
  </si>
  <si>
    <t>PAGO DEL SERVICIO DE VIGILANCIA EN EL EDIFICIO DE LA JUNTA FEB</t>
  </si>
  <si>
    <t>PAGO DEL SERVICIO LIMPIEZA EN EL EDIFICIO DE LA JUNTA FEB</t>
  </si>
  <si>
    <t>COMISIÓN POR COMPRA DE GASOLINA EN TARJETA</t>
  </si>
  <si>
    <t>SUBCONTRATACIÓN DE SERVICIOS CON TERCEROS</t>
  </si>
  <si>
    <t>B00OD01</t>
  </si>
  <si>
    <t>COMISIÓN POR COMPRA DE GASOLINA</t>
  </si>
  <si>
    <t>22C SERVICIO DE MENSAJERÍA DE DOCUMENTOS DE LA JUNTA</t>
  </si>
  <si>
    <t>SERVICIO POSTAL</t>
  </si>
  <si>
    <t>PAGO DEL SERVICIO DE FOTOCOPIADO DEL MES DE FEBRERO 25 GASTO OPERACIÓN DE LA JUNTA</t>
  </si>
  <si>
    <t>ARRENDAMIENTO DE MAQUINARIA Y EQUIPO</t>
  </si>
  <si>
    <t>COMISIÓN POR COMBUSTIBLE PARA SERVICIOS ADMINISTRATIVOS</t>
  </si>
  <si>
    <t>DISPERSIÓN ELECTRÓNICA DE COMBUSTIBLE PARA SERVICIOS ADMINISTRATIVOS</t>
  </si>
  <si>
    <t>TOTAL MARZO</t>
  </si>
  <si>
    <t>PROCEDIMIENTO DE CONTRATACIÓN</t>
  </si>
  <si>
    <t>PRECIO UNITARIO CON IVA</t>
  </si>
  <si>
    <t>CANTIDAD</t>
  </si>
  <si>
    <t>UNIDAD DE MEDIDA</t>
  </si>
  <si>
    <t>TIPO DE 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</si>
  <si>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</si>
  <si>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</si>
  <si>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</si>
  <si>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</si>
  <si>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</si>
  <si>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</si>
  <si>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</si>
  <si>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</si>
  <si>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</si>
  <si>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</si>
  <si>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</si>
  <si>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 xml:space="preserve">ADJUDICACION DIRECTA </t>
  </si>
  <si>
    <t>SERVICIO</t>
  </si>
  <si>
    <t>N/A</t>
  </si>
  <si>
    <t>SERVICIO DE LAVANDERÍA, LIMPIEZA E HIGIENE</t>
  </si>
  <si>
    <t>HG01</t>
  </si>
  <si>
    <t>Junta Distrital Ejecutiva  01</t>
  </si>
  <si>
    <t>VIÁTICOS NACIONALES PARA SERVIDORES PÚBLICOS EN EL DESEMPEÑO DE COMISIONES Y FUNCIONES OFICIALES</t>
  </si>
  <si>
    <t>VIGILANCIA</t>
  </si>
  <si>
    <t>SERVICIO DE VIGILANCIA</t>
  </si>
  <si>
    <t>OTROS SERVICIOS COMERCIALES</t>
  </si>
  <si>
    <t>FOTOCOPIADORA</t>
  </si>
  <si>
    <t>ARRENDAMIENTO DE EQUIPO</t>
  </si>
  <si>
    <t xml:space="preserve">SERVICIO RENTA LOCALES Y EDIFICIOS </t>
  </si>
  <si>
    <t>RETENCIONES</t>
  </si>
  <si>
    <t>SERVICIO TELEFÓNICO CONVENCIONAL</t>
  </si>
  <si>
    <t>PIEZA</t>
  </si>
  <si>
    <t>EXTENSION US MACHO-HEMBRA</t>
  </si>
  <si>
    <t>REFACCIONES Y ACCESORIOS PARA EQUIPOS DE COMPUTO</t>
  </si>
  <si>
    <t>CABLE DE VIDEO DB15 MACHO</t>
  </si>
  <si>
    <t>CÁMARA</t>
  </si>
  <si>
    <t>BASE PARA MONITOR</t>
  </si>
  <si>
    <t>EXTENSIÓN USB MACHO-HEMBRA</t>
  </si>
  <si>
    <t>COMBUSTIBLES, LUBRICANTES Y ADITIVOS PARA VEHÍCULOS TERRESTRES, AÉREOS, MARÍTIMOS, LACUSTRES Y FLUVIALES ASIGNADOS A SERVIDORES PÚBLICOS.</t>
  </si>
  <si>
    <t>REFRIGERIOS</t>
  </si>
  <si>
    <t>PRODUCTOS ALIMENTICIOS PARA EL PERSONAL DERIVADO DE ACTIVIDADES EXTRAORDINARIAS</t>
  </si>
  <si>
    <t>PRODUCTOS ALIMENTICIOS PARA EL PERSONAL EN LAS INSTALACIONES DE LA UR</t>
  </si>
  <si>
    <t>* El precio unitario con IVA esta redondeado.</t>
  </si>
  <si>
    <t>ANUAL</t>
  </si>
  <si>
    <t>INE/SERVS/JLE/HGO/002/2025</t>
  </si>
  <si>
    <t>DISPERSIÓN DE COMBUSTIBLE EN TARJETAS ELECTRÓNICAS PROPIAS PARA EL DESARROLLO DE ACTIVIDADES DE LAS VOCALÍAS DE LA JUNTA LOCAL EJECUTIVA EN LA ENTIDAD</t>
  </si>
  <si>
    <t>INSTALACIONES DE LAS UNIDADES RESPONSABLES</t>
  </si>
  <si>
    <t>HG00</t>
  </si>
  <si>
    <t>JLE</t>
  </si>
  <si>
    <t>PRODUCTOS ALIMENTICIOS PARA EL PERSONAL EN LAS</t>
  </si>
  <si>
    <t>INE/SERVS/JLE/HGO/001/2025</t>
  </si>
  <si>
    <r>
      <t xml:space="preserve">SERVICIO DE FOTOCOPIADO CORRESPONDIENTE AL MES DE FEBRERO QUE HACEN USO LAS ÁREAS Y VOCALÍAS PERTENECIENTE A LA JUNTA LOCAL EJECUTIVA DEL INE EN LA ENTIDAD MEDIANTE CFDI </t>
    </r>
    <r>
      <rPr>
        <b/>
        <sz val="10"/>
        <color rgb="FF000000"/>
        <rFont val="Arial"/>
        <family val="2"/>
      </rPr>
      <t>69EF0A9F-7F4F-4B54-9590-89A8C2997F92</t>
    </r>
  </si>
  <si>
    <t>SERVICIOS DE JARDINERIA Y FUMIGACION</t>
  </si>
  <si>
    <r>
      <t xml:space="preserve">CONSUMO DE ALIMENTOS EN INSTALACIONES DE LA JUNTA LOCAL EJECUTIVA MEDIANTE CFDI </t>
    </r>
    <r>
      <rPr>
        <b/>
        <sz val="10"/>
        <color rgb="FF000000"/>
        <rFont val="Arial"/>
        <family val="2"/>
      </rPr>
      <t>23D957C2-5243-4E9D-B6D5-1A6CDE196AC8</t>
    </r>
    <r>
      <rPr>
        <sz val="10"/>
        <color rgb="FF000000"/>
        <rFont val="Arial"/>
        <family val="2"/>
      </rPr>
      <t xml:space="preserve"> CON MOTIVO DE REUNIÓN DE TRABAJO CON LOS VOCALES EJECUTIVOS DE LOS CENTROS DE COSTO 02, 03, 04 Y 06.</t>
    </r>
  </si>
  <si>
    <t xml:space="preserve">MANTENIMIENTO Y CONSERVACIÓN DE INMUEBLES </t>
  </si>
  <si>
    <r>
      <t xml:space="preserve">SERVICIO DE FUMIGACIÓN DE VECTORES RASTREROS, VECTORES VOLADORES Y ROEDORES, EN LA JUNTA LOCAL EJECUTIVA Y EN LA BODEGA ESTATAL DEL INE EN LA ENTIDAD MEDIANTE CFDI </t>
    </r>
    <r>
      <rPr>
        <b/>
        <sz val="10"/>
        <color rgb="FF000000"/>
        <rFont val="Arial"/>
        <family val="2"/>
      </rPr>
      <t xml:space="preserve">60B880FD-2EAD-483A-840C-A1D586161D0C </t>
    </r>
    <r>
      <rPr>
        <sz val="10"/>
        <color rgb="FF000000"/>
        <rFont val="Arial"/>
        <family val="2"/>
      </rPr>
      <t xml:space="preserve">Y </t>
    </r>
    <r>
      <rPr>
        <b/>
        <sz val="10"/>
        <color rgb="FF000000"/>
        <rFont val="Arial"/>
        <family val="2"/>
      </rPr>
      <t>6C694D46-070E-4B29-B50B-91B210ECA564</t>
    </r>
  </si>
  <si>
    <r>
      <t xml:space="preserve">SERVICIO DE IMPERMEABILIZACIÓN EN JUNTA LOCAL EJECUTIVA MEDIANTE CFDI </t>
    </r>
    <r>
      <rPr>
        <b/>
        <sz val="10"/>
        <color rgb="FF000000"/>
        <rFont val="Arial"/>
        <family val="2"/>
      </rPr>
      <t>0BA73B9D-A019-4AF1-9510-D456388CE80C</t>
    </r>
    <r>
      <rPr>
        <sz val="10"/>
        <color rgb="FF000000"/>
        <rFont val="Arial"/>
        <family val="2"/>
      </rPr>
      <t xml:space="preserve"> ACABADO APARENTE CON GRAVILLA COLOR TERRACOTA APLICACIÓN DE PRIMARIO ASFALTICO TERMOFUSIÓN DE MANTO IMPERMEABLE PREFABRICADO SBS 4MM REFORZADO INTERNAMENTE CON UNA MEMBRANA DE POLIÉSTER DE ALTA RESISTENCIA.</t>
    </r>
  </si>
  <si>
    <t xml:space="preserve">RESPONSABLES </t>
  </si>
  <si>
    <r>
      <t xml:space="preserve">DISPERSIÓN DE COMBUSTIBLE A TRAVÉS DE TARJETAS ELECTRÓNICAS MEDIANTE CFDI </t>
    </r>
    <r>
      <rPr>
        <b/>
        <sz val="10"/>
        <color theme="1"/>
        <rFont val="Arial"/>
        <family val="2"/>
      </rPr>
      <t>73432A45-05BB-11F0-B378-00155D014009</t>
    </r>
    <r>
      <rPr>
        <sz val="10"/>
        <color theme="1"/>
        <rFont val="Arial"/>
        <family val="2"/>
      </rPr>
      <t xml:space="preserve">, PARA ATENDER LAS ACTIVIDADES DE LOS PROGRAMAS DEL ÁREA DE DEPURACIÓN AL PADRÓN DE LA VOCALÍA  DEL RFE </t>
    </r>
  </si>
  <si>
    <t>DE LA OPERACIÓN Y ADMINISTRACIÓN DE LAS UNIDADES</t>
  </si>
  <si>
    <r>
      <t xml:space="preserve">SERVICIO DE ELABORACIÓN DE SELLO DE RECIBIDO MEDIANTE CFDI </t>
    </r>
    <r>
      <rPr>
        <b/>
        <sz val="10"/>
        <color rgb="FF000000"/>
        <rFont val="Arial"/>
        <family val="2"/>
      </rPr>
      <t>D4A5F453-5903-488D-B401-694ABA037AB0</t>
    </r>
    <r>
      <rPr>
        <sz val="10"/>
        <color rgb="FF000000"/>
        <rFont val="Arial"/>
        <family val="2"/>
      </rPr>
      <t xml:space="preserve"> PARA LA OFÍCIALA DE PARTES DE LA JUNTA LOCAL EJECUTIVA, DE 6CM DE LARGO POR 4CM DE ALTO </t>
    </r>
  </si>
  <si>
    <t>IMPRESIÓN Y ELABORACIÓN DE MATERIAL INFORMATIVO DERIVADO</t>
  </si>
  <si>
    <t>ADQUISICION</t>
  </si>
  <si>
    <r>
      <t xml:space="preserve">ADQUISICIÓN DE MATERIAL Y ÚTILES DE OFICINA CON CFDI </t>
    </r>
    <r>
      <rPr>
        <b/>
        <sz val="10"/>
        <color rgb="FF000000"/>
        <rFont val="Arial"/>
        <family val="2"/>
      </rPr>
      <t>CF08A53D-DF8D-4110-ACBA-8451A81B49AE</t>
    </r>
    <r>
      <rPr>
        <sz val="10"/>
        <color rgb="FF000000"/>
        <rFont val="Arial"/>
        <family val="2"/>
      </rPr>
      <t xml:space="preserve"> PARA EL DESARROLLO DE LAS ACTIVIDADES PROPIAS DE LAS VOCALÍAS QUE INTEGRAN LA JUNTA LOCAL EJECUTIVA</t>
    </r>
  </si>
  <si>
    <t xml:space="preserve">MATERIALES Y ÚTILES DE OFICINA </t>
  </si>
  <si>
    <r>
      <t xml:space="preserve">ADQUISICIÓN DE AGUA EMBOTELLADA GARRAFÓN DE 20 LTS PARA LA JUNTA LOCAL EJECUTIVA CORRESPONDIENTES AL MES DE MARZO MEDIANTE CFDI </t>
    </r>
    <r>
      <rPr>
        <b/>
        <sz val="10"/>
        <color theme="1"/>
        <rFont val="Arial"/>
        <family val="2"/>
      </rPr>
      <t>52470EB7-155A-4553-839F-217C2CBACFBB</t>
    </r>
  </si>
  <si>
    <t xml:space="preserve">PRODUCTOS ALIMENTICIOS PARA EL PERSONAL EN LAS INSTALACIONES DE LAS UNIDADES RESPONSABLES </t>
  </si>
  <si>
    <r>
      <t xml:space="preserve">CONSUMO DE ALIMENTOS EN INSTALACIONES DE LA JUNTA LOCAL EJECUTIVA MEDIANTE CFDI </t>
    </r>
    <r>
      <rPr>
        <b/>
        <sz val="10"/>
        <color rgb="FF000000"/>
        <rFont val="Arial"/>
        <family val="2"/>
      </rPr>
      <t>19EFE923-76AE-44E1-BFBB-C31CF29CB210</t>
    </r>
    <r>
      <rPr>
        <sz val="10"/>
        <color rgb="FF000000"/>
        <rFont val="Arial"/>
        <family val="2"/>
      </rPr>
      <t xml:space="preserve"> CON MOTIVO DE REUNIÓN SOBRE LAS BUENAS PRÁCTICAS EN REGISTROS CONTABLES Y PRESUPUESTALES CON PERSONAL DE LA DIRECCIÓN DE RECURSOS FINANCIEROS JLE Y JUNTAS DISTRITALES</t>
    </r>
  </si>
  <si>
    <r>
      <t xml:space="preserve">DISPERSIÓN DE COMBUSTIBLE A TRAVÉS DE TARJETAS ELECTRÓNICAS MEDIANTE </t>
    </r>
    <r>
      <rPr>
        <b/>
        <sz val="10"/>
        <color theme="1"/>
        <rFont val="Arial"/>
        <family val="2"/>
      </rPr>
      <t>CFDI 8FE0C400-98F8-B654-1182-F5099ED1130A</t>
    </r>
    <r>
      <rPr>
        <sz val="10"/>
        <color theme="1"/>
        <rFont val="Arial"/>
        <family val="2"/>
      </rPr>
      <t xml:space="preserve">, PARA ATENDER LAS ACTIVIDADES RELACIONADAS AL ÁREA DEL RFE </t>
    </r>
  </si>
  <si>
    <r>
      <t xml:space="preserve">DISPERSIÓN DE COMBUSTIBLE A TRAVÉS DE TARJETAS ELECTRÓNICAS MEDIANTE </t>
    </r>
    <r>
      <rPr>
        <b/>
        <sz val="10"/>
        <color theme="1"/>
        <rFont val="Arial"/>
        <family val="2"/>
      </rPr>
      <t>CFDI 3CF717D9-E681-4013-B756-A214334B65E4</t>
    </r>
    <r>
      <rPr>
        <sz val="10"/>
        <color theme="1"/>
        <rFont val="Arial"/>
        <family val="2"/>
      </rPr>
      <t xml:space="preserve">, PARA ATENDER LAS ACTIVIDADES RELACIONADAS AL ÁREA DE FISCALIZACIÓN </t>
    </r>
  </si>
  <si>
    <t>CONSUMO DE ALIMENTOS EN INSTALACIONES DE LA JUNTA LOCAL EJECUTIVA CON MOTIVO DE REUNIÓN SOBRE LAS BUENAS PRÁCTICAS EN REGISTROS CONTABLES Y PRESUPUESTALES CON PERSONAL DE LA DIRECCIÓN DE RECURSOS FINANCIEROS JLE Y JUNTAS DISTRITALES</t>
  </si>
  <si>
    <r>
      <t xml:space="preserve">DISPERSIÓN DE COMBUSTIBLE A TRAVÉS DE TARJETAS ELECTRÓNICAS MEDIANTE </t>
    </r>
    <r>
      <rPr>
        <b/>
        <sz val="10"/>
        <color rgb="FF000000"/>
        <rFont val="Arial"/>
        <family val="2"/>
      </rPr>
      <t>CFDI 334E0E90-96E0-D5B7-A5C4-7C871BCEA0CF,</t>
    </r>
    <r>
      <rPr>
        <sz val="10"/>
        <color rgb="FF000000"/>
        <rFont val="Arial"/>
        <family val="2"/>
      </rPr>
      <t xml:space="preserve"> PARA ATENDER LAS ACTIVIDADES RELACIONADAS A LA UBICACIÓN DE CASILLAS PARA EL PROCESO ELECTORAL EXTRAORDINARIO DEL PODER JUDICIAL DE LA FEDERACIÓN SOLICITADO POR LA VOCALÍA DE ORGANIZACIÓN ELECTORAL</t>
    </r>
  </si>
  <si>
    <t>SERVICIO TELEFÓNICO EN LA JUNTA LOCAL EJECUTIVA Y JUNTAS DISTRITALES CORRESPONDIENTE AL MES DE FEBRERO</t>
  </si>
  <si>
    <t>SERVICIO TELEFÓNICO CONVENCIONAL.</t>
  </si>
  <si>
    <t>B00OD01, B00OD02</t>
  </si>
  <si>
    <t>RECARGA DE COMBUSTIBLE PARA DISPERSIÓN EN TARJETAS ELECTRÓNICAS, PARA EL DESARROLLO DE ACTIVIDADES DE LAS VOCALÍAS DE LA JUNTA LOCAL EJECUTIVA</t>
  </si>
  <si>
    <t>SERVICIO DE AGUA POTABLE EN EL INMUEBLE QUE OCUPA LA JUNTA LOCAL EJECUTIVA DEL INE EN EL ESTADO DE HIDALGO CORRESPONDIENTE AL MES DE FEBRERO</t>
  </si>
  <si>
    <t>SERVICIO DE AGUA.</t>
  </si>
  <si>
    <t>ADENDUM DEL CONTRATO INE/SERVS/JLE-HGO/003/2024</t>
  </si>
  <si>
    <t>SERVICIO DE LIMPIEZA PARA EL EDIFICIO DE LA JUNTA LOCAL EJECUTIVA CORRESPONDIENTE AL MES DE FEBRERO</t>
  </si>
  <si>
    <t xml:space="preserve">SERVICIOS DE LAVANDERÍA, LIMPIEZA E HIGIENE </t>
  </si>
  <si>
    <t>SERVICIO DE MANTENIMIENTO PREVENTIVO AL ELEVADOR DE LA JUNTA LOCAL EJECUTIVA DEL INE EN EL ESTADO DE HIDALGO CORRESPONDIENTE AL MES DE FEBRERO</t>
  </si>
  <si>
    <t>MANTENIMIENTO Y CONSERVACIÓN DE MAQUINARIA Y EQUIPO</t>
  </si>
  <si>
    <t>INE/SERVS/JLE-HGO/006/2025</t>
  </si>
  <si>
    <t>SERVICIO DE MANTENIMIENTO PREVENTIVO MENSUAL A LA PLANTA TRATADORA DE AGUAS RESIDUALES DE LA JUNTA LOCAL EJECUTIVA DEL INE EN EL ESTADO DE HIDALGO CORRESPONDIENTE AL MES DE FEBRERO</t>
  </si>
  <si>
    <t>ADENDA 11 CONTRATO INE/SERVS/JLE/HGO/04/2024</t>
  </si>
  <si>
    <t>SERVICIO DE VIGILANCIA EN LAS INSTALACIONES DEL EDIFICIO DE LA JUNTA LOCAL EJECUTIVA DEL INE EN EL ESTADO DE HIDALGO CORRESPONDIENTE AL MES DE FEBRERO</t>
  </si>
  <si>
    <t>SERVICIOS DE VIGILANCIA.</t>
  </si>
  <si>
    <t>SERVICIO DE VIGILANCIA EN LA BODEGA DE BIENES DE LA JUNTA LOCAL EJECUTIVA DEL INE EN EL ESTADO DE HIDALGO CORRESPONDIENTE AL MES DE FEBRERO</t>
  </si>
  <si>
    <t>INE/SERVS/JLE-HGO/004/2025</t>
  </si>
  <si>
    <t>ARRENDAMIENTO DE LA BODEGA DE BIENES PERTENECIENTE A LA JUNTA LOCAL EJECUTIVA DEL INE EN EL ESTADO DE HIDALGO CORRESPONDIENTE AL MES DE FEBRERO</t>
  </si>
  <si>
    <t>ARRENDAMIENTO DE EDIFICIOS Y LOCALES.</t>
  </si>
  <si>
    <t>Programa Anual de Adquisiciones, Arrendamientos y Servicios del INE (PAAASINE) MARZO 2025</t>
  </si>
  <si>
    <t>Junta Local Ejecutiva en el estado de Hidalgo</t>
  </si>
  <si>
    <t>Subdirección de Adquisiciones</t>
  </si>
  <si>
    <t>Dirección de Recursos Materiales y Servicios</t>
  </si>
  <si>
    <t>Dirección Ejecutiva de Administración</t>
  </si>
  <si>
    <t>Junta Distrital Ejecutiva 03</t>
  </si>
  <si>
    <t>HG03</t>
  </si>
  <si>
    <t>33602</t>
  </si>
  <si>
    <t>PENSIÓN DE VEHICULOS OFICIALES</t>
  </si>
  <si>
    <t>PEDIDO-CONTRATO</t>
  </si>
  <si>
    <t>COMPRA MENOR</t>
  </si>
  <si>
    <t>32201</t>
  </si>
  <si>
    <t>RENTA DEL EDIFICIO MÓDULO RFE MINERAL DE LA REFORMA</t>
  </si>
  <si>
    <t>INE/ARR/003/2025</t>
  </si>
  <si>
    <t>ADJUDICACIÓN DIRECTA</t>
  </si>
  <si>
    <t>21101</t>
  </si>
  <si>
    <t>21101001-0333</t>
  </si>
  <si>
    <t>SERVILLETAS DESECHABLES</t>
  </si>
  <si>
    <t>CONSUMO</t>
  </si>
  <si>
    <t>21601</t>
  </si>
  <si>
    <t>21601001-0004</t>
  </si>
  <si>
    <t>CUBETA</t>
  </si>
  <si>
    <t>21600018-0009</t>
  </si>
  <si>
    <t>JERGA</t>
  </si>
  <si>
    <t>21601001-0117</t>
  </si>
  <si>
    <t>JABON LIQUIDO</t>
  </si>
  <si>
    <t>21601001-0048</t>
  </si>
  <si>
    <t>BOLSA DE PLASTICO PARA BASURA NEGRA 50 X 80</t>
  </si>
  <si>
    <t>21600007-0003</t>
  </si>
  <si>
    <t>DESINFECTANTE LIMPIADOR  (FABULOSO)</t>
  </si>
  <si>
    <t>21600008-0004</t>
  </si>
  <si>
    <t>DESODORANTE AMBIENTAL (AEROSOL)</t>
  </si>
  <si>
    <t>21601001-0065</t>
  </si>
  <si>
    <t>TOALLAS HUMEDAS DESINFECTANTES</t>
  </si>
  <si>
    <t>21601001-0116</t>
  </si>
  <si>
    <t>TRAPO MICROFIBRA</t>
  </si>
  <si>
    <t>21601001-0058</t>
  </si>
  <si>
    <t>CEPILLO PARA PISO</t>
  </si>
  <si>
    <t>22104</t>
  </si>
  <si>
    <t>22104001-0160</t>
  </si>
  <si>
    <t>GALLETAS</t>
  </si>
  <si>
    <t>22104001-0072</t>
  </si>
  <si>
    <t>CREMA EN POLVO</t>
  </si>
  <si>
    <t>22104001-0073</t>
  </si>
  <si>
    <t>CAFÉ SOLUBLE</t>
  </si>
  <si>
    <t>22104001-0121</t>
  </si>
  <si>
    <t>TE DE CANELA</t>
  </si>
  <si>
    <t>22104001-0149</t>
  </si>
  <si>
    <t>TEE VERDE</t>
  </si>
  <si>
    <t>22104001-0122</t>
  </si>
  <si>
    <t>TE DE LIMON</t>
  </si>
  <si>
    <t>22104001-0074</t>
  </si>
  <si>
    <t>GALLETA SURTUDO ESPECIAL</t>
  </si>
  <si>
    <t>22104001-0127</t>
  </si>
  <si>
    <t>AGUA PURIFICADA DE 600 ML</t>
  </si>
  <si>
    <t>22104001-0107</t>
  </si>
  <si>
    <t>JUGOS DE FRUTAS ENVASADOS O ENLATADOS</t>
  </si>
  <si>
    <t>R002</t>
  </si>
  <si>
    <t>043</t>
  </si>
  <si>
    <t>J13321D</t>
  </si>
  <si>
    <t>VIÁTICOS</t>
  </si>
  <si>
    <t>INFORME</t>
  </si>
  <si>
    <t>RENTA DEL EDIFICIO Y BODEGA ELECTORAL</t>
  </si>
  <si>
    <t>INE/ARR/001/2025
INE/ARR/002/2025</t>
  </si>
  <si>
    <t>VIGILANCIA JD03</t>
  </si>
  <si>
    <t xml:space="preserve">INE/SERVS/JLE-HGO/03/2025 </t>
  </si>
  <si>
    <t>LICITACIÓN PÚBLICA</t>
  </si>
  <si>
    <t>VIGILANCIA MÓDULO RFE  MINERAL DE LA REFORMA</t>
  </si>
  <si>
    <t>22104001-0154</t>
  </si>
  <si>
    <t>COMPRA DE GARRAFONES DE AGUA</t>
  </si>
  <si>
    <t>R003</t>
  </si>
  <si>
    <t>044</t>
  </si>
  <si>
    <t>J15611D</t>
  </si>
  <si>
    <t>22104001-0161</t>
  </si>
  <si>
    <t>AGUA EMBOTELLADA</t>
  </si>
  <si>
    <t>22104001-0158</t>
  </si>
  <si>
    <t>22104001-0156</t>
  </si>
  <si>
    <t>BOTELLIN DE AGUA  600 ML</t>
  </si>
  <si>
    <t>22104001-0069</t>
  </si>
  <si>
    <t>AZUCAR</t>
  </si>
  <si>
    <t>SERVICIO DE LIMIEZA</t>
  </si>
  <si>
    <t xml:space="preserve">INE/SERVS/JLE-HGO/04/2025 </t>
  </si>
  <si>
    <t>21100081-0031</t>
  </si>
  <si>
    <t>ETIQUETA ADHESIVA  25 X 25</t>
  </si>
  <si>
    <t>21100013-0002</t>
  </si>
  <si>
    <t>BOLIGRAFO (VARIOS)</t>
  </si>
  <si>
    <t>21100087-0015</t>
  </si>
  <si>
    <t>PAPEL BOND T/CARTA C/5000 hjs.</t>
  </si>
  <si>
    <t>21100087-0022</t>
  </si>
  <si>
    <t>PAPEL BOND T/OFICIO  C/5000 hjs.</t>
  </si>
  <si>
    <t>21101001-0020</t>
  </si>
  <si>
    <t>MICA TERMICA TC</t>
  </si>
  <si>
    <t>21101001-0233</t>
  </si>
  <si>
    <t>MICA AUTOADHERIBLE 60 X 50 CM</t>
  </si>
  <si>
    <t>21101001-0082</t>
  </si>
  <si>
    <t>PAPEL OPALINA T/C</t>
  </si>
  <si>
    <t>21100125-0005</t>
  </si>
  <si>
    <t>TABLA DE APOYO T/CARTA</t>
  </si>
  <si>
    <t>21101001-0424</t>
  </si>
  <si>
    <t>SOBRE BOLSA TAMAÑO RADIOGRAFIA, EN PAPEL MANILA, SIN HILO DE 105 GRS</t>
  </si>
  <si>
    <t>21100053-0003</t>
  </si>
  <si>
    <t>CERA PARA CONTAR (CUENTA FACIL)</t>
  </si>
  <si>
    <t>21100061-0008</t>
  </si>
  <si>
    <t>BLOCK DE NOTAS POST-IT NO.658</t>
  </si>
  <si>
    <t>21100045-0004</t>
  </si>
  <si>
    <t>DESPACHADOR P/CINTA DIUREX 24 X 65</t>
  </si>
  <si>
    <t>21100038-0001</t>
  </si>
  <si>
    <t>COJIN P/SELLO #0</t>
  </si>
  <si>
    <t>21100004-0004</t>
  </si>
  <si>
    <t>CALCULADORA DE BOLSILLO</t>
  </si>
  <si>
    <t>21100036-0010</t>
  </si>
  <si>
    <t>SUJETADOR DE DOCUMENTOS PRES. MEDIANO</t>
  </si>
  <si>
    <t>21100036-0009</t>
  </si>
  <si>
    <t>SUJETADOR DE DOCUMENTOS PRES. GRANDE</t>
  </si>
  <si>
    <t>21100041-0049</t>
  </si>
  <si>
    <t>LIBRETA PROFESIONAL DE RAYA 100 hjs.</t>
  </si>
  <si>
    <t>21100044-0001</t>
  </si>
  <si>
    <t>DESENGRAPADORA</t>
  </si>
  <si>
    <t>21101001-0232</t>
  </si>
  <si>
    <t>PLUMON ESPECIAL DE TINTA INDELEBLE PARA PE</t>
  </si>
  <si>
    <t>21100081-0063</t>
  </si>
  <si>
    <t>MICA ADESIVA PVC</t>
  </si>
  <si>
    <t>21100013-0009</t>
  </si>
  <si>
    <t>MARCADOR (VARIOS)</t>
  </si>
  <si>
    <t>21100036-0002</t>
  </si>
  <si>
    <t>CLIP ESTANDAR # 2</t>
  </si>
  <si>
    <t>21100128-0007</t>
  </si>
  <si>
    <t>TINTA P/SELLO DE GOMA (AZUL)</t>
  </si>
  <si>
    <t>21100128-0009</t>
  </si>
  <si>
    <t>TINTA P/SELLO DE GOMA (NEGRO)</t>
  </si>
  <si>
    <t>29401</t>
  </si>
  <si>
    <t>29401001-0139</t>
  </si>
  <si>
    <t>MEMORIA USB</t>
  </si>
  <si>
    <t>29400015-0003</t>
  </si>
  <si>
    <t>MOUSE OPTICO INALAMBRICO</t>
  </si>
  <si>
    <t>RENTA DE EQUIPO DE FOTOCOPIADO</t>
  </si>
  <si>
    <t xml:space="preserve">INE/SERVS/JLE-HGO/01/2025 </t>
  </si>
  <si>
    <t>22104001-0075</t>
  </si>
  <si>
    <t>PAGO DE ALIMENTOS</t>
  </si>
  <si>
    <t>26103001-0031</t>
  </si>
  <si>
    <t>COMBUSTIBLE</t>
  </si>
  <si>
    <t xml:space="preserve">INE/SERVS/JLE-HGO/02/2025 </t>
  </si>
  <si>
    <t>26102001-0019</t>
  </si>
  <si>
    <t>045</t>
  </si>
  <si>
    <t>R11051D</t>
  </si>
  <si>
    <t>R11081D</t>
  </si>
  <si>
    <t>002</t>
  </si>
  <si>
    <t>COMISIONES</t>
  </si>
  <si>
    <t>24601</t>
  </si>
  <si>
    <t>24601001-0038</t>
  </si>
  <si>
    <t>LUMINARIA</t>
  </si>
  <si>
    <t>24601001-0056</t>
  </si>
  <si>
    <t>FOCO DE LED</t>
  </si>
  <si>
    <t>24601001-0172</t>
  </si>
  <si>
    <t>MULTI-CONTACTO</t>
  </si>
  <si>
    <t>24601001-0165</t>
  </si>
  <si>
    <t>FOCO AHORRADOR 65w</t>
  </si>
  <si>
    <t>24600012-0020</t>
  </si>
  <si>
    <t>CAJA PANDUIT (REDES DE COMPUTO)</t>
  </si>
  <si>
    <t>24601001-0467</t>
  </si>
  <si>
    <t>CABLE UTP</t>
  </si>
  <si>
    <t>24601001-0490</t>
  </si>
  <si>
    <t>CONECTOR</t>
  </si>
  <si>
    <t>24600010-0007</t>
  </si>
  <si>
    <t>EXTENSION DE CORRIENTE PARA USO RUDO</t>
  </si>
  <si>
    <t>24600032-0001</t>
  </si>
  <si>
    <t>PLACA (MAT. ELECTRICO)</t>
  </si>
  <si>
    <t>24600012-0011</t>
  </si>
  <si>
    <t>CANALETA P/REGISTRO ELECTRICO</t>
  </si>
  <si>
    <t>21100033-0008</t>
  </si>
  <si>
    <t>CINTA DE DOS CARAS</t>
  </si>
  <si>
    <t>29201</t>
  </si>
  <si>
    <t>29201001-0061</t>
  </si>
  <si>
    <t>CANDADO</t>
  </si>
  <si>
    <t>MANTENIMIENTO DE VEHICULOS</t>
  </si>
  <si>
    <t>TOTAL</t>
  </si>
  <si>
    <t xml:space="preserve"> </t>
  </si>
  <si>
    <t xml:space="preserve">MATERIAL DE LIMPIEZA </t>
  </si>
  <si>
    <t>VIÁTICOS NACIONALES PARA LABORES EN CAMPO Y DE SUPERVISIÓN</t>
  </si>
  <si>
    <t>REFACCIONES Y ACCESORIOS PARA EQUIPO DE CÓMPUTO Y TELECOMUNICACIONES</t>
  </si>
  <si>
    <t xml:space="preserve">COMBUSTIBLES, LUBRICANTES Y ADITIVOS PARA VEHÍCULOS TERRESTRES, AÉREOS, MARÍTIMOS, LACUSTRES Y FLUVIALES DESTINADOS A SERVICIOS PÚBLICOS Y LA OPERACIÓN DE PROGRAMAS PÚBLICOS </t>
  </si>
  <si>
    <t xml:space="preserve">Junta Distrital Ejecutiva 04 </t>
  </si>
  <si>
    <t>HG04</t>
  </si>
  <si>
    <t>1</t>
  </si>
  <si>
    <t>Adjudicación Directa</t>
  </si>
  <si>
    <t xml:space="preserve">B00OD02   </t>
  </si>
  <si>
    <t>J13011D</t>
  </si>
  <si>
    <t>27201     29101</t>
  </si>
  <si>
    <t>27200005-0003       29100030-0001</t>
  </si>
  <si>
    <t>PRODUCTOS</t>
  </si>
  <si>
    <t>PIEZAS</t>
  </si>
  <si>
    <t>9</t>
  </si>
  <si>
    <t>33604</t>
  </si>
  <si>
    <t>21401001-0506</t>
  </si>
  <si>
    <t>3</t>
  </si>
  <si>
    <t xml:space="preserve">R003             </t>
  </si>
  <si>
    <t xml:space="preserve">21100023-0002      211000091-0001         21100036-0001       21100036-0002       21101001-0087       21101001-0397        21100033-0007       21100033-0006        21100033-0035        21101001-0176         21100003-0002      21100072-0003      21100074-0001       21101001-0384          21100036-0010       21100036-0008        21100036-0009      21100044-0001        21100041-0047       21100041-0045         21100039-0003       21100044-0002          21100128-0007       21100004-0001          21101001-0052       21101001-0058          21101001-0261       21101001-0397          21100087-0013        </t>
  </si>
  <si>
    <t>17</t>
  </si>
  <si>
    <t>22104001-0068</t>
  </si>
  <si>
    <t>22</t>
  </si>
  <si>
    <t>J13191D</t>
  </si>
  <si>
    <t>22104001-0098       22104001-0152        22104001-0092       22104001-0074        22104001-0069        22104001-0161       22104001-0161</t>
  </si>
  <si>
    <t>120</t>
  </si>
  <si>
    <t>21100087-0015        21100087-0022       21100013-0007        21100013-0006        21100013-0005        21101001-0086      21100036-0002       21100091-0001        21101001-0166</t>
  </si>
  <si>
    <r>
      <rPr>
        <sz val="10"/>
        <rFont val="Arial"/>
        <family val="2"/>
      </rPr>
      <t>21601001-0125      21600007-0003        21601001-0002      21600007-0008      21601001-0017        21601001-0013</t>
    </r>
    <r>
      <rPr>
        <sz val="10"/>
        <color rgb="FFFF0000"/>
        <rFont val="Arial"/>
        <family val="2"/>
      </rPr>
      <t xml:space="preserve">     </t>
    </r>
  </si>
  <si>
    <t>24601                   29401</t>
  </si>
  <si>
    <t>24600010-0011           29400013-0033</t>
  </si>
  <si>
    <t>21401001 -0691           21401001-0691</t>
  </si>
  <si>
    <t>29400009-0048       29401001-0047</t>
  </si>
  <si>
    <t>M001        R003</t>
  </si>
  <si>
    <t>001            044</t>
  </si>
  <si>
    <t>B00OD01         J15611D</t>
  </si>
  <si>
    <t>21101001-0311             21101001-0311</t>
  </si>
  <si>
    <t>R009</t>
  </si>
  <si>
    <t>067</t>
  </si>
  <si>
    <t>PRENDAS Y ACCESORIOS ELÉCTRICOS DE SEGURIDAD</t>
  </si>
  <si>
    <t>IMPRESIÓN Y ELABORACIÓN DE MATERIAL INFORMATIVO DERIVADO DE LA OPERACIÓN Y ADMINISTRACIÓN DE LAS UNIDADES RESPONSABLES</t>
  </si>
  <si>
    <t>PRODUCTOS ALIMENTICIOS PARA EL PERSONAL EN LAS INSTALACIONES DE LAS UNIDADES RESPONSABLES.</t>
  </si>
  <si>
    <t xml:space="preserve">COMBUSTIBLES, LUBRICANTES Y ADITIVOS </t>
  </si>
  <si>
    <t>SERVICIOS DE AGUA POTABLE</t>
  </si>
  <si>
    <t>PRODUCTOS ALIMENTICIOS PARA EL PERSONAL EN LAS INSTALACIONES DE LAS UNIDADES RESPONSABLE</t>
  </si>
  <si>
    <t>MATERIAL DE LIMPIEZA</t>
  </si>
  <si>
    <t>REFACCIONES Y ACCESORIOS PARA EQUIPO DE CÓMPUTO Y TELECOMUNICACIONES Y MATERIAL ELÉCTRICO Y ELECTRÓNICO.</t>
  </si>
  <si>
    <t>MATERIALES Y ÚTILES PARA EL PROCESAMIENTO EN EQUIPOS Y BIENES INFORMÁTICOS.</t>
  </si>
  <si>
    <t>REFACCIONES Y ACCESORIOS PARA EQUIPO DE CÓMPUTO Y TELECOMUNICACIONES.</t>
  </si>
  <si>
    <t>MATERIALES Y ÚTILES DE OFICINA</t>
  </si>
  <si>
    <t>SERVICIOS DE FOTOCOPIADO ACTIVIDADES JUNTA DISTRITAL EJECUTIVA</t>
  </si>
  <si>
    <t>MANTENIMIENTO Y CONSERVACIÓN DE INMUEBLES.</t>
  </si>
  <si>
    <t>OTROS SERVICIOS PEAJES</t>
  </si>
  <si>
    <t>SERVICIOS DE TELECOMUNICACIONES</t>
  </si>
  <si>
    <t>PAGO ARRENDAMIENTO DE INMUEBLE OFICINAS Y MAC FIJO CORRESPONDIENTE AL MES DE FEBRERO</t>
  </si>
  <si>
    <t>PAGO SERVICIO DE PENSIÓN ESTACIONAMIENTO MES DE FEBRERO</t>
  </si>
  <si>
    <t>PAGO SERVICIO DE LIMPIEZA CORRESPONDIENTE AL MES DE FEBRERO</t>
  </si>
  <si>
    <t>PAGO SERVICIO TELEFÓNICO CORRESPONDIENTE AL MES DE FEBRERO</t>
  </si>
  <si>
    <t>ADQUISICIÓN PRENDAS DE PROTECCIÓN Y 2 ESCALERAS DE TIJERA BODEGA ELECTORAL VOE PEPJ.</t>
  </si>
  <si>
    <t>ADQUISICIÓN DE LONAS IMPRESAS VCEYEC PEPJ</t>
  </si>
  <si>
    <t>PAGO KIDS DE MANTENIMIENTO LEXMARK MS811   NP  40X8420</t>
  </si>
  <si>
    <t xml:space="preserve">REEMBOLSO DE ALIMENTOS TRABAJOS EXTRAORDINARIOS VRFE CIERRE CAMPAÑA </t>
  </si>
  <si>
    <t>REEMBOLSO ALIMENTOS TRABAJOS EXTRAORDINARIOS ANÁLISIS AVANCE CARTA-NOTIFICACIÓN VCEYEC  PEPJ.</t>
  </si>
  <si>
    <t>REEMBOLSO COMBUSTIBLE ACTIVIDAD EXTRAORDINARIA VCEYEC</t>
  </si>
  <si>
    <t>ADQUISICIÓN MATERIAL DE OFICINA GASTO CORRIENTE MARZO</t>
  </si>
  <si>
    <t>PAGO ALIMENTOS REUNIÓN DE TRABAJO EN JUNTA LOCAL EJECUTIVA</t>
  </si>
  <si>
    <t>PAGO SERVICIO DE AGUA POTABLE JDE CORRESPONDIENTE AL MES DE MARZO</t>
  </si>
  <si>
    <t>COMPRA AGUA EMBOTELLADA DE GARRAFÓN QUE SE SUMINISTRA AL PERSONAL DE LA JUNTA DISTRITAL EJECUTIVA.</t>
  </si>
  <si>
    <t>ADQUISICIÓN INSUMOS DE CAFETERÍA VOE  PPJ</t>
  </si>
  <si>
    <t>ADQUISICIÓN MATERIAL DE OFICINA RFE MAC´S</t>
  </si>
  <si>
    <t>ADQUISICIÓN MATERIAL DE LIMPIEZA RFE MAC´S</t>
  </si>
  <si>
    <t>ADQUISICIONES DE MEMORIAS USB Y EXTENSIÓN ELÉCTRICA VRFE MAC´S.</t>
  </si>
  <si>
    <t>ADQUISICIÓN DE TAMBORES PARA IMPRESORAS DE MAC´S RFE</t>
  </si>
  <si>
    <t>ADQUISICIÓN DE UNA CÁMARA Y UN HUB USB PARA VOCAL EJECUTIVA</t>
  </si>
  <si>
    <t>ADQUISICIÓN DE SELLOS FECHADORES PARA LAS VOCALÍAS Y EL ÁREA ADMINISTRATIVA DE ESTA JUNTA DISTRITAL EJECUTIVA</t>
  </si>
  <si>
    <t>PAGO ALIMENTOS CIERRE DE CAMPAÑA RFE</t>
  </si>
  <si>
    <t>PAGO SERVICIO DE FOTOCOPIADO GASTO CORRIENTE CORRESPONDIENTE AL MES DE FEBRERO</t>
  </si>
  <si>
    <t>PAGO SERVICIO DE FOTOCOPIADO CORRESPONDIENTE AL MES DE ENERO</t>
  </si>
  <si>
    <t>PAGO SERVICIO DE FOTOCOPIADO FEBRERO VCEYEC PPJ</t>
  </si>
  <si>
    <t>PAGO MANTENIMIENTO BODEGA ELECTORAL PPJ   VOE</t>
  </si>
  <si>
    <t>REEMBOLSO DE PEAJES VOCAL EJECUTIVA</t>
  </si>
  <si>
    <t>PAGO DEL SERVICIO DE INTERNET CEVEM FEBRERO TOTAL PLAY</t>
  </si>
  <si>
    <t xml:space="preserve">REEMBOLSO SERVICIO DE INTERNET TV RESTRINGIDA FEBRERO IZZI  </t>
  </si>
  <si>
    <t>REEMBOLSO SERVICIO DE ALIMENTOS JORNADA EXTRAORDINARIA IMPRESIÓN CARTAS-NOTIFICACIÓN SECCIONES ESTRATEGIAS DIFERENCIADAS PPJ.</t>
  </si>
  <si>
    <t>Junta Distrital Ejecutiva 05</t>
  </si>
  <si>
    <t>HG05</t>
  </si>
  <si>
    <t xml:space="preserve">SERVICIOS DE VIGILANCIA </t>
  </si>
  <si>
    <t>IMPRESIÓN Y ELABORACIÓN DE MATERIAL INFORMATIVO DERIVADO DE LA OPERACIÓN Y ADMINISTRACIÓN DE LAS DEPENDENCIAS Y ENTIDADES</t>
  </si>
  <si>
    <t>PRODUCTOS ALIMENTICIOS PARA EL PERSONAL EN LAS INSTALACIONES DE LAS DEPENDENCIAS Y ENTIDADES.</t>
  </si>
  <si>
    <t xml:space="preserve">CAJA </t>
  </si>
  <si>
    <t>PAQUETE</t>
  </si>
  <si>
    <t>COMBUSTIBLES, LUBRICANTES Y ADITIVOS PARA VEHÍCULOS TERRESTRES, AÉREOS, MARÍTIMOS, LACUSTRES Y FLUVIALES DESTINADOS A SERVICIOS PÚBLICOS Y LA OPERACIÓN DE PROGRAMAS PÚBLICOS.</t>
  </si>
  <si>
    <t xml:space="preserve">COMBUSTIBLE </t>
  </si>
  <si>
    <t>SUBCONTRATACIÓN DE SERVICIOS CON TERCEROS.</t>
  </si>
  <si>
    <t>011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</si>
  <si>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</si>
  <si>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ADMINISTRATIVOS.</t>
  </si>
  <si>
    <t>REFACCIONES Y ACCESORIOS MENORES DE MOBILIARIO Y EQUIPO DE ADMINISTRACIÓN, EDUCACIONAL Y RECREATIVO</t>
  </si>
  <si>
    <t xml:space="preserve">MALETIN PARA PROYECTOR UNIVERSAL </t>
  </si>
  <si>
    <t>MARCADOR TINTA PERMANENTE NEGRO</t>
  </si>
  <si>
    <t>PAPEL BOND T/LEGAL 500 HJS</t>
  </si>
  <si>
    <t xml:space="preserve">PAQUETE </t>
  </si>
  <si>
    <t>PAPEL BOND T/CARTA 500 HJS</t>
  </si>
  <si>
    <t xml:space="preserve">PROTECTOR DE HOJA T/O </t>
  </si>
  <si>
    <t>SUJETADOR DE DOCUMENTOS T/CH</t>
  </si>
  <si>
    <t>CLIP MARIPOSA #2</t>
  </si>
  <si>
    <t xml:space="preserve">TARJETA BRISTOL 5 X 8 BLANCA </t>
  </si>
  <si>
    <t xml:space="preserve">PAPEL BOND T/CARTA 500 HJS </t>
  </si>
  <si>
    <t>J13491D</t>
  </si>
  <si>
    <t xml:space="preserve">PROTECTOR DE HOJAS T/O </t>
  </si>
  <si>
    <t xml:space="preserve">BOLIGRAFO PUNTO MEDIANO </t>
  </si>
  <si>
    <t xml:space="preserve">PAPEL BOND T/DOBLE CARTA 500 HJS </t>
  </si>
  <si>
    <t xml:space="preserve">REGISTRADOR LEFORT T/CARTA </t>
  </si>
  <si>
    <t xml:space="preserve">PIEZA </t>
  </si>
  <si>
    <t xml:space="preserve">VASO DESECHABLE </t>
  </si>
  <si>
    <t>PRODUCTOS ALIMENTICIOS PARA EL PERSONAL EN LAS INSTALACIONES DE LAS DEPENDENCIAS Y ENTIDADES</t>
  </si>
  <si>
    <t xml:space="preserve">AGUA EMBOTELLADA </t>
  </si>
  <si>
    <t xml:space="preserve">CAFÉ MOLIDO </t>
  </si>
  <si>
    <t>BOTE</t>
  </si>
  <si>
    <t xml:space="preserve">CREMA EN POLVO </t>
  </si>
  <si>
    <t xml:space="preserve">FRASCO </t>
  </si>
  <si>
    <t>GALLETA SURTIDO ESPECIAL</t>
  </si>
  <si>
    <t xml:space="preserve">TÉ DE MANZANILLA </t>
  </si>
  <si>
    <t xml:space="preserve">AZUCAR </t>
  </si>
  <si>
    <t>KILOGRAMO</t>
  </si>
  <si>
    <t xml:space="preserve">MEMORIA FLASH USB 16 GB </t>
  </si>
  <si>
    <t xml:space="preserve">MEMORIA SD 128 GB </t>
  </si>
  <si>
    <t xml:space="preserve">TÉ DE LIMON </t>
  </si>
  <si>
    <t>SUMINISTRO DE AGUA GARRAFON</t>
  </si>
  <si>
    <t>REFRESCO DE LATA</t>
  </si>
  <si>
    <t>MANTENIMIENTO Y CONSERVACIÓN DE INMUEBLES PARA LA PRESTACIÓN DE SERVICIOS ADMINISTRATIVOS</t>
  </si>
  <si>
    <t>SERVICIO DE FOTOCOPIADO</t>
  </si>
  <si>
    <t>COMBUSTIBLES, LUBRICANTES Y ADITIVOS PARA VEHÍCULOS TERRESTRES, AÉREOS, MARÍTIMOS, LACUSTRES Y FLUVIALES ASIGNADOS A SERVIDORES PÚBLICOS</t>
  </si>
  <si>
    <t>B00D01</t>
  </si>
  <si>
    <t>HG06</t>
  </si>
  <si>
    <t>Junta Distrital Ejecutiva 06</t>
  </si>
  <si>
    <t>21101001-0395</t>
  </si>
  <si>
    <t>QUITA GOMA RODIN</t>
  </si>
  <si>
    <t>21401001-0155</t>
  </si>
  <si>
    <t>ALCOHOL ISOPROPILICO PARA LIMPIEZA DE EQUIPO DE COMPUTO</t>
  </si>
  <si>
    <t>21600016-0001</t>
  </si>
  <si>
    <t>ESTOPA</t>
  </si>
  <si>
    <t>SUMINISTRO DE AGUA EMBOTELLADA ( GARRAFON )</t>
  </si>
  <si>
    <t>OTROS MATERIALES Y ARTÍCULOS DE CONSTRUCCIÓN Y REPARACIÓN</t>
  </si>
  <si>
    <t>24901001-0103</t>
  </si>
  <si>
    <t>LIQUIDO REMOVEDOR DE ETIQUETAS Y CINTA ADHESIVA</t>
  </si>
  <si>
    <t>GALON</t>
  </si>
  <si>
    <t>ARRENDAMIENTO  DE LAS OFICINAS DE LA 06 JUNTA DISTRITAL EJECUTIVA, CORRESPONDIENTE AL MES DE FEBRERO DE 2025</t>
  </si>
  <si>
    <t>SERVICIO DE FOTOCOPIADO CORRESPONDIENTE AL MES DE FEBRERO 2025, PY B00OD01</t>
  </si>
  <si>
    <t>SEGURIDAD PRIVADA CORRESPONDIENTE AL MES DE FEBRERO 2025</t>
  </si>
  <si>
    <t>INE/SERV/010/2023</t>
  </si>
  <si>
    <t>SERVICIO DE LIMPIEZA CORRESPONDIENTE AL MES FEBRERO DE 2025</t>
  </si>
  <si>
    <t>24900004-0002</t>
  </si>
  <si>
    <t>RESANADOR PARA MURO</t>
  </si>
  <si>
    <t>24901001-0024</t>
  </si>
  <si>
    <t>PINTURA VINILICA</t>
  </si>
  <si>
    <t>HERRAMIENTAS MENORES</t>
  </si>
  <si>
    <t>29100010-0003</t>
  </si>
  <si>
    <t>BROCHA DE 3 ""</t>
  </si>
  <si>
    <t>29100031-0001</t>
  </si>
  <si>
    <t>ESPATULA</t>
  </si>
  <si>
    <t>29101001-0003</t>
  </si>
  <si>
    <t>RODILLO PARA PINTAR</t>
  </si>
  <si>
    <t>29101001-0084</t>
  </si>
  <si>
    <t>CHAROLA DE PLASTICO PARA PINTURA</t>
  </si>
  <si>
    <t>Junta Distrital Ejecutiva 07</t>
  </si>
  <si>
    <t>HG07</t>
  </si>
  <si>
    <t>ADJUDICACION DIRECTA POR MONTO</t>
  </si>
  <si>
    <t>SERVICIOS DE LAVANDERIA, LIMPIEZA E HIGIENE</t>
  </si>
  <si>
    <t>14722.43</t>
  </si>
  <si>
    <t>ARRENDAMIENOT DE MAQUINARIA Y EQUIPO</t>
  </si>
  <si>
    <t>29200006-0003</t>
  </si>
  <si>
    <t>SUBCONTRATACION DE SERVICOS CON TERCEROS</t>
  </si>
  <si>
    <t>COMISION POR COMPRA DE COMBUSTIBLE</t>
  </si>
  <si>
    <t>DISPERSION ELECTRONICA DE COMBUSTIBLE PARA SERVICIOS PUBLICOS</t>
  </si>
  <si>
    <t>SERVICIO DE PAQUETERIA</t>
  </si>
  <si>
    <t>SERVICIO DE ALIMENTOS</t>
  </si>
  <si>
    <t>MATERIALES Y UTILES DE OFICINA</t>
  </si>
  <si>
    <t>21100081-0001</t>
  </si>
  <si>
    <t>BANDERITAS POST-IT (VARIAS)</t>
  </si>
  <si>
    <t>21100041-0005</t>
  </si>
  <si>
    <t>BLOCK DE NOTAS POST-IT CHICO</t>
  </si>
  <si>
    <t>BLOC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</si>
  <si>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</si>
  <si>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</si>
  <si>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</si>
  <si>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</si>
  <si>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</si>
  <si>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</si>
  <si>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21100016-0001</t>
  </si>
  <si>
    <t>BROCHE BACCO</t>
  </si>
  <si>
    <t>CAJA</t>
  </si>
  <si>
    <t>21100017-0003</t>
  </si>
  <si>
    <t>CAJA DE ARCHIVO MUERTO T/OFICIO</t>
  </si>
  <si>
    <t>21100033-0007</t>
  </si>
  <si>
    <t>CINTA CANELA TRANSPARENTE</t>
  </si>
  <si>
    <t>21100033-0015</t>
  </si>
  <si>
    <t>CINTA DIUREX 24 X 65</t>
  </si>
  <si>
    <t>21100033-0038</t>
  </si>
  <si>
    <t>CINTA MASKING TAPE 1"</t>
  </si>
  <si>
    <t>21100039-0003</t>
  </si>
  <si>
    <t>CORRECTOR DE CINTA (MANUAL)</t>
  </si>
  <si>
    <t>21100040-0004</t>
  </si>
  <si>
    <t>CORRECTOR LIQUIDO T/LAPIZ</t>
  </si>
  <si>
    <t>21100055-0003</t>
  </si>
  <si>
    <t>CUTTER GRANDE</t>
  </si>
  <si>
    <t>21101001-0120</t>
  </si>
  <si>
    <t>DEDAL DE HULE N 12</t>
  </si>
  <si>
    <t>21100081-0053</t>
  </si>
  <si>
    <t>ETIQUETA ADHESIVA T/CARTA</t>
  </si>
  <si>
    <t>21101001-0086</t>
  </si>
  <si>
    <t>FOLDER T/C</t>
  </si>
  <si>
    <t>21101001-0087</t>
  </si>
  <si>
    <t>FOLDER T/O</t>
  </si>
  <si>
    <t>21101001-0347</t>
  </si>
  <si>
    <t>FOLDER T/C CON BROCHE DE PALANCA</t>
  </si>
  <si>
    <t>21101001-0010</t>
  </si>
  <si>
    <t>FOLDER T/O CON BROCHE DE PALANCA</t>
  </si>
  <si>
    <t>21101001-0164</t>
  </si>
  <si>
    <t>GOMA DE BORRAR</t>
  </si>
  <si>
    <t>21100065-0001</t>
  </si>
  <si>
    <t>GRAPA STANDAR</t>
  </si>
  <si>
    <t>21100074-0013</t>
  </si>
  <si>
    <t>LAPIZ</t>
  </si>
  <si>
    <t>21100041-0063</t>
  </si>
  <si>
    <t>LIBRETA F/FRANCESA CUADRO GRANDE  96 hjs.</t>
  </si>
  <si>
    <t>21100041-0047</t>
  </si>
  <si>
    <t>LIBRETA PROFESIONAL CUADRO GRANDE 100 hjs</t>
  </si>
  <si>
    <t>21100013-0022</t>
  </si>
  <si>
    <t xml:space="preserve">MARCADOR TINTA PERMANENTE NEGRO </t>
  </si>
  <si>
    <t>21100013-0023</t>
  </si>
  <si>
    <t>MARCADOR TINTA PERMANENTE ROJO</t>
  </si>
  <si>
    <t>21100013-0025</t>
  </si>
  <si>
    <t>MARCATEXTO AMARILLO</t>
  </si>
  <si>
    <t>21100081-0091</t>
  </si>
  <si>
    <t>MICA ADHESIVA</t>
  </si>
  <si>
    <t>21101001-0317</t>
  </si>
  <si>
    <t xml:space="preserve">PAPEL BOND T/CARTA </t>
  </si>
  <si>
    <t>21100087-0017</t>
  </si>
  <si>
    <t>PAPEL BOND T/DOBLE CARTA C/500 hjs</t>
  </si>
  <si>
    <t>21101001-0080</t>
  </si>
  <si>
    <t>PAPEL BOND T/CARTA (COLOR)</t>
  </si>
  <si>
    <t>21100087-0036</t>
  </si>
  <si>
    <t>PAPEL BOND T/OFICIO</t>
  </si>
  <si>
    <t>21100091-0001</t>
  </si>
  <si>
    <t>PEGAMENTO ADHESIVO T/ LAPIZ</t>
  </si>
  <si>
    <t>21101001-0389</t>
  </si>
  <si>
    <t>PROTECTOR DE HOJAS T/C</t>
  </si>
  <si>
    <t>21101001-0219</t>
  </si>
  <si>
    <t>PROTECTOR DE HOJAS T/O</t>
  </si>
  <si>
    <t>21100023-0002</t>
  </si>
  <si>
    <t>REGISTRADOR  LEFORT T/CARTA</t>
  </si>
  <si>
    <t>REGISTRADOR  LEFORT T/OFICIO</t>
  </si>
  <si>
    <t>21100114-0011</t>
  </si>
  <si>
    <t>REGLA METALICA   30cm.</t>
  </si>
  <si>
    <t>21100003-0003</t>
  </si>
  <si>
    <t>SACAPUNTAS MANUAL (METALICO)</t>
  </si>
  <si>
    <t>21101001-0235</t>
  </si>
  <si>
    <t>SOBRE MANILA T/C</t>
  </si>
  <si>
    <t>21101001-0386</t>
  </si>
  <si>
    <t>SOBRE MANILA T/O</t>
  </si>
  <si>
    <t>21101001-0066</t>
  </si>
  <si>
    <t>21101001-0067</t>
  </si>
  <si>
    <t>SUJETADOR DE DOCUMENTOS T/G</t>
  </si>
  <si>
    <t>21100036-0011</t>
  </si>
  <si>
    <t>SUJETADOR DE DOCUMENTS PRES. MEDIANO</t>
  </si>
  <si>
    <t>21100127-0005</t>
  </si>
  <si>
    <t>TIJERAS DEL #8</t>
  </si>
  <si>
    <t>21100100-0005</t>
  </si>
  <si>
    <t>APUNTADOR LASER TIPO PLUMA</t>
  </si>
  <si>
    <t>21100074-0001</t>
  </si>
  <si>
    <t>BICOLOR</t>
  </si>
  <si>
    <t>21100081-0012</t>
  </si>
  <si>
    <t>BLOCK DE NOTAS POST-IT DE COLORES</t>
  </si>
  <si>
    <t>21100011-0014</t>
  </si>
  <si>
    <t>BOLSA DE PLASTICO TRANSP. 35 X 45</t>
  </si>
  <si>
    <t>21100006-0005</t>
  </si>
  <si>
    <t>LUPA</t>
  </si>
  <si>
    <t>REGISTRADOR  LEFORT T/CARTA</t>
  </si>
  <si>
    <t>21100036-0001</t>
  </si>
  <si>
    <t>CLIP ESTANDAR # 1</t>
  </si>
  <si>
    <t>21100033-0003</t>
  </si>
  <si>
    <t>CINTA ADHESIVA SHURETAPE GRIS DE 48 X 50</t>
  </si>
  <si>
    <t>21100033-0006</t>
  </si>
  <si>
    <t>CINTA CANELA 48 X 50</t>
  </si>
  <si>
    <t>21100033-0018</t>
  </si>
  <si>
    <t>CINTA DIUREX 48 X 50</t>
  </si>
  <si>
    <t>21100033-0014</t>
  </si>
  <si>
    <t>CINTA DIUREX 18 X 65</t>
  </si>
  <si>
    <t>21100033-0037</t>
  </si>
  <si>
    <t>CINTA MASKING TAPE  48 X 50</t>
  </si>
  <si>
    <t>CORRECTOR LIQUIDO (ESCOBETILLA)</t>
  </si>
  <si>
    <t>21100041-0067</t>
  </si>
  <si>
    <t>LIBRETA F/FRANCESA P/DURA CUADRO GRANDE</t>
  </si>
  <si>
    <t>21100081-0069</t>
  </si>
  <si>
    <t>MICA PORTA DOCUMENTOS T/CARTA</t>
  </si>
  <si>
    <t>PAPEL OPALINA T/CARTA</t>
  </si>
  <si>
    <t>21101001-0099</t>
  </si>
  <si>
    <t>PLASTICO PARA EMPLAYAR</t>
  </si>
  <si>
    <t>ROLLO</t>
  </si>
  <si>
    <t>21100100-0002</t>
  </si>
  <si>
    <t>PLUMA ZEBRA J. ROLLER</t>
  </si>
  <si>
    <t>21100013-0054</t>
  </si>
  <si>
    <t>PLUMIN PUNTO MEDIANO (AZUL)</t>
  </si>
  <si>
    <t>PROTECTOR DE HOJA T/O</t>
  </si>
  <si>
    <t>21100006-0008</t>
  </si>
  <si>
    <t>RAFIA</t>
  </si>
  <si>
    <t>21100083-0008</t>
  </si>
  <si>
    <t>SERVILLETAS DESECHABLES 250 PiezaS</t>
  </si>
  <si>
    <t>21100036-0008</t>
  </si>
  <si>
    <t>SUJETADOR DE DOCUMENTOS PRES. CHICO</t>
  </si>
  <si>
    <t>21100125-0001</t>
  </si>
  <si>
    <t>TABLA PORTAPAPEL EN ACRILICO T/CARTA</t>
  </si>
  <si>
    <t>21100127-0004</t>
  </si>
  <si>
    <t>TIJERA DEL  # 7</t>
  </si>
  <si>
    <t>21100043-0001</t>
  </si>
  <si>
    <t>DEDAL DE HULE (VARIOS)</t>
  </si>
  <si>
    <t>21100081-0010</t>
  </si>
  <si>
    <t>BLOCK DE NOTAS POST-IT GRANDE</t>
  </si>
  <si>
    <t>PAPEL BOND T/CARTA ( COLOR )</t>
  </si>
  <si>
    <t>21101001-0008</t>
  </si>
  <si>
    <t>PAPEL FLUORECENTE T/C COLORES</t>
  </si>
  <si>
    <t>21100087-0021</t>
  </si>
  <si>
    <t>PAPEL BOND T/OFICIO  C/500 hjs.</t>
  </si>
  <si>
    <t>21100123-0001</t>
  </si>
  <si>
    <t>SOBRE BOLSA 30 X 40 CMS. S/IMP.</t>
  </si>
  <si>
    <t>21100123-0004</t>
  </si>
  <si>
    <t>SOBRE BOLSA T/DOBLE CARTA S/IMP.</t>
  </si>
  <si>
    <t>21101001-0302</t>
  </si>
  <si>
    <t>TINTA PARA SELLO DE GOMA AZUL 25 ML</t>
  </si>
  <si>
    <t>21100044-0002</t>
  </si>
  <si>
    <t>ENGRAPADORA</t>
  </si>
  <si>
    <t>21100072-0003</t>
  </si>
  <si>
    <t>LIGAS NUMERO  18</t>
  </si>
  <si>
    <t>PAPEL OPALINA T/C 125 GR</t>
  </si>
  <si>
    <t>21100094-0001</t>
  </si>
  <si>
    <t>PERFORADORA DOBLE ORIFICIO</t>
  </si>
  <si>
    <t>21100032-0002</t>
  </si>
  <si>
    <t>CHINCHES</t>
  </si>
  <si>
    <t>21100033-0045</t>
  </si>
  <si>
    <t>CINTA ADHESIVA AISLAR (PLASTICA)</t>
  </si>
  <si>
    <t>21100111-0003</t>
  </si>
  <si>
    <t>MINAS 3/4 PUNTILLAS 0.7 MM</t>
  </si>
  <si>
    <t>ESTUCHE</t>
  </si>
  <si>
    <t>21100081-0073</t>
  </si>
  <si>
    <t>PAPEL CONTAC</t>
  </si>
  <si>
    <t>21100092-0013</t>
  </si>
  <si>
    <t>PEGAMENTO KRAZY KOLA LOKA</t>
  </si>
  <si>
    <t>21101001-0140</t>
  </si>
  <si>
    <t>PIZARRON DE CORCHO GASTO 90*1.120</t>
  </si>
  <si>
    <t>21100116-0001</t>
  </si>
  <si>
    <t>REPUESTO P/BOLIGRAFO (VARIOS)</t>
  </si>
  <si>
    <t>21100055-0006</t>
  </si>
  <si>
    <t>REPUESTO P/CUTTER GRANDE</t>
  </si>
  <si>
    <t>SOBRE  MANILA T/OFICIO</t>
  </si>
  <si>
    <t>SOBRE BOLSA T/DOBLE CARTA S/IMP</t>
  </si>
  <si>
    <t>21100004-0001</t>
  </si>
  <si>
    <t>AGENDA EJECUTIVA</t>
  </si>
  <si>
    <t>21100022-0015</t>
  </si>
  <si>
    <t>CARPETA CON PALANCA T/CARTA</t>
  </si>
  <si>
    <t>21100022-0016</t>
  </si>
  <si>
    <t>CARPETA CON PALANCA T/OFICIO</t>
  </si>
  <si>
    <t>21100081-0099</t>
  </si>
  <si>
    <t>ETIQUETA LASER AUTOADHERIBLE PARA CD</t>
  </si>
  <si>
    <t>MARCATEXTO (COLORES)</t>
  </si>
  <si>
    <t>21100125-0002</t>
  </si>
  <si>
    <t>TABLA PORTAPAPEL EN ACRILICO T/OFICIO</t>
  </si>
  <si>
    <t>21100013-0004</t>
  </si>
  <si>
    <t>BOLIGRAFO PUNTO MEDIANO</t>
  </si>
  <si>
    <t>21101001-0033</t>
  </si>
  <si>
    <t>CARPETA DE 3 ARGOLLAS T/C CARTA 2"</t>
  </si>
  <si>
    <t>21100040-0005</t>
  </si>
  <si>
    <t>21101001-0043</t>
  </si>
  <si>
    <t>ETIQUETA LASER AUTOADHERIBLE 5165-J</t>
  </si>
  <si>
    <t>21100013-0027</t>
  </si>
  <si>
    <t>MARCATEXTO NARANJA</t>
  </si>
  <si>
    <t>PAPEL BOND T/DOBLE CARTA C/500 hjs.</t>
  </si>
  <si>
    <t>21100013-0026</t>
  </si>
  <si>
    <t>MARCATEXTO AZUL</t>
  </si>
  <si>
    <t>LIBRETA FRANCESA CUADRO GRANDE 100 hjs (PASTA GRUESA) PRINTAFORM</t>
  </si>
  <si>
    <t>21101001-0052</t>
  </si>
  <si>
    <t>21100081-0025</t>
  </si>
  <si>
    <t>ETIQUETA ADHESIVA / VERDE LIMON</t>
  </si>
  <si>
    <t>CINTA DE DOS CARAS ADHESIVA</t>
  </si>
  <si>
    <t>MATERIALES Y ÚTILES PARA EL PROCESAMIENTO EN EQUIPOS Y BIENES INFORMÁTICOS</t>
  </si>
  <si>
    <t>21400013-0368</t>
  </si>
  <si>
    <t>TONER PARA IMPRESORA H.P. Q7553A</t>
  </si>
  <si>
    <t>Pieza</t>
  </si>
  <si>
    <t>21401001-0127</t>
  </si>
  <si>
    <t>TONER KYOCERA TA-255 TK-477</t>
  </si>
  <si>
    <t>21401001-0292</t>
  </si>
  <si>
    <t>BOTELLA DE TINTA EPSON T544-120 NEGRO</t>
  </si>
  <si>
    <t>MATERIAL ELECTRICO Y ELECTRONICO</t>
  </si>
  <si>
    <t>24601001-0030</t>
  </si>
  <si>
    <t>LAMPARA AHORRADORA ESPIRAL</t>
  </si>
  <si>
    <t>24601001-0016</t>
  </si>
  <si>
    <t>REFLECTOR LED</t>
  </si>
  <si>
    <t>24601001-0015</t>
  </si>
  <si>
    <t>LAMPARA DE LED</t>
  </si>
  <si>
    <t>REFACCIONES Y ACCESORIOS PARA EQUIPO DE COMPUTO Y TELECOMUNICACIONES</t>
  </si>
  <si>
    <t>29400009-0030</t>
  </si>
  <si>
    <t>BOCINAS PARA COMPUTADORA</t>
  </si>
  <si>
    <t>Juego</t>
  </si>
  <si>
    <t>29400013-0033</t>
  </si>
  <si>
    <t>MEMORIA USB DE 32 GB</t>
  </si>
  <si>
    <t>29401001-0106</t>
  </si>
  <si>
    <t>DISCO DURO EXTERNO DE 2T - GASTO</t>
  </si>
  <si>
    <t>REFACCIONES Y ACCESORIOS PARA EQUIPOS DE CÓMPUTO</t>
  </si>
  <si>
    <t>29401001-0052</t>
  </si>
  <si>
    <t>HUB PARA 4 PUERTOS USB</t>
  </si>
  <si>
    <t>2940101-0106</t>
  </si>
  <si>
    <t>DISCO DURO WD 2TB</t>
  </si>
  <si>
    <t>MEMORIA USB 128</t>
  </si>
  <si>
    <t>29401001-0216</t>
  </si>
  <si>
    <t>UNIDAD DE ESTADO SOLIDO SSD DE 1 TB</t>
  </si>
  <si>
    <t>29401001-0078</t>
  </si>
  <si>
    <t>MEMORIA USB DE 64 GB</t>
  </si>
  <si>
    <t>29400009-0048</t>
  </si>
  <si>
    <t>HUB USB DE 7 PUERTOS</t>
  </si>
  <si>
    <t>29400001-0001</t>
  </si>
  <si>
    <t>AUDIFONOS P/COMPUTADORA T/DIADEMA</t>
  </si>
  <si>
    <t>29401001-0061</t>
  </si>
  <si>
    <t>BOCINAS 2.1 BLUETOOTH SUBWOOFER</t>
  </si>
  <si>
    <t>JUEGO</t>
  </si>
  <si>
    <t>29400014-0019</t>
  </si>
  <si>
    <t>BASE PARA LAPTOP</t>
  </si>
  <si>
    <t>21100044-002</t>
  </si>
  <si>
    <t>2110003-0003</t>
  </si>
  <si>
    <t>21101001-0372</t>
  </si>
  <si>
    <t>PINTARRON CO SUJETADOR</t>
  </si>
  <si>
    <t>21101001-0176</t>
  </si>
  <si>
    <t>21100087-0012</t>
  </si>
  <si>
    <t>HOJA</t>
  </si>
  <si>
    <t>21101001-0263</t>
  </si>
  <si>
    <t>KIT DE BORRADOR, MARCADORES Y LIQUIDO LIMPIADOR PARA PIZARRON</t>
  </si>
  <si>
    <t>21101001-0022</t>
  </si>
  <si>
    <t>TRITURADORA DE PAPEL - GASTO</t>
  </si>
  <si>
    <t>BOTELLA DE TINTA EPSON T6641 NEGRO</t>
  </si>
  <si>
    <t>29400015-0005</t>
  </si>
  <si>
    <t>TAPETE PARA MOUSE (RATON)</t>
  </si>
  <si>
    <t>21600010-0008</t>
  </si>
  <si>
    <t>TOALLAS DESINFECTANTES CON CLORO</t>
  </si>
  <si>
    <t>21600022-0016</t>
  </si>
  <si>
    <t>JABON P/MANOS (SHAMPOO) 1 GALON</t>
  </si>
  <si>
    <t>21601001-0026</t>
  </si>
  <si>
    <t>TOALLA DE MICROFIBRA</t>
  </si>
  <si>
    <t>21601001-0019</t>
  </si>
  <si>
    <t>TOALLA INTERDOBLADA</t>
  </si>
  <si>
    <t>Caja</t>
  </si>
  <si>
    <t>21601001-0013</t>
  </si>
  <si>
    <t>PAPEL HIGIENICO</t>
  </si>
  <si>
    <t>21600007-0002</t>
  </si>
  <si>
    <t>CLORO 1 LITRO</t>
  </si>
  <si>
    <t>21600007-0006</t>
  </si>
  <si>
    <t>PINOL 1 LITRO</t>
  </si>
  <si>
    <t>21600032-0002</t>
  </si>
  <si>
    <t>TRAPEADOR TIPO MECHUDO</t>
  </si>
  <si>
    <t>21600012-0003</t>
  </si>
  <si>
    <t>ESCOBA DE PLASTICO TIPO  CEPILLO</t>
  </si>
  <si>
    <t>21600031-0001</t>
  </si>
  <si>
    <t>RECOGEDOR DE LAMINA Y PLASTICO</t>
  </si>
  <si>
    <t>21600022-0004</t>
  </si>
  <si>
    <t>JABON DETERGENTE EN POLVO  1 kg.</t>
  </si>
  <si>
    <t>21600006-0022</t>
  </si>
  <si>
    <t>BOLSA DE PLASTICO P/BASURA 90X1.20</t>
  </si>
  <si>
    <t>Kilogramo</t>
  </si>
  <si>
    <t>MATERIALES, ACCESORIOS Y SUMINISTROS MÉDICOS</t>
  </si>
  <si>
    <t>25401001-0139</t>
  </si>
  <si>
    <t>GEL ANTIBACTERIAL</t>
  </si>
  <si>
    <t>25401001-0256</t>
  </si>
  <si>
    <t>GASA ESTERIL</t>
  </si>
  <si>
    <t>25401001-0254</t>
  </si>
  <si>
    <t>ALGODÓN</t>
  </si>
  <si>
    <t>25401001-0270</t>
  </si>
  <si>
    <t>SANTIZANTE LIQUIDO P/MANOS ESCUDO O ZEST</t>
  </si>
  <si>
    <t>25401001-0195</t>
  </si>
  <si>
    <t>TORUNDAS CON ALCOHOL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</si>
</sst>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theme="1"/>
      <name val="Arial Narrow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rgb="FFFFFFFF"/>
      <name val="Arial"/>
      <family val="2"/>
    </font>
    <font>
      <sz val="11"/>
      <color rgb="FF000000"/>
      <name val="Calibri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8"/>
      <color theme="1"/>
      <name val="Arial"/>
      <family val="2"/>
    </font>
    <font>
      <b/>
      <sz val="18"/>
      <color rgb="FF000000"/>
      <name val="Arial"/>
      <family val="2"/>
    </font>
    <font>
      <b/>
      <sz val="16"/>
      <color theme="1"/>
      <name val="Arial"/>
      <family val="2"/>
    </font>
    <font>
      <sz val="8"/>
      <name val="Arial"/>
      <family val="2"/>
    </font>
    <font>
      <b/>
      <sz val="11"/>
      <color theme="0"/>
      <name val="Arial"/>
      <family val="2"/>
    </font>
    <font>
      <sz val="9"/>
      <name val="Arial"/>
      <family val="2"/>
    </font>
    <font>
      <sz val="12"/>
      <color theme="0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900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7" fillId="0" borderId="0"/>
    <xf numFmtId="0" fontId="11" fillId="0" borderId="0"/>
    <xf numFmtId="0" fontId="1" fillId="0" borderId="0"/>
    <xf numFmtId="0" fontId="7" fillId="0" borderId="0"/>
    <xf numFmtId="43" fontId="4" fillId="0" borderId="0" applyNumberFormat="0" applyFill="0" applyBorder="0" applyAlignment="0" applyProtection="0"/>
    <xf numFmtId="43" fontId="4" fillId="0" borderId="0" applyNumberFormat="0" applyFill="0" applyBorder="0" applyAlignment="0" applyProtection="0"/>
  </cellStyleXfs>
  <cellXfs count="224">
    <xf numFmtId="0" fontId="0" fillId="0" borderId="0" xfId="0"/>
    <xf numFmtId="44" fontId="0" fillId="0" borderId="0" xfId="2" applyFont="1"/>
    <xf numFmtId="44" fontId="3" fillId="2" borderId="0" xfId="2" applyFont="1" applyFill="1" applyAlignment="1"/>
    <xf numFmtId="0" fontId="4" fillId="0" borderId="0" xfId="3" applyAlignment="1">
      <alignment horizontal="left"/>
    </xf>
    <xf numFmtId="44" fontId="4" fillId="0" borderId="0" xfId="2" applyFont="1"/>
    <xf numFmtId="0" fontId="4" fillId="0" borderId="0" xfId="3" applyAlignment="1">
      <alignment horizontal="right"/>
    </xf>
    <xf numFmtId="0" fontId="4" fillId="0" borderId="0" xfId="3"/>
    <xf numFmtId="0" fontId="4" fillId="0" borderId="0" xfId="3" applyAlignment="1">
      <alignment horizontal="center"/>
    </xf>
    <xf numFmtId="0" fontId="4" fillId="0" borderId="0" xfId="3" applyAlignment="1">
      <alignment horizontal="left" wrapText="1"/>
    </xf>
    <xf numFmtId="44" fontId="5" fillId="0" borderId="1" xfId="2" applyFont="1" applyBorder="1"/>
    <xf numFmtId="3" fontId="6" fillId="3" borderId="1" xfId="4" applyNumberFormat="1" applyFont="1" applyFill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1" fontId="4" fillId="3" borderId="1" xfId="5" applyNumberFormat="1" applyFont="1" applyFill="1" applyBorder="1" applyAlignment="1">
      <alignment horizontal="center" vertical="center" wrapText="1"/>
    </xf>
    <xf numFmtId="3" fontId="6" fillId="3" borderId="1" xfId="4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wrapText="1"/>
    </xf>
    <xf numFmtId="44" fontId="10" fillId="5" borderId="4" xfId="2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44" fontId="5" fillId="3" borderId="1" xfId="2" applyFont="1" applyFill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/>
    <xf numFmtId="0" fontId="9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12" fillId="0" borderId="1" xfId="6" applyNumberFormat="1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8" fillId="4" borderId="2" xfId="0" applyFont="1" applyFill="1" applyBorder="1" applyAlignment="1">
      <alignment horizontal="center" vertical="center"/>
    </xf>
    <xf numFmtId="1" fontId="4" fillId="0" borderId="1" xfId="5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4" fontId="2" fillId="5" borderId="1" xfId="2" applyFont="1" applyFill="1" applyBorder="1" applyAlignment="1">
      <alignment horizontal="center" vertical="center" wrapText="1"/>
    </xf>
    <xf numFmtId="44" fontId="4" fillId="0" borderId="1" xfId="2" applyFont="1" applyBorder="1" applyAlignment="1">
      <alignment horizontal="center" vertical="center" wrapText="1"/>
    </xf>
    <xf numFmtId="3" fontId="4" fillId="0" borderId="1" xfId="5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" fontId="12" fillId="0" borderId="1" xfId="5" applyNumberFormat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49" fontId="12" fillId="0" borderId="1" xfId="4" quotePrefix="1" applyNumberFormat="1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1" fontId="14" fillId="0" borderId="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4" fontId="14" fillId="0" borderId="1" xfId="2" applyFont="1" applyFill="1" applyBorder="1" applyAlignment="1">
      <alignment horizontal="center" vertical="center" wrapText="1"/>
    </xf>
    <xf numFmtId="3" fontId="14" fillId="0" borderId="1" xfId="5" applyNumberFormat="1" applyFont="1" applyBorder="1" applyAlignment="1">
      <alignment horizontal="center" vertical="center" wrapText="1"/>
    </xf>
    <xf numFmtId="44" fontId="14" fillId="0" borderId="1" xfId="2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" fontId="12" fillId="0" borderId="1" xfId="4" applyNumberFormat="1" applyFont="1" applyBorder="1" applyAlignment="1">
      <alignment vertical="center" wrapText="1"/>
    </xf>
    <xf numFmtId="1" fontId="17" fillId="0" borderId="1" xfId="5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top" wrapText="1"/>
    </xf>
    <xf numFmtId="44" fontId="5" fillId="0" borderId="0" xfId="2" applyFont="1"/>
    <xf numFmtId="0" fontId="5" fillId="0" borderId="0" xfId="7" applyFont="1"/>
    <xf numFmtId="0" fontId="5" fillId="0" borderId="0" xfId="7" applyFont="1" applyAlignment="1">
      <alignment horizontal="left"/>
    </xf>
    <xf numFmtId="44" fontId="5" fillId="0" borderId="0" xfId="2" applyFont="1" applyAlignment="1">
      <alignment horizontal="right"/>
    </xf>
    <xf numFmtId="0" fontId="5" fillId="0" borderId="0" xfId="7" applyFont="1" applyAlignment="1">
      <alignment horizontal="center"/>
    </xf>
    <xf numFmtId="0" fontId="5" fillId="0" borderId="0" xfId="7" applyFont="1" applyAlignment="1">
      <alignment horizontal="center" vertical="center"/>
    </xf>
    <xf numFmtId="49" fontId="5" fillId="0" borderId="0" xfId="7" applyNumberFormat="1" applyFont="1" applyAlignment="1">
      <alignment horizontal="center" vertical="center"/>
    </xf>
    <xf numFmtId="49" fontId="5" fillId="0" borderId="0" xfId="7" applyNumberFormat="1" applyFont="1"/>
    <xf numFmtId="0" fontId="4" fillId="0" borderId="1" xfId="4" applyFont="1" applyBorder="1" applyAlignment="1">
      <alignment horizontal="center" vertical="center" wrapText="1"/>
    </xf>
    <xf numFmtId="1" fontId="4" fillId="0" borderId="1" xfId="8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4" fillId="0" borderId="1" xfId="4" applyNumberFormat="1" applyFont="1" applyBorder="1" applyAlignment="1">
      <alignment horizontal="center" vertical="center" wrapText="1"/>
    </xf>
    <xf numFmtId="3" fontId="4" fillId="0" borderId="1" xfId="8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4" applyFont="1" applyBorder="1" applyAlignment="1">
      <alignment horizontal="center" vertical="center" wrapText="1"/>
    </xf>
    <xf numFmtId="43" fontId="4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4" fillId="0" borderId="0" xfId="3" applyFont="1" applyAlignment="1">
      <alignment horizontal="center" vertical="center" wrapText="1"/>
    </xf>
    <xf numFmtId="0" fontId="23" fillId="0" borderId="0" xfId="3" applyFont="1" applyAlignment="1">
      <alignment horizontal="center" vertical="center" wrapText="1"/>
    </xf>
    <xf numFmtId="44" fontId="4" fillId="0" borderId="1" xfId="2" applyFont="1" applyFill="1" applyBorder="1" applyAlignment="1">
      <alignment horizontal="center" vertical="center" wrapText="1"/>
    </xf>
    <xf numFmtId="44" fontId="24" fillId="5" borderId="12" xfId="2" applyFont="1" applyFill="1" applyBorder="1" applyAlignment="1">
      <alignment horizontal="center" vertical="center" wrapText="1"/>
    </xf>
    <xf numFmtId="1" fontId="4" fillId="0" borderId="1" xfId="5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2" fillId="0" borderId="1" xfId="5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2" fontId="12" fillId="3" borderId="1" xfId="0" applyNumberFormat="1" applyFont="1" applyFill="1" applyBorder="1" applyAlignment="1">
      <alignment horizontal="center" vertical="center" wrapText="1"/>
    </xf>
    <xf numFmtId="49" fontId="12" fillId="3" borderId="1" xfId="6" applyNumberFormat="1" applyFont="1" applyFill="1" applyBorder="1" applyAlignment="1">
      <alignment horizontal="center" vertical="center"/>
    </xf>
    <xf numFmtId="0" fontId="4" fillId="3" borderId="1" xfId="4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49" fontId="5" fillId="3" borderId="1" xfId="2" applyNumberFormat="1" applyFont="1" applyFill="1" applyBorder="1" applyAlignment="1">
      <alignment horizontal="center" vertical="center"/>
    </xf>
    <xf numFmtId="44" fontId="5" fillId="3" borderId="1" xfId="2" applyFont="1" applyFill="1" applyBorder="1" applyAlignment="1">
      <alignment horizontal="center" vertical="center"/>
    </xf>
    <xf numFmtId="0" fontId="25" fillId="3" borderId="1" xfId="4" quotePrefix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quotePrefix="1" applyFont="1" applyFill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center" vertical="center" wrapText="1"/>
    </xf>
    <xf numFmtId="49" fontId="25" fillId="3" borderId="1" xfId="4" quotePrefix="1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6" fillId="3" borderId="1" xfId="2" applyNumberFormat="1" applyFont="1" applyFill="1" applyBorder="1" applyAlignment="1">
      <alignment horizontal="center" vertical="center" wrapText="1"/>
    </xf>
    <xf numFmtId="44" fontId="6" fillId="3" borderId="1" xfId="2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44" fontId="4" fillId="3" borderId="1" xfId="2" applyFont="1" applyFill="1" applyBorder="1" applyAlignment="1">
      <alignment horizontal="center" vertical="center" wrapText="1"/>
    </xf>
    <xf numFmtId="49" fontId="12" fillId="3" borderId="1" xfId="6" applyNumberFormat="1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49" fontId="4" fillId="3" borderId="1" xfId="2" applyNumberFormat="1" applyFont="1" applyFill="1" applyBorder="1" applyAlignment="1">
      <alignment horizontal="center" vertical="center"/>
    </xf>
    <xf numFmtId="0" fontId="12" fillId="3" borderId="1" xfId="4" quotePrefix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49" fontId="12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 wrapText="1"/>
    </xf>
    <xf numFmtId="3" fontId="4" fillId="3" borderId="1" xfId="4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49" fontId="12" fillId="3" borderId="1" xfId="4" quotePrefix="1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8" fillId="4" borderId="3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/>
    </xf>
    <xf numFmtId="0" fontId="5" fillId="0" borderId="13" xfId="0" applyFont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8" fontId="24" fillId="5" borderId="12" xfId="2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left"/>
    </xf>
    <xf numFmtId="3" fontId="5" fillId="0" borderId="1" xfId="0" applyNumberFormat="1" applyFont="1" applyBorder="1" applyAlignment="1">
      <alignment horizontal="left"/>
    </xf>
    <xf numFmtId="0" fontId="5" fillId="0" borderId="1" xfId="0" applyFont="1" applyBorder="1"/>
    <xf numFmtId="44" fontId="16" fillId="0" borderId="1" xfId="2" applyFont="1" applyBorder="1" applyAlignment="1">
      <alignment horizontal="center" vertical="center" wrapText="1"/>
    </xf>
    <xf numFmtId="44" fontId="23" fillId="0" borderId="0" xfId="2" applyFont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3" fontId="4" fillId="0" borderId="1" xfId="4" applyNumberFormat="1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vertical="center"/>
    </xf>
    <xf numFmtId="3" fontId="4" fillId="0" borderId="1" xfId="4" applyNumberFormat="1" applyFont="1" applyBorder="1" applyAlignment="1">
      <alignment horizontal="right" vertical="center" wrapText="1"/>
    </xf>
    <xf numFmtId="3" fontId="12" fillId="0" borderId="1" xfId="4" applyNumberFormat="1" applyFont="1" applyBorder="1" applyAlignment="1">
      <alignment vertical="center" wrapText="1"/>
    </xf>
    <xf numFmtId="0" fontId="9" fillId="0" borderId="1" xfId="0" quotePrefix="1" applyFont="1" applyBorder="1" applyAlignment="1">
      <alignment horizontal="center" vertical="center"/>
    </xf>
    <xf numFmtId="164" fontId="3" fillId="5" borderId="12" xfId="5" applyNumberFormat="1" applyFont="1" applyFill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49" fontId="9" fillId="0" borderId="1" xfId="4" quotePrefix="1" applyNumberFormat="1" applyFont="1" applyBorder="1" applyAlignment="1">
      <alignment horizontal="center" vertical="center" wrapText="1"/>
    </xf>
    <xf numFmtId="1" fontId="9" fillId="0" borderId="1" xfId="5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1" fontId="5" fillId="0" borderId="1" xfId="5" applyNumberFormat="1" applyFont="1" applyBorder="1" applyAlignment="1">
      <alignment horizontal="center" vertical="center" wrapText="1"/>
    </xf>
    <xf numFmtId="3" fontId="5" fillId="0" borderId="1" xfId="5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164" fontId="6" fillId="0" borderId="1" xfId="4" applyNumberFormat="1" applyFont="1" applyBorder="1" applyAlignment="1">
      <alignment horizontal="center" vertical="center" wrapText="1"/>
    </xf>
    <xf numFmtId="0" fontId="5" fillId="0" borderId="1" xfId="10" applyNumberFormat="1" applyFont="1" applyFill="1" applyBorder="1" applyAlignment="1">
      <alignment horizontal="center" vertical="center" wrapText="1"/>
    </xf>
    <xf numFmtId="0" fontId="4" fillId="0" borderId="0" xfId="4" applyFont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0" fontId="9" fillId="0" borderId="1" xfId="7" applyFont="1" applyBorder="1" applyAlignment="1">
      <alignment horizontal="center" vertical="center"/>
    </xf>
    <xf numFmtId="0" fontId="5" fillId="0" borderId="1" xfId="7" applyFont="1" applyBorder="1" applyAlignment="1">
      <alignment horizontal="center" vertical="center"/>
    </xf>
    <xf numFmtId="0" fontId="25" fillId="0" borderId="1" xfId="4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49" fontId="25" fillId="0" borderId="1" xfId="4" quotePrefix="1" applyNumberFormat="1" applyFont="1" applyBorder="1" applyAlignment="1">
      <alignment horizontal="center" vertical="center" wrapText="1"/>
    </xf>
    <xf numFmtId="1" fontId="4" fillId="0" borderId="1" xfId="5" applyNumberFormat="1" applyFont="1" applyBorder="1" applyAlignment="1">
      <alignment vertical="center" wrapText="1"/>
    </xf>
    <xf numFmtId="3" fontId="6" fillId="0" borderId="1" xfId="4" applyNumberFormat="1" applyFont="1" applyBorder="1" applyAlignment="1">
      <alignment vertical="center" wrapText="1"/>
    </xf>
    <xf numFmtId="3" fontId="4" fillId="0" borderId="1" xfId="5" applyNumberFormat="1" applyFont="1" applyBorder="1" applyAlignment="1">
      <alignment vertical="center" wrapText="1"/>
    </xf>
    <xf numFmtId="164" fontId="6" fillId="0" borderId="1" xfId="4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8" fillId="0" borderId="17" xfId="0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/>
    </xf>
    <xf numFmtId="164" fontId="6" fillId="0" borderId="0" xfId="4" applyNumberFormat="1" applyFont="1" applyAlignment="1">
      <alignment vertical="center" wrapText="1"/>
    </xf>
    <xf numFmtId="0" fontId="25" fillId="0" borderId="1" xfId="4" quotePrefix="1" applyFont="1" applyBorder="1" applyAlignment="1">
      <alignment horizontal="center" vertical="center" wrapText="1"/>
    </xf>
    <xf numFmtId="0" fontId="8" fillId="0" borderId="16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164" fontId="5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165" fontId="25" fillId="0" borderId="1" xfId="4" quotePrefix="1" applyNumberFormat="1" applyFont="1" applyBorder="1" applyAlignment="1">
      <alignment horizontal="center" vertical="center" wrapText="1"/>
    </xf>
    <xf numFmtId="0" fontId="6" fillId="0" borderId="1" xfId="4" applyFont="1" applyBorder="1" applyAlignment="1">
      <alignment vertical="center" wrapText="1"/>
    </xf>
    <xf numFmtId="0" fontId="4" fillId="0" borderId="1" xfId="3" applyBorder="1" applyAlignment="1">
      <alignment vertical="center"/>
    </xf>
    <xf numFmtId="0" fontId="5" fillId="0" borderId="1" xfId="4" applyFont="1" applyBorder="1" applyAlignment="1">
      <alignment vertical="center"/>
    </xf>
    <xf numFmtId="0" fontId="5" fillId="0" borderId="1" xfId="7" applyFont="1" applyBorder="1" applyAlignment="1">
      <alignment vertical="center"/>
    </xf>
    <xf numFmtId="0" fontId="8" fillId="0" borderId="1" xfId="3" applyFont="1" applyBorder="1" applyAlignment="1">
      <alignment vertical="center" wrapText="1"/>
    </xf>
    <xf numFmtId="0" fontId="6" fillId="0" borderId="1" xfId="3" applyFont="1" applyBorder="1" applyAlignment="1">
      <alignment vertical="center" wrapText="1"/>
    </xf>
    <xf numFmtId="0" fontId="5" fillId="0" borderId="0" xfId="4" applyFont="1"/>
    <xf numFmtId="0" fontId="8" fillId="4" borderId="0" xfId="0" applyFont="1" applyFill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14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4" fontId="5" fillId="0" borderId="1" xfId="4" applyNumberFormat="1" applyFont="1" applyBorder="1" applyAlignment="1">
      <alignment horizontal="left" vertical="center" wrapText="1"/>
    </xf>
    <xf numFmtId="0" fontId="5" fillId="0" borderId="1" xfId="7" applyFont="1" applyBorder="1" applyAlignment="1">
      <alignment horizontal="left" vertical="center" wrapText="1"/>
    </xf>
    <xf numFmtId="4" fontId="6" fillId="0" borderId="1" xfId="4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5" fillId="0" borderId="0" xfId="7" applyFont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1" fontId="4" fillId="0" borderId="1" xfId="4" applyNumberFormat="1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4" fillId="0" borderId="0" xfId="3" applyFont="1" applyAlignment="1">
      <alignment horizontal="left" vertical="center" wrapText="1"/>
    </xf>
    <xf numFmtId="4" fontId="5" fillId="3" borderId="1" xfId="4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wrapText="1"/>
    </xf>
    <xf numFmtId="0" fontId="5" fillId="3" borderId="1" xfId="7" applyFont="1" applyFill="1" applyBorder="1" applyAlignment="1">
      <alignment horizontal="left" vertical="center" wrapText="1"/>
    </xf>
    <xf numFmtId="1" fontId="6" fillId="3" borderId="1" xfId="4" applyNumberFormat="1" applyFont="1" applyFill="1" applyBorder="1" applyAlignment="1">
      <alignment horizontal="left" vertical="center" wrapText="1"/>
    </xf>
    <xf numFmtId="1" fontId="4" fillId="3" borderId="1" xfId="5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8" fillId="3" borderId="17" xfId="0" applyFont="1" applyFill="1" applyBorder="1" applyAlignment="1">
      <alignment horizontal="left" vertical="center" wrapText="1"/>
    </xf>
    <xf numFmtId="1" fontId="4" fillId="3" borderId="1" xfId="4" applyNumberFormat="1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4" fontId="6" fillId="3" borderId="1" xfId="4" applyNumberFormat="1" applyFont="1" applyFill="1" applyBorder="1" applyAlignment="1">
      <alignment horizontal="left" vertical="center" wrapText="1"/>
    </xf>
    <xf numFmtId="0" fontId="6" fillId="3" borderId="1" xfId="3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1" fontId="22" fillId="5" borderId="9" xfId="5" applyNumberFormat="1" applyFont="1" applyFill="1" applyBorder="1" applyAlignment="1">
      <alignment horizontal="center" vertical="center" wrapText="1"/>
    </xf>
    <xf numFmtId="1" fontId="22" fillId="5" borderId="10" xfId="5" applyNumberFormat="1" applyFont="1" applyFill="1" applyBorder="1" applyAlignment="1">
      <alignment horizontal="center" vertical="center" wrapText="1"/>
    </xf>
    <xf numFmtId="1" fontId="22" fillId="5" borderId="11" xfId="5" applyNumberFormat="1" applyFont="1" applyFill="1" applyBorder="1" applyAlignment="1">
      <alignment horizontal="center" vertical="center" wrapText="1"/>
    </xf>
    <xf numFmtId="1" fontId="3" fillId="5" borderId="9" xfId="5" applyNumberFormat="1" applyFont="1" applyFill="1" applyBorder="1" applyAlignment="1">
      <alignment horizontal="center" vertical="center" wrapText="1"/>
    </xf>
    <xf numFmtId="1" fontId="3" fillId="5" borderId="10" xfId="5" applyNumberFormat="1" applyFont="1" applyFill="1" applyBorder="1" applyAlignment="1">
      <alignment horizontal="center" vertical="center" wrapText="1"/>
    </xf>
    <xf numFmtId="1" fontId="3" fillId="5" borderId="11" xfId="5" applyNumberFormat="1" applyFont="1" applyFill="1" applyBorder="1" applyAlignment="1">
      <alignment horizontal="center" vertical="center" wrapText="1"/>
    </xf>
    <xf numFmtId="41" fontId="3" fillId="2" borderId="0" xfId="2" applyNumberFormat="1" applyFont="1" applyFill="1" applyAlignment="1">
      <alignment horizontal="center"/>
    </xf>
    <xf numFmtId="1" fontId="2" fillId="5" borderId="7" xfId="5" applyNumberFormat="1" applyFont="1" applyFill="1" applyBorder="1" applyAlignment="1">
      <alignment horizontal="center" vertical="center" wrapText="1"/>
    </xf>
    <xf numFmtId="1" fontId="2" fillId="5" borderId="6" xfId="5" applyNumberFormat="1" applyFont="1" applyFill="1" applyBorder="1" applyAlignment="1">
      <alignment horizontal="center" vertical="center" wrapText="1"/>
    </xf>
    <xf numFmtId="1" fontId="2" fillId="5" borderId="5" xfId="5" applyNumberFormat="1" applyFont="1" applyFill="1" applyBorder="1" applyAlignment="1">
      <alignment horizontal="left" vertical="center" wrapText="1"/>
    </xf>
    <xf numFmtId="1" fontId="2" fillId="5" borderId="0" xfId="5" applyNumberFormat="1" applyFont="1" applyFill="1" applyAlignment="1">
      <alignment horizontal="left" vertical="center" wrapText="1"/>
    </xf>
    <xf numFmtId="4" fontId="20" fillId="0" borderId="0" xfId="4" applyNumberFormat="1" applyFont="1" applyAlignment="1">
      <alignment horizontal="right" vertical="center"/>
    </xf>
    <xf numFmtId="0" fontId="19" fillId="0" borderId="0" xfId="4" applyFont="1" applyAlignment="1">
      <alignment horizontal="center"/>
    </xf>
    <xf numFmtId="0" fontId="18" fillId="0" borderId="0" xfId="4" applyFont="1" applyAlignment="1">
      <alignment horizontal="center"/>
    </xf>
  </cellXfs>
  <cellStyles count="11">
    <cellStyle name="Millares" xfId="1" builtinId="3"/>
    <cellStyle name="Millares 2" xfId="9" xr:uid="{BA35476A-7E1B-43D6-BB43-28D821F67E63}"/>
    <cellStyle name="Millares 2 2" xfId="10" xr:uid="{CDCB302A-E837-4A0E-BD95-CD504B91703D}"/>
    <cellStyle name="Moneda" xfId="2" builtinId="4"/>
    <cellStyle name="Normal" xfId="0" builtinId="0"/>
    <cellStyle name="Normal 2" xfId="6" xr:uid="{E357CC15-2F09-406E-955B-40EE5C7A3FD6}"/>
    <cellStyle name="Normal 2 2" xfId="4" xr:uid="{890C75E5-207D-4951-87FC-C093446C6E7C}"/>
    <cellStyle name="Normal 4 2" xfId="3" xr:uid="{7AF45996-9BBA-490E-A04D-36AC8CCD6931}"/>
    <cellStyle name="Normal 5" xfId="7" xr:uid="{5505D776-FD3E-4918-9936-B074CEF7090F}"/>
    <cellStyle name="Normal 8" xfId="5" xr:uid="{46353FA9-BE87-45F8-A9EC-6DFF2A0823F1}"/>
    <cellStyle name="Normal 8 2" xfId="8" xr:uid="{E54619AE-3F34-4835-8916-CD24273E75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277905</xdr:colOff>
      <xdr:row>0</xdr:row>
      <xdr:rowOff>60885</xdr:rowOff>
    </xdr:from>
    <xdr:ext cx="1954263" cy="1063065"/>
    <xdr:pic>
      <xdr:nvPicPr>
        <xdr:cNvPr id="2" name="Imagen 1">
          <a:extLst>
            <a:ext uri="{FF2B5EF4-FFF2-40B4-BE49-F238E27FC236}">
              <a16:creationId xmlns:a16="http://schemas.microsoft.com/office/drawing/2014/main" id="{38175B3F-66D3-4600-8FEB-2BC5F97AA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905" y="60885"/>
          <a:ext cx="1954263" cy="1063065"/>
        </a:xfrm>
        <a:prstGeom prst="rect">
          <a:avLst/>
        </a:prstGeom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EEF7E51C-B89C-45FF-A400-53160E8AA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25C22741-D5AB-472E-943D-0EAB25481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78525946-306F-4F9D-9617-E976AB477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293977AC-55A0-410D-9E89-FD4BD2B62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0E2BE93C-439D-4C59-8E33-52C2DE706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231BF533-7640-4E9D-BF89-F3B146AC2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E194DE6F-E895-448E-9A6D-9D37C141F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37D4E670-5453-4C12-B260-A81E1B53C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7DFD630D-EA5E-402E-B325-D4CD2BB2F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45C0BF25-6C65-474F-B46F-0A6D136E0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0114DBBD-758C-44A9-AB91-3C5828765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A702CBB2-F54E-43B1-BC5A-435C23CF3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7B06FDB6-0448-4354-A9DE-42F9146B7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A126926D-B3DA-4210-A00F-B23C32847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3210E423-5BCE-4F46-B2F2-4E1536D5E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96D376AE-83C9-4B78-A982-2E2B26241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CBD30BAB-2962-4DB9-93E3-00A37ECCD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83D3D1A5-2804-4475-9862-A46BF9C6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16D3D00D-C550-40FC-88CB-744B2DF01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01E34161-11C6-421D-B8B2-6362B0452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3BF5A236-ECC9-4E54-99DA-EB7DD332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24" name="Imagen 23" descr="https://siga.ine.mx/OA_HTML/cabo/images/skyros/t.gif">
          <a:extLst>
            <a:ext uri="{FF2B5EF4-FFF2-40B4-BE49-F238E27FC236}">
              <a16:creationId xmlns:a16="http://schemas.microsoft.com/office/drawing/2014/main" id="{5186CDAE-36DF-4F1D-A6EC-D934CCA2B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25" name="Imagen 24" descr="https://siga.ine.mx/OA_HTML/cabo/images/skyros/t.gif">
          <a:extLst>
            <a:ext uri="{FF2B5EF4-FFF2-40B4-BE49-F238E27FC236}">
              <a16:creationId xmlns:a16="http://schemas.microsoft.com/office/drawing/2014/main" id="{B251286F-590B-48BF-98A0-ACA0BC58B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26" name="Imagen 25" descr="https://siga.ine.mx/OA_HTML/cabo/images/skyros/t.gif">
          <a:extLst>
            <a:ext uri="{FF2B5EF4-FFF2-40B4-BE49-F238E27FC236}">
              <a16:creationId xmlns:a16="http://schemas.microsoft.com/office/drawing/2014/main" id="{2137FCE3-4CE6-46E8-8CA4-D50FB0747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27" name="Imagen 26" descr="https://siga.ine.mx/OA_HTML/cabo/images/skyros/t.gif">
          <a:extLst>
            <a:ext uri="{FF2B5EF4-FFF2-40B4-BE49-F238E27FC236}">
              <a16:creationId xmlns:a16="http://schemas.microsoft.com/office/drawing/2014/main" id="{0C0CB946-B950-458B-8930-321BBF86B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28" name="Imagen 27" descr="https://siga.ine.mx/OA_HTML/cabo/images/skyros/t.gif">
          <a:extLst>
            <a:ext uri="{FF2B5EF4-FFF2-40B4-BE49-F238E27FC236}">
              <a16:creationId xmlns:a16="http://schemas.microsoft.com/office/drawing/2014/main" id="{B79369FA-BD5F-4AD2-A2B7-8B09F3CFC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29" name="Imagen 28" descr="https://siga.ine.mx/OA_HTML/cabo/images/skyros/t.gif">
          <a:extLst>
            <a:ext uri="{FF2B5EF4-FFF2-40B4-BE49-F238E27FC236}">
              <a16:creationId xmlns:a16="http://schemas.microsoft.com/office/drawing/2014/main" id="{237DA177-97F9-4A8D-A024-CDF3F2F2C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30" name="Imagen 29" descr="https://siga.ine.mx/OA_HTML/cabo/images/skyros/t.gif">
          <a:extLst>
            <a:ext uri="{FF2B5EF4-FFF2-40B4-BE49-F238E27FC236}">
              <a16:creationId xmlns:a16="http://schemas.microsoft.com/office/drawing/2014/main" id="{547E1718-3541-4DF4-BCA9-AB2666AD7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31" name="Imagen 30" descr="https://siga.ine.mx/OA_HTML/cabo/images/skyros/t.gif">
          <a:extLst>
            <a:ext uri="{FF2B5EF4-FFF2-40B4-BE49-F238E27FC236}">
              <a16:creationId xmlns:a16="http://schemas.microsoft.com/office/drawing/2014/main" id="{4A68267B-2F8B-4498-92D5-4E049E782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32" name="Imagen 31" descr="https://siga.ine.mx/OA_HTML/cabo/images/skyros/t.gif">
          <a:extLst>
            <a:ext uri="{FF2B5EF4-FFF2-40B4-BE49-F238E27FC236}">
              <a16:creationId xmlns:a16="http://schemas.microsoft.com/office/drawing/2014/main" id="{A7830AD0-F0C4-40E6-B2B6-C7743DB91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33" name="Imagen 32" descr="https://siga.ine.mx/OA_HTML/cabo/images/skyros/t.gif">
          <a:extLst>
            <a:ext uri="{FF2B5EF4-FFF2-40B4-BE49-F238E27FC236}">
              <a16:creationId xmlns:a16="http://schemas.microsoft.com/office/drawing/2014/main" id="{315DF6CA-9DB9-41FB-A9F4-630EA17ED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34" name="Imagen 33" descr="https://siga.ine.mx/OA_HTML/cabo/images/skyros/t.gif">
          <a:extLst>
            <a:ext uri="{FF2B5EF4-FFF2-40B4-BE49-F238E27FC236}">
              <a16:creationId xmlns:a16="http://schemas.microsoft.com/office/drawing/2014/main" id="{71E92ED7-0DC7-45E8-A078-C1EC78C2A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35" name="Imagen 34" descr="https://siga.ine.mx/OA_HTML/cabo/images/skyros/t.gif">
          <a:extLst>
            <a:ext uri="{FF2B5EF4-FFF2-40B4-BE49-F238E27FC236}">
              <a16:creationId xmlns:a16="http://schemas.microsoft.com/office/drawing/2014/main" id="{F111E7AA-8EA3-48A0-8271-65BD885CB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36" name="Imagen 35" descr="https://siga.ine.mx/OA_HTML/cabo/images/skyros/t.gif">
          <a:extLst>
            <a:ext uri="{FF2B5EF4-FFF2-40B4-BE49-F238E27FC236}">
              <a16:creationId xmlns:a16="http://schemas.microsoft.com/office/drawing/2014/main" id="{478B3F06-30A9-411D-8D4D-580BE6C8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37" name="Imagen 36" descr="https://siga.ine.mx/OA_HTML/cabo/images/skyros/t.gif">
          <a:extLst>
            <a:ext uri="{FF2B5EF4-FFF2-40B4-BE49-F238E27FC236}">
              <a16:creationId xmlns:a16="http://schemas.microsoft.com/office/drawing/2014/main" id="{D4738B13-0C39-4A59-BF2A-E19197822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38" name="Imagen 37" descr="https://siga.ine.mx/OA_HTML/cabo/images/skyros/t.gif">
          <a:extLst>
            <a:ext uri="{FF2B5EF4-FFF2-40B4-BE49-F238E27FC236}">
              <a16:creationId xmlns:a16="http://schemas.microsoft.com/office/drawing/2014/main" id="{71088A88-3B51-475C-B673-08465A17C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39" name="Imagen 38" descr="https://siga.ine.mx/OA_HTML/cabo/images/skyros/t.gif">
          <a:extLst>
            <a:ext uri="{FF2B5EF4-FFF2-40B4-BE49-F238E27FC236}">
              <a16:creationId xmlns:a16="http://schemas.microsoft.com/office/drawing/2014/main" id="{1C39956B-2DE1-4E3C-9729-508BCAE3A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40" name="Imagen 39" descr="https://siga.ine.mx/OA_HTML/cabo/images/skyros/t.gif">
          <a:extLst>
            <a:ext uri="{FF2B5EF4-FFF2-40B4-BE49-F238E27FC236}">
              <a16:creationId xmlns:a16="http://schemas.microsoft.com/office/drawing/2014/main" id="{C24FC5C7-F084-49E9-B81D-9437DB157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41" name="Imagen 40" descr="https://siga.ine.mx/OA_HTML/cabo/images/skyros/t.gif">
          <a:extLst>
            <a:ext uri="{FF2B5EF4-FFF2-40B4-BE49-F238E27FC236}">
              <a16:creationId xmlns:a16="http://schemas.microsoft.com/office/drawing/2014/main" id="{A1456F2D-EC03-45CA-A306-66701979B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42" name="Imagen 41" descr="https://siga.ine.mx/OA_HTML/cabo/images/skyros/t.gif">
          <a:extLst>
            <a:ext uri="{FF2B5EF4-FFF2-40B4-BE49-F238E27FC236}">
              <a16:creationId xmlns:a16="http://schemas.microsoft.com/office/drawing/2014/main" id="{F802A3C2-9321-43DB-93DE-6EED019D4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43" name="Imagen 42" descr="https://siga.ine.mx/OA_HTML/cabo/images/skyros/t.gif">
          <a:extLst>
            <a:ext uri="{FF2B5EF4-FFF2-40B4-BE49-F238E27FC236}">
              <a16:creationId xmlns:a16="http://schemas.microsoft.com/office/drawing/2014/main" id="{DA3C133C-3969-4468-9E07-5DA0ABBA5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44" name="Imagen 43" descr="https://siga.ine.mx/OA_HTML/cabo/images/skyros/t.gif">
          <a:extLst>
            <a:ext uri="{FF2B5EF4-FFF2-40B4-BE49-F238E27FC236}">
              <a16:creationId xmlns:a16="http://schemas.microsoft.com/office/drawing/2014/main" id="{8B0E777D-E521-4B81-BEE0-52F157B9D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45" name="Imagen 44" descr="https://siga.ine.mx/OA_HTML/cabo/images/skyros/t.gif">
          <a:extLst>
            <a:ext uri="{FF2B5EF4-FFF2-40B4-BE49-F238E27FC236}">
              <a16:creationId xmlns:a16="http://schemas.microsoft.com/office/drawing/2014/main" id="{F763B7B6-FE76-4E54-B50F-64152FACA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46" name="Imagen 45" descr="https://siga.ine.mx/OA_HTML/cabo/images/skyros/t.gif">
          <a:extLst>
            <a:ext uri="{FF2B5EF4-FFF2-40B4-BE49-F238E27FC236}">
              <a16:creationId xmlns:a16="http://schemas.microsoft.com/office/drawing/2014/main" id="{3FEBCA41-7A37-4282-901C-61BE3814D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47" name="Imagen 46" descr="https://siga.ine.mx/OA_HTML/cabo/images/skyros/t.gif">
          <a:extLst>
            <a:ext uri="{FF2B5EF4-FFF2-40B4-BE49-F238E27FC236}">
              <a16:creationId xmlns:a16="http://schemas.microsoft.com/office/drawing/2014/main" id="{D2550B0A-A994-4F69-961E-2A3C9DF4C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48" name="Imagen 47" descr="https://siga.ine.mx/OA_HTML/cabo/images/skyros/t.gif">
          <a:extLst>
            <a:ext uri="{FF2B5EF4-FFF2-40B4-BE49-F238E27FC236}">
              <a16:creationId xmlns:a16="http://schemas.microsoft.com/office/drawing/2014/main" id="{50E10D7B-007D-456A-A4EF-A486E819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49" name="Imagen 48" descr="https://siga.ine.mx/OA_HTML/cabo/images/skyros/t.gif">
          <a:extLst>
            <a:ext uri="{FF2B5EF4-FFF2-40B4-BE49-F238E27FC236}">
              <a16:creationId xmlns:a16="http://schemas.microsoft.com/office/drawing/2014/main" id="{40B9B7DA-8132-4549-96DE-916CC098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50" name="Imagen 49" descr="https://siga.ine.mx/OA_HTML/cabo/images/skyros/t.gif">
          <a:extLst>
            <a:ext uri="{FF2B5EF4-FFF2-40B4-BE49-F238E27FC236}">
              <a16:creationId xmlns:a16="http://schemas.microsoft.com/office/drawing/2014/main" id="{2475AA55-E0EC-4049-AA0D-95A9BBECE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51" name="Imagen 50" descr="https://siga.ine.mx/OA_HTML/cabo/images/skyros/t.gif">
          <a:extLst>
            <a:ext uri="{FF2B5EF4-FFF2-40B4-BE49-F238E27FC236}">
              <a16:creationId xmlns:a16="http://schemas.microsoft.com/office/drawing/2014/main" id="{EDAD55AD-FDE9-4A44-9C0D-AEDB4B67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52" name="Imagen 51" descr="https://siga.ine.mx/OA_HTML/cabo/images/skyros/t.gif">
          <a:extLst>
            <a:ext uri="{FF2B5EF4-FFF2-40B4-BE49-F238E27FC236}">
              <a16:creationId xmlns:a16="http://schemas.microsoft.com/office/drawing/2014/main" id="{88ADF0CF-66AD-4771-83C9-BBEFF9AE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53" name="Imagen 52" descr="https://siga.ine.mx/OA_HTML/cabo/images/skyros/t.gif">
          <a:extLst>
            <a:ext uri="{FF2B5EF4-FFF2-40B4-BE49-F238E27FC236}">
              <a16:creationId xmlns:a16="http://schemas.microsoft.com/office/drawing/2014/main" id="{221B4730-5E68-46A2-8ABE-567808CB5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54" name="Imagen 53" descr="https://siga.ine.mx/OA_HTML/cabo/images/skyros/t.gif">
          <a:extLst>
            <a:ext uri="{FF2B5EF4-FFF2-40B4-BE49-F238E27FC236}">
              <a16:creationId xmlns:a16="http://schemas.microsoft.com/office/drawing/2014/main" id="{0992919A-D952-47E7-A4FD-CCC99D238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55" name="Imagen 54" descr="https://siga.ine.mx/OA_HTML/cabo/images/skyros/t.gif">
          <a:extLst>
            <a:ext uri="{FF2B5EF4-FFF2-40B4-BE49-F238E27FC236}">
              <a16:creationId xmlns:a16="http://schemas.microsoft.com/office/drawing/2014/main" id="{057B83B4-227F-4ED3-99C1-C974266B5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56" name="Imagen 55" descr="https://siga.ine.mx/OA_HTML/cabo/images/skyros/t.gif">
          <a:extLst>
            <a:ext uri="{FF2B5EF4-FFF2-40B4-BE49-F238E27FC236}">
              <a16:creationId xmlns:a16="http://schemas.microsoft.com/office/drawing/2014/main" id="{52CE8031-0CAA-472A-B7C0-6F9AC0F18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57" name="Imagen 56" descr="https://siga.ine.mx/OA_HTML/cabo/images/skyros/t.gif">
          <a:extLst>
            <a:ext uri="{FF2B5EF4-FFF2-40B4-BE49-F238E27FC236}">
              <a16:creationId xmlns:a16="http://schemas.microsoft.com/office/drawing/2014/main" id="{C5A87EE8-7EAD-430E-90F2-CA217ADE9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58" name="Imagen 57" descr="https://siga.ine.mx/OA_HTML/cabo/images/skyros/t.gif">
          <a:extLst>
            <a:ext uri="{FF2B5EF4-FFF2-40B4-BE49-F238E27FC236}">
              <a16:creationId xmlns:a16="http://schemas.microsoft.com/office/drawing/2014/main" id="{C3AF1445-522E-4DFB-8225-19A534291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59" name="Imagen 58" descr="https://siga.ine.mx/OA_HTML/cabo/images/skyros/t.gif">
          <a:extLst>
            <a:ext uri="{FF2B5EF4-FFF2-40B4-BE49-F238E27FC236}">
              <a16:creationId xmlns:a16="http://schemas.microsoft.com/office/drawing/2014/main" id="{A7BA42AF-7FF7-48DD-BB11-DDB3FAD81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60" name="Imagen 59" descr="https://siga.ine.mx/OA_HTML/cabo/images/skyros/t.gif">
          <a:extLst>
            <a:ext uri="{FF2B5EF4-FFF2-40B4-BE49-F238E27FC236}">
              <a16:creationId xmlns:a16="http://schemas.microsoft.com/office/drawing/2014/main" id="{F0080CFE-A14F-4D34-96FE-B92B1A47A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61" name="Imagen 60" descr="https://siga.ine.mx/OA_HTML/cabo/images/skyros/t.gif">
          <a:extLst>
            <a:ext uri="{FF2B5EF4-FFF2-40B4-BE49-F238E27FC236}">
              <a16:creationId xmlns:a16="http://schemas.microsoft.com/office/drawing/2014/main" id="{3D43C5AA-65F6-433D-B4EE-0C95D9B6A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62" name="Imagen 61" descr="https://siga.ine.mx/OA_HTML/cabo/images/skyros/t.gif">
          <a:extLst>
            <a:ext uri="{FF2B5EF4-FFF2-40B4-BE49-F238E27FC236}">
              <a16:creationId xmlns:a16="http://schemas.microsoft.com/office/drawing/2014/main" id="{E1B8BD06-B778-4BBC-8D6D-2F31FD7B9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63" name="Imagen 62" descr="https://siga.ine.mx/OA_HTML/cabo/images/skyros/t.gif">
          <a:extLst>
            <a:ext uri="{FF2B5EF4-FFF2-40B4-BE49-F238E27FC236}">
              <a16:creationId xmlns:a16="http://schemas.microsoft.com/office/drawing/2014/main" id="{B9054FE2-8D60-4721-B47F-90B436054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64" name="Imagen 63" descr="https://siga.ine.mx/OA_HTML/cabo/images/skyros/t.gif">
          <a:extLst>
            <a:ext uri="{FF2B5EF4-FFF2-40B4-BE49-F238E27FC236}">
              <a16:creationId xmlns:a16="http://schemas.microsoft.com/office/drawing/2014/main" id="{F4B8D17A-874C-4289-B5C0-18F2556F7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65" name="Imagen 64" descr="https://siga.ine.mx/OA_HTML/cabo/images/skyros/t.gif">
          <a:extLst>
            <a:ext uri="{FF2B5EF4-FFF2-40B4-BE49-F238E27FC236}">
              <a16:creationId xmlns:a16="http://schemas.microsoft.com/office/drawing/2014/main" id="{9000E741-A602-4EEC-A5BE-0524C2C0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66" name="Imagen 65" descr="https://siga.ine.mx/OA_HTML/cabo/images/skyros/t.gif">
          <a:extLst>
            <a:ext uri="{FF2B5EF4-FFF2-40B4-BE49-F238E27FC236}">
              <a16:creationId xmlns:a16="http://schemas.microsoft.com/office/drawing/2014/main" id="{1DA060C1-A3ED-4DDC-9263-323AE922C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67" name="Imagen 66" descr="https://siga.ine.mx/OA_HTML/cabo/images/skyros/t.gif">
          <a:extLst>
            <a:ext uri="{FF2B5EF4-FFF2-40B4-BE49-F238E27FC236}">
              <a16:creationId xmlns:a16="http://schemas.microsoft.com/office/drawing/2014/main" id="{727BBF27-1C35-4A6D-8B90-DD1E11C8B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68" name="Imagen 67" descr="https://siga.ine.mx/OA_HTML/cabo/images/skyros/t.gif">
          <a:extLst>
            <a:ext uri="{FF2B5EF4-FFF2-40B4-BE49-F238E27FC236}">
              <a16:creationId xmlns:a16="http://schemas.microsoft.com/office/drawing/2014/main" id="{8671F644-FDD2-4CFF-AABC-9C6665AA5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69" name="Imagen 68" descr="https://siga.ine.mx/OA_HTML/cabo/images/skyros/t.gif">
          <a:extLst>
            <a:ext uri="{FF2B5EF4-FFF2-40B4-BE49-F238E27FC236}">
              <a16:creationId xmlns:a16="http://schemas.microsoft.com/office/drawing/2014/main" id="{583BD5C4-CB80-4F63-A455-FDC8AF417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70" name="Imagen 69" descr="https://siga.ine.mx/OA_HTML/cabo/images/skyros/t.gif">
          <a:extLst>
            <a:ext uri="{FF2B5EF4-FFF2-40B4-BE49-F238E27FC236}">
              <a16:creationId xmlns:a16="http://schemas.microsoft.com/office/drawing/2014/main" id="{B45206DA-3BE8-438F-9A8B-A5FB02D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71" name="Imagen 70" descr="https://siga.ine.mx/OA_HTML/cabo/images/skyros/t.gif">
          <a:extLst>
            <a:ext uri="{FF2B5EF4-FFF2-40B4-BE49-F238E27FC236}">
              <a16:creationId xmlns:a16="http://schemas.microsoft.com/office/drawing/2014/main" id="{7A981831-5C88-4D7F-8532-391A5636E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72" name="Imagen 71" descr="https://siga.ine.mx/OA_HTML/cabo/images/skyros/t.gif">
          <a:extLst>
            <a:ext uri="{FF2B5EF4-FFF2-40B4-BE49-F238E27FC236}">
              <a16:creationId xmlns:a16="http://schemas.microsoft.com/office/drawing/2014/main" id="{BAD6C992-E673-463D-85FA-8821BAC1C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73" name="Imagen 72" descr="https://siga.ine.mx/OA_HTML/cabo/images/skyros/t.gif">
          <a:extLst>
            <a:ext uri="{FF2B5EF4-FFF2-40B4-BE49-F238E27FC236}">
              <a16:creationId xmlns:a16="http://schemas.microsoft.com/office/drawing/2014/main" id="{11C7DCF2-84B0-443C-A58B-8C7F127C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74" name="Imagen 73" descr="https://siga.ine.mx/OA_HTML/cabo/images/skyros/t.gif">
          <a:extLst>
            <a:ext uri="{FF2B5EF4-FFF2-40B4-BE49-F238E27FC236}">
              <a16:creationId xmlns:a16="http://schemas.microsoft.com/office/drawing/2014/main" id="{CCEB52B1-3A45-4F96-87C2-0E54BD2C5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75" name="Imagen 74" descr="https://siga.ine.mx/OA_HTML/cabo/images/skyros/t.gif">
          <a:extLst>
            <a:ext uri="{FF2B5EF4-FFF2-40B4-BE49-F238E27FC236}">
              <a16:creationId xmlns:a16="http://schemas.microsoft.com/office/drawing/2014/main" id="{C757C74B-6BE3-4A63-BA84-0ABFD5C0B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76" name="Imagen 75" descr="https://siga.ine.mx/OA_HTML/cabo/images/skyros/t.gif">
          <a:extLst>
            <a:ext uri="{FF2B5EF4-FFF2-40B4-BE49-F238E27FC236}">
              <a16:creationId xmlns:a16="http://schemas.microsoft.com/office/drawing/2014/main" id="{58FCF6E9-538C-4F0C-9B63-BA0BC3E7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77" name="Imagen 76" descr="https://siga.ine.mx/OA_HTML/cabo/images/skyros/t.gif">
          <a:extLst>
            <a:ext uri="{FF2B5EF4-FFF2-40B4-BE49-F238E27FC236}">
              <a16:creationId xmlns:a16="http://schemas.microsoft.com/office/drawing/2014/main" id="{E3B26B6A-CE4B-415A-93A4-3D9485350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78" name="Imagen 77" descr="https://siga.ine.mx/OA_HTML/cabo/images/skyros/t.gif">
          <a:extLst>
            <a:ext uri="{FF2B5EF4-FFF2-40B4-BE49-F238E27FC236}">
              <a16:creationId xmlns:a16="http://schemas.microsoft.com/office/drawing/2014/main" id="{147A279D-455B-46ED-BD5C-2355F2DB6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79" name="Imagen 78" descr="https://siga.ine.mx/OA_HTML/cabo/images/skyros/t.gif">
          <a:extLst>
            <a:ext uri="{FF2B5EF4-FFF2-40B4-BE49-F238E27FC236}">
              <a16:creationId xmlns:a16="http://schemas.microsoft.com/office/drawing/2014/main" id="{9F8D1596-01EF-447F-A81D-06E566083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80" name="Imagen 79" descr="https://siga.ine.mx/OA_HTML/cabo/images/skyros/t.gif">
          <a:extLst>
            <a:ext uri="{FF2B5EF4-FFF2-40B4-BE49-F238E27FC236}">
              <a16:creationId xmlns:a16="http://schemas.microsoft.com/office/drawing/2014/main" id="{B5AD8642-5BD7-424D-B19B-2A8F68CFA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81" name="Imagen 80" descr="https://siga.ine.mx/OA_HTML/cabo/images/skyros/t.gif">
          <a:extLst>
            <a:ext uri="{FF2B5EF4-FFF2-40B4-BE49-F238E27FC236}">
              <a16:creationId xmlns:a16="http://schemas.microsoft.com/office/drawing/2014/main" id="{0F875223-E9C5-4444-B2D3-312421022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82" name="Imagen 81" descr="https://siga.ine.mx/OA_HTML/cabo/images/skyros/t.gif">
          <a:extLst>
            <a:ext uri="{FF2B5EF4-FFF2-40B4-BE49-F238E27FC236}">
              <a16:creationId xmlns:a16="http://schemas.microsoft.com/office/drawing/2014/main" id="{4C3E6C45-70F7-4707-86E3-B3A5955FA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83" name="Imagen 82" descr="https://siga.ine.mx/OA_HTML/cabo/images/skyros/t.gif">
          <a:extLst>
            <a:ext uri="{FF2B5EF4-FFF2-40B4-BE49-F238E27FC236}">
              <a16:creationId xmlns:a16="http://schemas.microsoft.com/office/drawing/2014/main" id="{006A0177-6D0E-403A-8EEA-0B269E41A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84" name="Imagen 83" descr="https://siga.ine.mx/OA_HTML/cabo/images/skyros/t.gif">
          <a:extLst>
            <a:ext uri="{FF2B5EF4-FFF2-40B4-BE49-F238E27FC236}">
              <a16:creationId xmlns:a16="http://schemas.microsoft.com/office/drawing/2014/main" id="{B67BEE6B-21D6-404E-8DF2-609C13DA7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85" name="Imagen 84" descr="https://siga.ine.mx/OA_HTML/cabo/images/skyros/t.gif">
          <a:extLst>
            <a:ext uri="{FF2B5EF4-FFF2-40B4-BE49-F238E27FC236}">
              <a16:creationId xmlns:a16="http://schemas.microsoft.com/office/drawing/2014/main" id="{614E576D-869B-40CA-8DCA-C2AD04BAF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86" name="Imagen 85" descr="https://siga.ine.mx/OA_HTML/cabo/images/skyros/t.gif">
          <a:extLst>
            <a:ext uri="{FF2B5EF4-FFF2-40B4-BE49-F238E27FC236}">
              <a16:creationId xmlns:a16="http://schemas.microsoft.com/office/drawing/2014/main" id="{82AB6B09-673A-4C80-A751-2DF5B3AC8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87" name="Imagen 86" descr="https://siga.ine.mx/OA_HTML/cabo/images/skyros/t.gif">
          <a:extLst>
            <a:ext uri="{FF2B5EF4-FFF2-40B4-BE49-F238E27FC236}">
              <a16:creationId xmlns:a16="http://schemas.microsoft.com/office/drawing/2014/main" id="{CD930609-0860-4E82-85FA-DF5D04C7C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88" name="Imagen 87" descr="https://siga.ine.mx/OA_HTML/cabo/images/skyros/t.gif">
          <a:extLst>
            <a:ext uri="{FF2B5EF4-FFF2-40B4-BE49-F238E27FC236}">
              <a16:creationId xmlns:a16="http://schemas.microsoft.com/office/drawing/2014/main" id="{17B89F12-81E7-4531-8045-3136CDF70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89" name="Imagen 88" descr="https://siga.ine.mx/OA_HTML/cabo/images/skyros/t.gif">
          <a:extLst>
            <a:ext uri="{FF2B5EF4-FFF2-40B4-BE49-F238E27FC236}">
              <a16:creationId xmlns:a16="http://schemas.microsoft.com/office/drawing/2014/main" id="{36984165-3B43-4D93-BC3B-D636A2DA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90" name="Imagen 89" descr="https://siga.ine.mx/OA_HTML/cabo/images/skyros/t.gif">
          <a:extLst>
            <a:ext uri="{FF2B5EF4-FFF2-40B4-BE49-F238E27FC236}">
              <a16:creationId xmlns:a16="http://schemas.microsoft.com/office/drawing/2014/main" id="{680B12E1-4932-455D-B19D-D22173CF7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91" name="Imagen 90" descr="https://siga.ine.mx/OA_HTML/cabo/images/skyros/t.gif">
          <a:extLst>
            <a:ext uri="{FF2B5EF4-FFF2-40B4-BE49-F238E27FC236}">
              <a16:creationId xmlns:a16="http://schemas.microsoft.com/office/drawing/2014/main" id="{B813CDFF-812C-486D-9755-BDDE8FC66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92" name="Imagen 91" descr="https://siga.ine.mx/OA_HTML/cabo/images/skyros/t.gif">
          <a:extLst>
            <a:ext uri="{FF2B5EF4-FFF2-40B4-BE49-F238E27FC236}">
              <a16:creationId xmlns:a16="http://schemas.microsoft.com/office/drawing/2014/main" id="{E66327F5-180C-447C-8A9A-0CDEFC24B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93" name="Imagen 92" descr="https://siga.ine.mx/OA_HTML/cabo/images/skyros/t.gif">
          <a:extLst>
            <a:ext uri="{FF2B5EF4-FFF2-40B4-BE49-F238E27FC236}">
              <a16:creationId xmlns:a16="http://schemas.microsoft.com/office/drawing/2014/main" id="{829170FC-9103-4099-8532-5412892EE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94" name="Imagen 93" descr="https://siga.ine.mx/OA_HTML/cabo/images/skyros/t.gif">
          <a:extLst>
            <a:ext uri="{FF2B5EF4-FFF2-40B4-BE49-F238E27FC236}">
              <a16:creationId xmlns:a16="http://schemas.microsoft.com/office/drawing/2014/main" id="{D536F020-0815-4862-80FB-7A12EE158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95" name="Imagen 94" descr="https://siga.ine.mx/OA_HTML/cabo/images/skyros/t.gif">
          <a:extLst>
            <a:ext uri="{FF2B5EF4-FFF2-40B4-BE49-F238E27FC236}">
              <a16:creationId xmlns:a16="http://schemas.microsoft.com/office/drawing/2014/main" id="{B376B16E-B631-4E25-83D2-0036C6853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96" name="Imagen 95" descr="https://siga.ine.mx/OA_HTML/cabo/images/skyros/t.gif">
          <a:extLst>
            <a:ext uri="{FF2B5EF4-FFF2-40B4-BE49-F238E27FC236}">
              <a16:creationId xmlns:a16="http://schemas.microsoft.com/office/drawing/2014/main" id="{C7CEE682-3E5B-4CE1-978B-E005A0F2D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97" name="Imagen 96" descr="https://siga.ine.mx/OA_HTML/cabo/images/skyros/t.gif">
          <a:extLst>
            <a:ext uri="{FF2B5EF4-FFF2-40B4-BE49-F238E27FC236}">
              <a16:creationId xmlns:a16="http://schemas.microsoft.com/office/drawing/2014/main" id="{E684481F-1887-41D0-962A-238C27E9F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98" name="Imagen 97" descr="https://siga.ine.mx/OA_HTML/cabo/images/skyros/t.gif">
          <a:extLst>
            <a:ext uri="{FF2B5EF4-FFF2-40B4-BE49-F238E27FC236}">
              <a16:creationId xmlns:a16="http://schemas.microsoft.com/office/drawing/2014/main" id="{FEC749E6-7896-41E8-BDF3-6E74CE3A4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99" name="Imagen 98" descr="https://siga.ine.mx/OA_HTML/cabo/images/skyros/t.gif">
          <a:extLst>
            <a:ext uri="{FF2B5EF4-FFF2-40B4-BE49-F238E27FC236}">
              <a16:creationId xmlns:a16="http://schemas.microsoft.com/office/drawing/2014/main" id="{95922F06-C53A-4CC5-A15A-A518F07C2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00" name="Imagen 99" descr="https://siga.ine.mx/OA_HTML/cabo/images/skyros/t.gif">
          <a:extLst>
            <a:ext uri="{FF2B5EF4-FFF2-40B4-BE49-F238E27FC236}">
              <a16:creationId xmlns:a16="http://schemas.microsoft.com/office/drawing/2014/main" id="{659C25B8-3435-44A9-AA76-46BEE5A71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01" name="Imagen 100" descr="https://siga.ine.mx/OA_HTML/cabo/images/skyros/t.gif">
          <a:extLst>
            <a:ext uri="{FF2B5EF4-FFF2-40B4-BE49-F238E27FC236}">
              <a16:creationId xmlns:a16="http://schemas.microsoft.com/office/drawing/2014/main" id="{9E0BCEE5-41FA-4242-887C-29976AD3E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02" name="Imagen 101" descr="https://siga.ine.mx/OA_HTML/cabo/images/skyros/t.gif">
          <a:extLst>
            <a:ext uri="{FF2B5EF4-FFF2-40B4-BE49-F238E27FC236}">
              <a16:creationId xmlns:a16="http://schemas.microsoft.com/office/drawing/2014/main" id="{446646B0-077F-4B62-B2EA-544F6D909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03" name="Imagen 102" descr="https://siga.ine.mx/OA_HTML/cabo/images/skyros/t.gif">
          <a:extLst>
            <a:ext uri="{FF2B5EF4-FFF2-40B4-BE49-F238E27FC236}">
              <a16:creationId xmlns:a16="http://schemas.microsoft.com/office/drawing/2014/main" id="{F6BC16CF-9748-4E7F-B896-C5A8A7006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04" name="Imagen 103" descr="https://siga.ine.mx/OA_HTML/cabo/images/skyros/t.gif">
          <a:extLst>
            <a:ext uri="{FF2B5EF4-FFF2-40B4-BE49-F238E27FC236}">
              <a16:creationId xmlns:a16="http://schemas.microsoft.com/office/drawing/2014/main" id="{AAD58461-46B5-44B8-BC51-24846EABC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05" name="Imagen 104" descr="https://siga.ine.mx/OA_HTML/cabo/images/skyros/t.gif">
          <a:extLst>
            <a:ext uri="{FF2B5EF4-FFF2-40B4-BE49-F238E27FC236}">
              <a16:creationId xmlns:a16="http://schemas.microsoft.com/office/drawing/2014/main" id="{77F051E8-F759-4A56-A313-FA2A0738A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06" name="Imagen 105" descr="https://siga.ine.mx/OA_HTML/cabo/images/skyros/t.gif">
          <a:extLst>
            <a:ext uri="{FF2B5EF4-FFF2-40B4-BE49-F238E27FC236}">
              <a16:creationId xmlns:a16="http://schemas.microsoft.com/office/drawing/2014/main" id="{6C61644D-AE92-4214-9402-7424D7000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07" name="Imagen 106" descr="https://siga.ine.mx/OA_HTML/cabo/images/skyros/t.gif">
          <a:extLst>
            <a:ext uri="{FF2B5EF4-FFF2-40B4-BE49-F238E27FC236}">
              <a16:creationId xmlns:a16="http://schemas.microsoft.com/office/drawing/2014/main" id="{47E2E6D4-6123-48CB-AA2F-E8B6E61B5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08" name="Imagen 107" descr="https://siga.ine.mx/OA_HTML/cabo/images/skyros/t.gif">
          <a:extLst>
            <a:ext uri="{FF2B5EF4-FFF2-40B4-BE49-F238E27FC236}">
              <a16:creationId xmlns:a16="http://schemas.microsoft.com/office/drawing/2014/main" id="{53687912-9D66-40A4-B24C-B380785EC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09" name="Imagen 108" descr="https://siga.ine.mx/OA_HTML/cabo/images/skyros/t.gif">
          <a:extLst>
            <a:ext uri="{FF2B5EF4-FFF2-40B4-BE49-F238E27FC236}">
              <a16:creationId xmlns:a16="http://schemas.microsoft.com/office/drawing/2014/main" id="{67EF0DC8-B8D0-46C2-893C-DAEB068C9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10" name="Imagen 109" descr="https://siga.ine.mx/OA_HTML/cabo/images/skyros/t.gif">
          <a:extLst>
            <a:ext uri="{FF2B5EF4-FFF2-40B4-BE49-F238E27FC236}">
              <a16:creationId xmlns:a16="http://schemas.microsoft.com/office/drawing/2014/main" id="{1D7A896A-3168-41FA-8277-A31C3ABB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11" name="Imagen 110" descr="https://siga.ine.mx/OA_HTML/cabo/images/skyros/t.gif">
          <a:extLst>
            <a:ext uri="{FF2B5EF4-FFF2-40B4-BE49-F238E27FC236}">
              <a16:creationId xmlns:a16="http://schemas.microsoft.com/office/drawing/2014/main" id="{7B64F417-A81D-41F1-9B29-1B49EE9B8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12" name="Imagen 111" descr="https://siga.ine.mx/OA_HTML/cabo/images/skyros/t.gif">
          <a:extLst>
            <a:ext uri="{FF2B5EF4-FFF2-40B4-BE49-F238E27FC236}">
              <a16:creationId xmlns:a16="http://schemas.microsoft.com/office/drawing/2014/main" id="{FF1FB34B-78A0-447E-8930-952BECE66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13" name="Imagen 112" descr="https://siga.ine.mx/OA_HTML/cabo/images/skyros/t.gif">
          <a:extLst>
            <a:ext uri="{FF2B5EF4-FFF2-40B4-BE49-F238E27FC236}">
              <a16:creationId xmlns:a16="http://schemas.microsoft.com/office/drawing/2014/main" id="{C189F35E-695B-41CC-8695-0BF67F5E4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14" name="Imagen 113" descr="https://siga.ine.mx/OA_HTML/cabo/images/skyros/t.gif">
          <a:extLst>
            <a:ext uri="{FF2B5EF4-FFF2-40B4-BE49-F238E27FC236}">
              <a16:creationId xmlns:a16="http://schemas.microsoft.com/office/drawing/2014/main" id="{5AEE470E-E6D3-4DCA-AAD2-F503BA923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15" name="Imagen 114" descr="https://siga.ine.mx/OA_HTML/cabo/images/skyros/t.gif">
          <a:extLst>
            <a:ext uri="{FF2B5EF4-FFF2-40B4-BE49-F238E27FC236}">
              <a16:creationId xmlns:a16="http://schemas.microsoft.com/office/drawing/2014/main" id="{693057B6-7389-4677-B0BB-46D004C3D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16" name="Imagen 115" descr="https://siga.ine.mx/OA_HTML/cabo/images/skyros/t.gif">
          <a:extLst>
            <a:ext uri="{FF2B5EF4-FFF2-40B4-BE49-F238E27FC236}">
              <a16:creationId xmlns:a16="http://schemas.microsoft.com/office/drawing/2014/main" id="{2A78E5D2-5035-4C38-9D5D-1F1C199FC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17" name="Imagen 116" descr="https://siga.ine.mx/OA_HTML/cabo/images/skyros/t.gif">
          <a:extLst>
            <a:ext uri="{FF2B5EF4-FFF2-40B4-BE49-F238E27FC236}">
              <a16:creationId xmlns:a16="http://schemas.microsoft.com/office/drawing/2014/main" id="{69C9C68B-C722-4DB5-AC28-209785FC9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18" name="Imagen 117" descr="https://siga.ine.mx/OA_HTML/cabo/images/skyros/t.gif">
          <a:extLst>
            <a:ext uri="{FF2B5EF4-FFF2-40B4-BE49-F238E27FC236}">
              <a16:creationId xmlns:a16="http://schemas.microsoft.com/office/drawing/2014/main" id="{252EEDDF-70C9-47C3-A215-0572F8DF8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19" name="Imagen 118" descr="https://siga.ine.mx/OA_HTML/cabo/images/skyros/t.gif">
          <a:extLst>
            <a:ext uri="{FF2B5EF4-FFF2-40B4-BE49-F238E27FC236}">
              <a16:creationId xmlns:a16="http://schemas.microsoft.com/office/drawing/2014/main" id="{E576AA10-5CA3-4344-A923-2AF49674E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20" name="Imagen 119" descr="https://siga.ine.mx/OA_HTML/cabo/images/skyros/t.gif">
          <a:extLst>
            <a:ext uri="{FF2B5EF4-FFF2-40B4-BE49-F238E27FC236}">
              <a16:creationId xmlns:a16="http://schemas.microsoft.com/office/drawing/2014/main" id="{0C34B36C-1A20-40D9-9025-0887B132E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21" name="Imagen 120" descr="https://siga.ine.mx/OA_HTML/cabo/images/skyros/t.gif">
          <a:extLst>
            <a:ext uri="{FF2B5EF4-FFF2-40B4-BE49-F238E27FC236}">
              <a16:creationId xmlns:a16="http://schemas.microsoft.com/office/drawing/2014/main" id="{85D5B4DA-5691-466B-BF51-26AB6B6BC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22" name="Imagen 121" descr="https://siga.ine.mx/OA_HTML/cabo/images/skyros/t.gif">
          <a:extLst>
            <a:ext uri="{FF2B5EF4-FFF2-40B4-BE49-F238E27FC236}">
              <a16:creationId xmlns:a16="http://schemas.microsoft.com/office/drawing/2014/main" id="{9629BECF-89AB-4749-84A3-593B004D0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23" name="Imagen 122" descr="https://siga.ine.mx/OA_HTML/cabo/images/skyros/t.gif">
          <a:extLst>
            <a:ext uri="{FF2B5EF4-FFF2-40B4-BE49-F238E27FC236}">
              <a16:creationId xmlns:a16="http://schemas.microsoft.com/office/drawing/2014/main" id="{6A39FC63-C311-4E7C-9A78-0146369FB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24" name="Imagen 123" descr="https://siga.ine.mx/OA_HTML/cabo/images/skyros/t.gif">
          <a:extLst>
            <a:ext uri="{FF2B5EF4-FFF2-40B4-BE49-F238E27FC236}">
              <a16:creationId xmlns:a16="http://schemas.microsoft.com/office/drawing/2014/main" id="{E64714FE-40B7-4914-91AB-053228A12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25" name="Imagen 124" descr="https://siga.ine.mx/OA_HTML/cabo/images/skyros/t.gif">
          <a:extLst>
            <a:ext uri="{FF2B5EF4-FFF2-40B4-BE49-F238E27FC236}">
              <a16:creationId xmlns:a16="http://schemas.microsoft.com/office/drawing/2014/main" id="{D63F6FA0-AE13-41FD-844D-647F08B3D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26" name="Imagen 125" descr="https://siga.ine.mx/OA_HTML/cabo/images/skyros/t.gif">
          <a:extLst>
            <a:ext uri="{FF2B5EF4-FFF2-40B4-BE49-F238E27FC236}">
              <a16:creationId xmlns:a16="http://schemas.microsoft.com/office/drawing/2014/main" id="{9D3435BE-718C-42F7-B980-F3510F8AA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27" name="Imagen 126" descr="https://siga.ine.mx/OA_HTML/cabo/images/skyros/t.gif">
          <a:extLst>
            <a:ext uri="{FF2B5EF4-FFF2-40B4-BE49-F238E27FC236}">
              <a16:creationId xmlns:a16="http://schemas.microsoft.com/office/drawing/2014/main" id="{70F0A584-1ECA-434E-AC9E-DD7684D4B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28" name="Imagen 127" descr="https://siga.ine.mx/OA_HTML/cabo/images/skyros/t.gif">
          <a:extLst>
            <a:ext uri="{FF2B5EF4-FFF2-40B4-BE49-F238E27FC236}">
              <a16:creationId xmlns:a16="http://schemas.microsoft.com/office/drawing/2014/main" id="{E508C4F2-94F3-4FE5-ADE3-73F8F72F8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29" name="Imagen 128" descr="https://siga.ine.mx/OA_HTML/cabo/images/skyros/t.gif">
          <a:extLst>
            <a:ext uri="{FF2B5EF4-FFF2-40B4-BE49-F238E27FC236}">
              <a16:creationId xmlns:a16="http://schemas.microsoft.com/office/drawing/2014/main" id="{8A03B3A9-CCF3-45FD-9194-CB2AF6D92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30" name="Imagen 129" descr="https://siga.ine.mx/OA_HTML/cabo/images/skyros/t.gif">
          <a:extLst>
            <a:ext uri="{FF2B5EF4-FFF2-40B4-BE49-F238E27FC236}">
              <a16:creationId xmlns:a16="http://schemas.microsoft.com/office/drawing/2014/main" id="{D4A5B91D-FB8A-419E-9330-D8E84F22F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31" name="Imagen 130" descr="https://siga.ine.mx/OA_HTML/cabo/images/skyros/t.gif">
          <a:extLst>
            <a:ext uri="{FF2B5EF4-FFF2-40B4-BE49-F238E27FC236}">
              <a16:creationId xmlns:a16="http://schemas.microsoft.com/office/drawing/2014/main" id="{1A2D0E98-3B32-45F5-8C3B-C8F8392D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32" name="Imagen 131" descr="https://siga.ine.mx/OA_HTML/cabo/images/skyros/t.gif">
          <a:extLst>
            <a:ext uri="{FF2B5EF4-FFF2-40B4-BE49-F238E27FC236}">
              <a16:creationId xmlns:a16="http://schemas.microsoft.com/office/drawing/2014/main" id="{AD2EA65F-B117-4130-844C-AEA1FED68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33" name="Imagen 132" descr="https://siga.ine.mx/OA_HTML/cabo/images/skyros/t.gif">
          <a:extLst>
            <a:ext uri="{FF2B5EF4-FFF2-40B4-BE49-F238E27FC236}">
              <a16:creationId xmlns:a16="http://schemas.microsoft.com/office/drawing/2014/main" id="{8DC24812-E388-483A-AB09-8520F024D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34" name="Imagen 133" descr="https://siga.ine.mx/OA_HTML/cabo/images/skyros/t.gif">
          <a:extLst>
            <a:ext uri="{FF2B5EF4-FFF2-40B4-BE49-F238E27FC236}">
              <a16:creationId xmlns:a16="http://schemas.microsoft.com/office/drawing/2014/main" id="{76D68BDB-6266-43E6-BA32-2BA76E35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35" name="Imagen 134" descr="https://siga.ine.mx/OA_HTML/cabo/images/skyros/t.gif">
          <a:extLst>
            <a:ext uri="{FF2B5EF4-FFF2-40B4-BE49-F238E27FC236}">
              <a16:creationId xmlns:a16="http://schemas.microsoft.com/office/drawing/2014/main" id="{F2F2CC23-FEA9-4D41-9C54-2AC14AE6C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36" name="Imagen 135" descr="https://siga.ine.mx/OA_HTML/cabo/images/skyros/t.gif">
          <a:extLst>
            <a:ext uri="{FF2B5EF4-FFF2-40B4-BE49-F238E27FC236}">
              <a16:creationId xmlns:a16="http://schemas.microsoft.com/office/drawing/2014/main" id="{DF02AB78-86A9-4232-A95F-6B9EEE5E6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37" name="Imagen 136" descr="https://siga.ine.mx/OA_HTML/cabo/images/skyros/t.gif">
          <a:extLst>
            <a:ext uri="{FF2B5EF4-FFF2-40B4-BE49-F238E27FC236}">
              <a16:creationId xmlns:a16="http://schemas.microsoft.com/office/drawing/2014/main" id="{20DBD47B-ECA6-4B8F-AB1B-A250CDB61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38" name="Imagen 137" descr="https://siga.ine.mx/OA_HTML/cabo/images/skyros/t.gif">
          <a:extLst>
            <a:ext uri="{FF2B5EF4-FFF2-40B4-BE49-F238E27FC236}">
              <a16:creationId xmlns:a16="http://schemas.microsoft.com/office/drawing/2014/main" id="{D205FFD5-C132-481D-A671-D70EE6B82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39" name="Imagen 138" descr="https://siga.ine.mx/OA_HTML/cabo/images/skyros/t.gif">
          <a:extLst>
            <a:ext uri="{FF2B5EF4-FFF2-40B4-BE49-F238E27FC236}">
              <a16:creationId xmlns:a16="http://schemas.microsoft.com/office/drawing/2014/main" id="{AAF1744D-9D2A-4D9C-844C-DB1D4404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40" name="Imagen 139" descr="https://siga.ine.mx/OA_HTML/cabo/images/skyros/t.gif">
          <a:extLst>
            <a:ext uri="{FF2B5EF4-FFF2-40B4-BE49-F238E27FC236}">
              <a16:creationId xmlns:a16="http://schemas.microsoft.com/office/drawing/2014/main" id="{BD2CF7B2-991D-4BCE-9F7D-2D41C85B6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41" name="Imagen 140" descr="https://siga.ine.mx/OA_HTML/cabo/images/skyros/t.gif">
          <a:extLst>
            <a:ext uri="{FF2B5EF4-FFF2-40B4-BE49-F238E27FC236}">
              <a16:creationId xmlns:a16="http://schemas.microsoft.com/office/drawing/2014/main" id="{30063693-6F74-4CCA-9A71-687939EFC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42" name="Imagen 141" descr="https://siga.ine.mx/OA_HTML/cabo/images/skyros/t.gif">
          <a:extLst>
            <a:ext uri="{FF2B5EF4-FFF2-40B4-BE49-F238E27FC236}">
              <a16:creationId xmlns:a16="http://schemas.microsoft.com/office/drawing/2014/main" id="{A09E50C8-896A-4860-A180-44508ABB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43" name="Imagen 142" descr="https://siga.ine.mx/OA_HTML/cabo/images/skyros/t.gif">
          <a:extLst>
            <a:ext uri="{FF2B5EF4-FFF2-40B4-BE49-F238E27FC236}">
              <a16:creationId xmlns:a16="http://schemas.microsoft.com/office/drawing/2014/main" id="{B61B0EFC-1905-4104-A9D2-905D16BA4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44" name="Imagen 143" descr="https://siga.ine.mx/OA_HTML/cabo/images/skyros/t.gif">
          <a:extLst>
            <a:ext uri="{FF2B5EF4-FFF2-40B4-BE49-F238E27FC236}">
              <a16:creationId xmlns:a16="http://schemas.microsoft.com/office/drawing/2014/main" id="{EA8FE7B4-4B60-4688-8FD6-0A30C097F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45" name="Imagen 144" descr="https://siga.ine.mx/OA_HTML/cabo/images/skyros/t.gif">
          <a:extLst>
            <a:ext uri="{FF2B5EF4-FFF2-40B4-BE49-F238E27FC236}">
              <a16:creationId xmlns:a16="http://schemas.microsoft.com/office/drawing/2014/main" id="{EF051EFE-7EED-4DF3-B2D9-EA9D4D34E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46" name="Imagen 145" descr="https://siga.ine.mx/OA_HTML/cabo/images/skyros/t.gif">
          <a:extLst>
            <a:ext uri="{FF2B5EF4-FFF2-40B4-BE49-F238E27FC236}">
              <a16:creationId xmlns:a16="http://schemas.microsoft.com/office/drawing/2014/main" id="{D58F25CB-C9B3-4EA1-8AF7-ABEBC092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47" name="Imagen 146" descr="https://siga.ine.mx/OA_HTML/cabo/images/skyros/t.gif">
          <a:extLst>
            <a:ext uri="{FF2B5EF4-FFF2-40B4-BE49-F238E27FC236}">
              <a16:creationId xmlns:a16="http://schemas.microsoft.com/office/drawing/2014/main" id="{0AC58F71-101A-4D41-B73B-5048E87A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48" name="Imagen 147" descr="https://siga.ine.mx/OA_HTML/cabo/images/skyros/t.gif">
          <a:extLst>
            <a:ext uri="{FF2B5EF4-FFF2-40B4-BE49-F238E27FC236}">
              <a16:creationId xmlns:a16="http://schemas.microsoft.com/office/drawing/2014/main" id="{0F97C7FD-2EE3-4A70-BB05-696D5AB3A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49" name="Imagen 148" descr="https://siga.ine.mx/OA_HTML/cabo/images/skyros/t.gif">
          <a:extLst>
            <a:ext uri="{FF2B5EF4-FFF2-40B4-BE49-F238E27FC236}">
              <a16:creationId xmlns:a16="http://schemas.microsoft.com/office/drawing/2014/main" id="{1970E73A-3DD2-4551-A3AE-38E486F80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50" name="Imagen 149" descr="https://siga.ine.mx/OA_HTML/cabo/images/skyros/t.gif">
          <a:extLst>
            <a:ext uri="{FF2B5EF4-FFF2-40B4-BE49-F238E27FC236}">
              <a16:creationId xmlns:a16="http://schemas.microsoft.com/office/drawing/2014/main" id="{83976A18-4E0B-432C-91B4-1B19165C4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51" name="Imagen 150" descr="https://siga.ine.mx/OA_HTML/cabo/images/skyros/t.gif">
          <a:extLst>
            <a:ext uri="{FF2B5EF4-FFF2-40B4-BE49-F238E27FC236}">
              <a16:creationId xmlns:a16="http://schemas.microsoft.com/office/drawing/2014/main" id="{83D814E4-D21A-4A1D-B917-28DBD9D99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52" name="Imagen 151" descr="https://siga.ine.mx/OA_HTML/cabo/images/skyros/t.gif">
          <a:extLst>
            <a:ext uri="{FF2B5EF4-FFF2-40B4-BE49-F238E27FC236}">
              <a16:creationId xmlns:a16="http://schemas.microsoft.com/office/drawing/2014/main" id="{A845BD7D-AA8C-42C9-9307-EF6616549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53" name="Imagen 152" descr="https://siga.ine.mx/OA_HTML/cabo/images/skyros/t.gif">
          <a:extLst>
            <a:ext uri="{FF2B5EF4-FFF2-40B4-BE49-F238E27FC236}">
              <a16:creationId xmlns:a16="http://schemas.microsoft.com/office/drawing/2014/main" id="{688F11DA-EA03-47A1-ABB1-93D28C67E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54" name="Imagen 153" descr="https://siga.ine.mx/OA_HTML/cabo/images/skyros/t.gif">
          <a:extLst>
            <a:ext uri="{FF2B5EF4-FFF2-40B4-BE49-F238E27FC236}">
              <a16:creationId xmlns:a16="http://schemas.microsoft.com/office/drawing/2014/main" id="{8E422679-F777-495E-A82B-AD1855AF1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175</xdr:row>
      <xdr:rowOff>0</xdr:rowOff>
    </xdr:from>
    <xdr:ext cx="76200" cy="76200"/>
    <xdr:pic>
      <xdr:nvPicPr>
        <xdr:cNvPr id="155" name="Imagen 154" descr="https://siga.ine.mx/OA_HTML/cabo/images/skyros/t.gif">
          <a:extLst>
            <a:ext uri="{FF2B5EF4-FFF2-40B4-BE49-F238E27FC236}">
              <a16:creationId xmlns:a16="http://schemas.microsoft.com/office/drawing/2014/main" id="{180ADFF7-B583-42DF-B204-2FE512959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56" name="Imagen 155" descr="https://siga.ine.mx/OA_HTML/cabo/images/skyros/t.gif">
          <a:extLst>
            <a:ext uri="{FF2B5EF4-FFF2-40B4-BE49-F238E27FC236}">
              <a16:creationId xmlns:a16="http://schemas.microsoft.com/office/drawing/2014/main" id="{21E1DCDC-9519-4983-9C07-E5F07C25D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57" name="Imagen 156" descr="https://siga.ine.mx/OA_HTML/cabo/images/skyros/t.gif">
          <a:extLst>
            <a:ext uri="{FF2B5EF4-FFF2-40B4-BE49-F238E27FC236}">
              <a16:creationId xmlns:a16="http://schemas.microsoft.com/office/drawing/2014/main" id="{7C6EAEC2-4044-49E1-A8BB-0695B8931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175</xdr:row>
      <xdr:rowOff>0</xdr:rowOff>
    </xdr:from>
    <xdr:ext cx="76200" cy="76200"/>
    <xdr:pic>
      <xdr:nvPicPr>
        <xdr:cNvPr id="158" name="Imagen 157" descr="https://siga.ine.mx/OA_HTML/cabo/images/skyros/t.gif">
          <a:extLst>
            <a:ext uri="{FF2B5EF4-FFF2-40B4-BE49-F238E27FC236}">
              <a16:creationId xmlns:a16="http://schemas.microsoft.com/office/drawing/2014/main" id="{3A99FD4D-45D0-498C-AE76-FB734B49D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68084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159" name="Imagen 158" descr="https://siga.ine.mx/OA_HTML/cabo/images/skyros/t.gif">
          <a:extLst>
            <a:ext uri="{FF2B5EF4-FFF2-40B4-BE49-F238E27FC236}">
              <a16:creationId xmlns:a16="http://schemas.microsoft.com/office/drawing/2014/main" id="{56B4821B-4513-401A-A722-AC29D6DF6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265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160" name="Imagen 159" descr="https://siga.ine.mx/OA_HTML/cabo/images/skyros/t.gif">
          <a:extLst>
            <a:ext uri="{FF2B5EF4-FFF2-40B4-BE49-F238E27FC236}">
              <a16:creationId xmlns:a16="http://schemas.microsoft.com/office/drawing/2014/main" id="{8E0E87CD-581E-4011-AD46-2FB170237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265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161" name="Imagen 160" descr="https://siga.ine.mx/OA_HTML/cabo/images/skyros/t.gif">
          <a:extLst>
            <a:ext uri="{FF2B5EF4-FFF2-40B4-BE49-F238E27FC236}">
              <a16:creationId xmlns:a16="http://schemas.microsoft.com/office/drawing/2014/main" id="{14DBBE24-152B-41B2-8D02-F91A0816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265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162" name="Imagen 161" descr="https://siga.ine.mx/OA_HTML/cabo/images/skyros/t.gif">
          <a:extLst>
            <a:ext uri="{FF2B5EF4-FFF2-40B4-BE49-F238E27FC236}">
              <a16:creationId xmlns:a16="http://schemas.microsoft.com/office/drawing/2014/main" id="{0A1986B7-9000-49E1-BF3A-15699541E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265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163" name="Imagen 162" descr="https://siga.ine.mx/OA_HTML/cabo/images/skyros/t.gif">
          <a:extLst>
            <a:ext uri="{FF2B5EF4-FFF2-40B4-BE49-F238E27FC236}">
              <a16:creationId xmlns:a16="http://schemas.microsoft.com/office/drawing/2014/main" id="{7F2D373A-BC6D-4E6F-9292-01A7B3E2E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265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164" name="Imagen 163" descr="https://siga.ine.mx/OA_HTML/cabo/images/skyros/t.gif">
          <a:extLst>
            <a:ext uri="{FF2B5EF4-FFF2-40B4-BE49-F238E27FC236}">
              <a16:creationId xmlns:a16="http://schemas.microsoft.com/office/drawing/2014/main" id="{57A88284-03FC-48DF-925F-C62AB780F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265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65" name="Imagen 164" descr="https://siga.ine.mx/OA_HTML/cabo/images/skyros/t.gif">
          <a:extLst>
            <a:ext uri="{FF2B5EF4-FFF2-40B4-BE49-F238E27FC236}">
              <a16:creationId xmlns:a16="http://schemas.microsoft.com/office/drawing/2014/main" id="{99FB11FA-8888-4EB3-A580-909A0DD45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66" name="Imagen 165" descr="https://siga.ine.mx/OA_HTML/cabo/images/skyros/t.gif">
          <a:extLst>
            <a:ext uri="{FF2B5EF4-FFF2-40B4-BE49-F238E27FC236}">
              <a16:creationId xmlns:a16="http://schemas.microsoft.com/office/drawing/2014/main" id="{29BCCEE2-E905-4C4C-AD1B-2C0B1897C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67" name="Imagen 166" descr="https://siga.ine.mx/OA_HTML/cabo/images/skyros/t.gif">
          <a:extLst>
            <a:ext uri="{FF2B5EF4-FFF2-40B4-BE49-F238E27FC236}">
              <a16:creationId xmlns:a16="http://schemas.microsoft.com/office/drawing/2014/main" id="{DC60B3E8-7F73-4828-90A5-8EED2A103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68" name="Imagen 167" descr="https://siga.ine.mx/OA_HTML/cabo/images/skyros/t.gif">
          <a:extLst>
            <a:ext uri="{FF2B5EF4-FFF2-40B4-BE49-F238E27FC236}">
              <a16:creationId xmlns:a16="http://schemas.microsoft.com/office/drawing/2014/main" id="{B108A20A-212F-493E-A615-3D6549D1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69" name="Imagen 168" descr="https://siga.ine.mx/OA_HTML/cabo/images/skyros/t.gif">
          <a:extLst>
            <a:ext uri="{FF2B5EF4-FFF2-40B4-BE49-F238E27FC236}">
              <a16:creationId xmlns:a16="http://schemas.microsoft.com/office/drawing/2014/main" id="{829C4F65-9443-4054-BFB0-3F711ADA2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70" name="Imagen 169" descr="https://siga.ine.mx/OA_HTML/cabo/images/skyros/t.gif">
          <a:extLst>
            <a:ext uri="{FF2B5EF4-FFF2-40B4-BE49-F238E27FC236}">
              <a16:creationId xmlns:a16="http://schemas.microsoft.com/office/drawing/2014/main" id="{287CF4C2-A7B9-4CA7-AA4B-9AFC0EE22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71" name="Imagen 170" descr="https://siga.ine.mx/OA_HTML/cabo/images/skyros/t.gif">
          <a:extLst>
            <a:ext uri="{FF2B5EF4-FFF2-40B4-BE49-F238E27FC236}">
              <a16:creationId xmlns:a16="http://schemas.microsoft.com/office/drawing/2014/main" id="{BB7DA384-3E6F-416F-9E60-AB42BFC29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72" name="Imagen 171" descr="https://siga.ine.mx/OA_HTML/cabo/images/skyros/t.gif">
          <a:extLst>
            <a:ext uri="{FF2B5EF4-FFF2-40B4-BE49-F238E27FC236}">
              <a16:creationId xmlns:a16="http://schemas.microsoft.com/office/drawing/2014/main" id="{91C39094-4C90-40EB-B513-34EE88E9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73" name="Imagen 172" descr="https://siga.ine.mx/OA_HTML/cabo/images/skyros/t.gif">
          <a:extLst>
            <a:ext uri="{FF2B5EF4-FFF2-40B4-BE49-F238E27FC236}">
              <a16:creationId xmlns:a16="http://schemas.microsoft.com/office/drawing/2014/main" id="{00749BEE-2E3D-47B2-AF4A-0D1F435DA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74" name="Imagen 173" descr="https://siga.ine.mx/OA_HTML/cabo/images/skyros/t.gif">
          <a:extLst>
            <a:ext uri="{FF2B5EF4-FFF2-40B4-BE49-F238E27FC236}">
              <a16:creationId xmlns:a16="http://schemas.microsoft.com/office/drawing/2014/main" id="{64274AB0-E8F7-4A53-8819-4698E8CB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75" name="Imagen 174" descr="https://siga.ine.mx/OA_HTML/cabo/images/skyros/t.gif">
          <a:extLst>
            <a:ext uri="{FF2B5EF4-FFF2-40B4-BE49-F238E27FC236}">
              <a16:creationId xmlns:a16="http://schemas.microsoft.com/office/drawing/2014/main" id="{DF9F712C-C02F-4B66-AC88-DA9ADCB6B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76" name="Imagen 175" descr="https://siga.ine.mx/OA_HTML/cabo/images/skyros/t.gif">
          <a:extLst>
            <a:ext uri="{FF2B5EF4-FFF2-40B4-BE49-F238E27FC236}">
              <a16:creationId xmlns:a16="http://schemas.microsoft.com/office/drawing/2014/main" id="{E169DD36-CF96-461F-89E8-5511C83D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77" name="Imagen 176" descr="https://siga.ine.mx/OA_HTML/cabo/images/skyros/t.gif">
          <a:extLst>
            <a:ext uri="{FF2B5EF4-FFF2-40B4-BE49-F238E27FC236}">
              <a16:creationId xmlns:a16="http://schemas.microsoft.com/office/drawing/2014/main" id="{E83E6D8E-B8B4-4C0C-BFFB-42B52B882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78" name="Imagen 177" descr="https://siga.ine.mx/OA_HTML/cabo/images/skyros/t.gif">
          <a:extLst>
            <a:ext uri="{FF2B5EF4-FFF2-40B4-BE49-F238E27FC236}">
              <a16:creationId xmlns:a16="http://schemas.microsoft.com/office/drawing/2014/main" id="{BBAB36A1-84A1-4041-89FF-34B0D06B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79" name="Imagen 178" descr="https://siga.ine.mx/OA_HTML/cabo/images/skyros/t.gif">
          <a:extLst>
            <a:ext uri="{FF2B5EF4-FFF2-40B4-BE49-F238E27FC236}">
              <a16:creationId xmlns:a16="http://schemas.microsoft.com/office/drawing/2014/main" id="{395F95E9-4D8C-48AC-92FE-864B72592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80" name="Imagen 179" descr="https://siga.ine.mx/OA_HTML/cabo/images/skyros/t.gif">
          <a:extLst>
            <a:ext uri="{FF2B5EF4-FFF2-40B4-BE49-F238E27FC236}">
              <a16:creationId xmlns:a16="http://schemas.microsoft.com/office/drawing/2014/main" id="{BD7A6613-272D-4429-B8BF-5AC68647B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81" name="Imagen 180" descr="https://siga.ine.mx/OA_HTML/cabo/images/skyros/t.gif">
          <a:extLst>
            <a:ext uri="{FF2B5EF4-FFF2-40B4-BE49-F238E27FC236}">
              <a16:creationId xmlns:a16="http://schemas.microsoft.com/office/drawing/2014/main" id="{3000D799-769B-4585-BE46-D07891772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82" name="Imagen 181" descr="https://siga.ine.mx/OA_HTML/cabo/images/skyros/t.gif">
          <a:extLst>
            <a:ext uri="{FF2B5EF4-FFF2-40B4-BE49-F238E27FC236}">
              <a16:creationId xmlns:a16="http://schemas.microsoft.com/office/drawing/2014/main" id="{0AAF9366-B986-43D0-B7CA-FFCD45478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83" name="Imagen 182" descr="https://siga.ine.mx/OA_HTML/cabo/images/skyros/t.gif">
          <a:extLst>
            <a:ext uri="{FF2B5EF4-FFF2-40B4-BE49-F238E27FC236}">
              <a16:creationId xmlns:a16="http://schemas.microsoft.com/office/drawing/2014/main" id="{760C67A2-AA1E-44DD-9766-BF50E5A8D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84" name="Imagen 183" descr="https://siga.ine.mx/OA_HTML/cabo/images/skyros/t.gif">
          <a:extLst>
            <a:ext uri="{FF2B5EF4-FFF2-40B4-BE49-F238E27FC236}">
              <a16:creationId xmlns:a16="http://schemas.microsoft.com/office/drawing/2014/main" id="{2F9F9319-E35F-40C8-97C5-D35650F02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85" name="Imagen 184" descr="https://siga.ine.mx/OA_HTML/cabo/images/skyros/t.gif">
          <a:extLst>
            <a:ext uri="{FF2B5EF4-FFF2-40B4-BE49-F238E27FC236}">
              <a16:creationId xmlns:a16="http://schemas.microsoft.com/office/drawing/2014/main" id="{7E2FE1E8-F1C1-4AD9-BFCF-6EF2C3001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86" name="Imagen 185" descr="https://siga.ine.mx/OA_HTML/cabo/images/skyros/t.gif">
          <a:extLst>
            <a:ext uri="{FF2B5EF4-FFF2-40B4-BE49-F238E27FC236}">
              <a16:creationId xmlns:a16="http://schemas.microsoft.com/office/drawing/2014/main" id="{8E87B07C-1623-4263-965A-14C434E44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87" name="Imagen 186" descr="https://siga.ine.mx/OA_HTML/cabo/images/skyros/t.gif">
          <a:extLst>
            <a:ext uri="{FF2B5EF4-FFF2-40B4-BE49-F238E27FC236}">
              <a16:creationId xmlns:a16="http://schemas.microsoft.com/office/drawing/2014/main" id="{5077B840-0F1B-4BE9-B9CC-37F82A58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88" name="Imagen 187" descr="https://siga.ine.mx/OA_HTML/cabo/images/skyros/t.gif">
          <a:extLst>
            <a:ext uri="{FF2B5EF4-FFF2-40B4-BE49-F238E27FC236}">
              <a16:creationId xmlns:a16="http://schemas.microsoft.com/office/drawing/2014/main" id="{C3F70579-16ED-4763-840A-E79FABF35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89" name="Imagen 188" descr="https://siga.ine.mx/OA_HTML/cabo/images/skyros/t.gif">
          <a:extLst>
            <a:ext uri="{FF2B5EF4-FFF2-40B4-BE49-F238E27FC236}">
              <a16:creationId xmlns:a16="http://schemas.microsoft.com/office/drawing/2014/main" id="{37173F92-33F6-4065-B62F-E10F51519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90" name="Imagen 189" descr="https://siga.ine.mx/OA_HTML/cabo/images/skyros/t.gif">
          <a:extLst>
            <a:ext uri="{FF2B5EF4-FFF2-40B4-BE49-F238E27FC236}">
              <a16:creationId xmlns:a16="http://schemas.microsoft.com/office/drawing/2014/main" id="{97C47038-6EC5-4A8E-9973-055B5DEF9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91" name="Imagen 190" descr="https://siga.ine.mx/OA_HTML/cabo/images/skyros/t.gif">
          <a:extLst>
            <a:ext uri="{FF2B5EF4-FFF2-40B4-BE49-F238E27FC236}">
              <a16:creationId xmlns:a16="http://schemas.microsoft.com/office/drawing/2014/main" id="{9542A49C-AB4B-42F8-9616-0FC43EB6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92" name="Imagen 191" descr="https://siga.ine.mx/OA_HTML/cabo/images/skyros/t.gif">
          <a:extLst>
            <a:ext uri="{FF2B5EF4-FFF2-40B4-BE49-F238E27FC236}">
              <a16:creationId xmlns:a16="http://schemas.microsoft.com/office/drawing/2014/main" id="{B7FABA65-87BB-4773-9D8B-43376F582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93" name="Imagen 192" descr="https://siga.ine.mx/OA_HTML/cabo/images/skyros/t.gif">
          <a:extLst>
            <a:ext uri="{FF2B5EF4-FFF2-40B4-BE49-F238E27FC236}">
              <a16:creationId xmlns:a16="http://schemas.microsoft.com/office/drawing/2014/main" id="{10C00B3F-6682-48F8-BEDD-F64F43498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94" name="Imagen 193" descr="https://siga.ine.mx/OA_HTML/cabo/images/skyros/t.gif">
          <a:extLst>
            <a:ext uri="{FF2B5EF4-FFF2-40B4-BE49-F238E27FC236}">
              <a16:creationId xmlns:a16="http://schemas.microsoft.com/office/drawing/2014/main" id="{03AFBA51-2151-417D-96F8-07A59DDC9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95" name="Imagen 194" descr="https://siga.ine.mx/OA_HTML/cabo/images/skyros/t.gif">
          <a:extLst>
            <a:ext uri="{FF2B5EF4-FFF2-40B4-BE49-F238E27FC236}">
              <a16:creationId xmlns:a16="http://schemas.microsoft.com/office/drawing/2014/main" id="{FAF8B6D7-5218-4D61-835A-2E8F96129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96" name="Imagen 195" descr="https://siga.ine.mx/OA_HTML/cabo/images/skyros/t.gif">
          <a:extLst>
            <a:ext uri="{FF2B5EF4-FFF2-40B4-BE49-F238E27FC236}">
              <a16:creationId xmlns:a16="http://schemas.microsoft.com/office/drawing/2014/main" id="{F9A9EBFE-520F-4480-8F2A-4473E2D0A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97" name="Imagen 196" descr="https://siga.ine.mx/OA_HTML/cabo/images/skyros/t.gif">
          <a:extLst>
            <a:ext uri="{FF2B5EF4-FFF2-40B4-BE49-F238E27FC236}">
              <a16:creationId xmlns:a16="http://schemas.microsoft.com/office/drawing/2014/main" id="{CB23DCCC-F55B-4491-ABD9-232572D47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198" name="Imagen 197" descr="https://siga.ine.mx/OA_HTML/cabo/images/skyros/t.gif">
          <a:extLst>
            <a:ext uri="{FF2B5EF4-FFF2-40B4-BE49-F238E27FC236}">
              <a16:creationId xmlns:a16="http://schemas.microsoft.com/office/drawing/2014/main" id="{4F45291D-AB67-47A1-AE45-520E71683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199" name="Imagen 198" descr="https://siga.ine.mx/OA_HTML/cabo/images/skyros/t.gif">
          <a:extLst>
            <a:ext uri="{FF2B5EF4-FFF2-40B4-BE49-F238E27FC236}">
              <a16:creationId xmlns:a16="http://schemas.microsoft.com/office/drawing/2014/main" id="{6A204E6A-B4CB-44D8-A775-F4AB192F3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200" name="Imagen 199" descr="https://siga.ine.mx/OA_HTML/cabo/images/skyros/t.gif">
          <a:extLst>
            <a:ext uri="{FF2B5EF4-FFF2-40B4-BE49-F238E27FC236}">
              <a16:creationId xmlns:a16="http://schemas.microsoft.com/office/drawing/2014/main" id="{84058F43-8E0D-4B9D-9C5B-B0D3624F9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201" name="Imagen 200" descr="https://siga.ine.mx/OA_HTML/cabo/images/skyros/t.gif">
          <a:extLst>
            <a:ext uri="{FF2B5EF4-FFF2-40B4-BE49-F238E27FC236}">
              <a16:creationId xmlns:a16="http://schemas.microsoft.com/office/drawing/2014/main" id="{0E1F8E72-3672-4CB3-BFCB-53EAEC2E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202" name="Imagen 201" descr="https://siga.ine.mx/OA_HTML/cabo/images/skyros/t.gif">
          <a:extLst>
            <a:ext uri="{FF2B5EF4-FFF2-40B4-BE49-F238E27FC236}">
              <a16:creationId xmlns:a16="http://schemas.microsoft.com/office/drawing/2014/main" id="{DEC6275B-45AD-48C2-B31B-F9CE618AE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203" name="Imagen 202" descr="https://siga.ine.mx/OA_HTML/cabo/images/skyros/t.gif">
          <a:extLst>
            <a:ext uri="{FF2B5EF4-FFF2-40B4-BE49-F238E27FC236}">
              <a16:creationId xmlns:a16="http://schemas.microsoft.com/office/drawing/2014/main" id="{1D7BBEF5-5C3E-4478-BCB4-9CF7E4985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204" name="Imagen 203" descr="https://siga.ine.mx/OA_HTML/cabo/images/skyros/t.gif">
          <a:extLst>
            <a:ext uri="{FF2B5EF4-FFF2-40B4-BE49-F238E27FC236}">
              <a16:creationId xmlns:a16="http://schemas.microsoft.com/office/drawing/2014/main" id="{7AD5FD52-E724-4722-AD1F-C81144F15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205" name="Imagen 204" descr="https://siga.ine.mx/OA_HTML/cabo/images/skyros/t.gif">
          <a:extLst>
            <a:ext uri="{FF2B5EF4-FFF2-40B4-BE49-F238E27FC236}">
              <a16:creationId xmlns:a16="http://schemas.microsoft.com/office/drawing/2014/main" id="{70C244B7-CF8C-4ACE-838E-5F3E0DA8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206" name="Imagen 205" descr="https://siga.ine.mx/OA_HTML/cabo/images/skyros/t.gif">
          <a:extLst>
            <a:ext uri="{FF2B5EF4-FFF2-40B4-BE49-F238E27FC236}">
              <a16:creationId xmlns:a16="http://schemas.microsoft.com/office/drawing/2014/main" id="{3F073E7C-0A3F-440E-B5BE-C14478CBE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207" name="Imagen 206" descr="https://siga.ine.mx/OA_HTML/cabo/images/skyros/t.gif">
          <a:extLst>
            <a:ext uri="{FF2B5EF4-FFF2-40B4-BE49-F238E27FC236}">
              <a16:creationId xmlns:a16="http://schemas.microsoft.com/office/drawing/2014/main" id="{77AEEF8B-70E8-482D-9FD0-415338873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208" name="Imagen 207" descr="https://siga.ine.mx/OA_HTML/cabo/images/skyros/t.gif">
          <a:extLst>
            <a:ext uri="{FF2B5EF4-FFF2-40B4-BE49-F238E27FC236}">
              <a16:creationId xmlns:a16="http://schemas.microsoft.com/office/drawing/2014/main" id="{F258D086-7E40-4858-B147-BBEBBC4FC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209" name="Imagen 208" descr="https://siga.ine.mx/OA_HTML/cabo/images/skyros/t.gif">
          <a:extLst>
            <a:ext uri="{FF2B5EF4-FFF2-40B4-BE49-F238E27FC236}">
              <a16:creationId xmlns:a16="http://schemas.microsoft.com/office/drawing/2014/main" id="{7A0745B1-20E6-4EEC-950A-AC91E40CC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210" name="Imagen 209" descr="https://siga.ine.mx/OA_HTML/cabo/images/skyros/t.gif">
          <a:extLst>
            <a:ext uri="{FF2B5EF4-FFF2-40B4-BE49-F238E27FC236}">
              <a16:creationId xmlns:a16="http://schemas.microsoft.com/office/drawing/2014/main" id="{A941A85B-BD99-4D52-A448-706D20DF3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155</xdr:row>
      <xdr:rowOff>0</xdr:rowOff>
    </xdr:from>
    <xdr:ext cx="76200" cy="76200"/>
    <xdr:pic>
      <xdr:nvPicPr>
        <xdr:cNvPr id="211" name="Imagen 210" descr="https://siga.ine.mx/OA_HTML/cabo/images/skyros/t.gif">
          <a:extLst>
            <a:ext uri="{FF2B5EF4-FFF2-40B4-BE49-F238E27FC236}">
              <a16:creationId xmlns:a16="http://schemas.microsoft.com/office/drawing/2014/main" id="{CD68B8DA-B939-474F-8135-406DB905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212" name="Imagen 211" descr="https://siga.ine.mx/OA_HTML/cabo/images/skyros/t.gif">
          <a:extLst>
            <a:ext uri="{FF2B5EF4-FFF2-40B4-BE49-F238E27FC236}">
              <a16:creationId xmlns:a16="http://schemas.microsoft.com/office/drawing/2014/main" id="{6CFBDF94-C5E6-4315-BF0A-27AFBC495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213" name="Imagen 212" descr="https://siga.ine.mx/OA_HTML/cabo/images/skyros/t.gif">
          <a:extLst>
            <a:ext uri="{FF2B5EF4-FFF2-40B4-BE49-F238E27FC236}">
              <a16:creationId xmlns:a16="http://schemas.microsoft.com/office/drawing/2014/main" id="{0B57458B-37FB-4D83-9364-156E859B4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155</xdr:row>
      <xdr:rowOff>0</xdr:rowOff>
    </xdr:from>
    <xdr:ext cx="76200" cy="76200"/>
    <xdr:pic>
      <xdr:nvPicPr>
        <xdr:cNvPr id="214" name="Imagen 213" descr="https://siga.ine.mx/OA_HTML/cabo/images/skyros/t.gif">
          <a:extLst>
            <a:ext uri="{FF2B5EF4-FFF2-40B4-BE49-F238E27FC236}">
              <a16:creationId xmlns:a16="http://schemas.microsoft.com/office/drawing/2014/main" id="{09CBC115-5C64-4DE7-9F1D-92EE3B9FB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386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15" name="Imagen 214" descr="https://siga.ine.mx/OA_HTML/cabo/images/skyros/t.gif">
          <a:extLst>
            <a:ext uri="{FF2B5EF4-FFF2-40B4-BE49-F238E27FC236}">
              <a16:creationId xmlns:a16="http://schemas.microsoft.com/office/drawing/2014/main" id="{B48A84E0-FB28-46BE-A66C-471B123E0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16" name="Imagen 215" descr="https://siga.ine.mx/OA_HTML/cabo/images/skyros/t.gif">
          <a:extLst>
            <a:ext uri="{FF2B5EF4-FFF2-40B4-BE49-F238E27FC236}">
              <a16:creationId xmlns:a16="http://schemas.microsoft.com/office/drawing/2014/main" id="{B2943AAC-4189-48C6-99E3-66941029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17" name="Imagen 216" descr="https://siga.ine.mx/OA_HTML/cabo/images/skyros/t.gif">
          <a:extLst>
            <a:ext uri="{FF2B5EF4-FFF2-40B4-BE49-F238E27FC236}">
              <a16:creationId xmlns:a16="http://schemas.microsoft.com/office/drawing/2014/main" id="{6568D830-6B1C-4B32-8314-E0BBF2B95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18" name="Imagen 217" descr="https://siga.ine.mx/OA_HTML/cabo/images/skyros/t.gif">
          <a:extLst>
            <a:ext uri="{FF2B5EF4-FFF2-40B4-BE49-F238E27FC236}">
              <a16:creationId xmlns:a16="http://schemas.microsoft.com/office/drawing/2014/main" id="{076B1AE5-62E7-4D2F-AA34-BCF338E11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19" name="Imagen 218" descr="https://siga.ine.mx/OA_HTML/cabo/images/skyros/t.gif">
          <a:extLst>
            <a:ext uri="{FF2B5EF4-FFF2-40B4-BE49-F238E27FC236}">
              <a16:creationId xmlns:a16="http://schemas.microsoft.com/office/drawing/2014/main" id="{4364A473-4176-42A0-97AB-80CFF267B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20" name="Imagen 219" descr="https://siga.ine.mx/OA_HTML/cabo/images/skyros/t.gif">
          <a:extLst>
            <a:ext uri="{FF2B5EF4-FFF2-40B4-BE49-F238E27FC236}">
              <a16:creationId xmlns:a16="http://schemas.microsoft.com/office/drawing/2014/main" id="{74A2708B-5CE6-412E-8661-57096D2B9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21" name="Imagen 220" descr="https://siga.ine.mx/OA_HTML/cabo/images/skyros/t.gif">
          <a:extLst>
            <a:ext uri="{FF2B5EF4-FFF2-40B4-BE49-F238E27FC236}">
              <a16:creationId xmlns:a16="http://schemas.microsoft.com/office/drawing/2014/main" id="{EA790C3F-3D02-4D35-9B9A-043B38BC2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22" name="Imagen 221" descr="https://siga.ine.mx/OA_HTML/cabo/images/skyros/t.gif">
          <a:extLst>
            <a:ext uri="{FF2B5EF4-FFF2-40B4-BE49-F238E27FC236}">
              <a16:creationId xmlns:a16="http://schemas.microsoft.com/office/drawing/2014/main" id="{B875097E-58C7-4B0A-900F-24C82D270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23" name="Imagen 222" descr="https://siga.ine.mx/OA_HTML/cabo/images/skyros/t.gif">
          <a:extLst>
            <a:ext uri="{FF2B5EF4-FFF2-40B4-BE49-F238E27FC236}">
              <a16:creationId xmlns:a16="http://schemas.microsoft.com/office/drawing/2014/main" id="{B200C6A6-CC5C-4A54-A87A-8CC2CCE7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24" name="Imagen 223" descr="https://siga.ine.mx/OA_HTML/cabo/images/skyros/t.gif">
          <a:extLst>
            <a:ext uri="{FF2B5EF4-FFF2-40B4-BE49-F238E27FC236}">
              <a16:creationId xmlns:a16="http://schemas.microsoft.com/office/drawing/2014/main" id="{ECA7B5A9-029B-4450-84E7-2455ABE3F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25" name="Imagen 224" descr="https://siga.ine.mx/OA_HTML/cabo/images/skyros/t.gif">
          <a:extLst>
            <a:ext uri="{FF2B5EF4-FFF2-40B4-BE49-F238E27FC236}">
              <a16:creationId xmlns:a16="http://schemas.microsoft.com/office/drawing/2014/main" id="{9AF878D7-61A0-4238-A576-EE3A37671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26" name="Imagen 225" descr="https://siga.ine.mx/OA_HTML/cabo/images/skyros/t.gif">
          <a:extLst>
            <a:ext uri="{FF2B5EF4-FFF2-40B4-BE49-F238E27FC236}">
              <a16:creationId xmlns:a16="http://schemas.microsoft.com/office/drawing/2014/main" id="{3A1E5CC0-742A-4A4D-83AB-5AAE2FAF7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27" name="Imagen 226" descr="https://siga.ine.mx/OA_HTML/cabo/images/skyros/t.gif">
          <a:extLst>
            <a:ext uri="{FF2B5EF4-FFF2-40B4-BE49-F238E27FC236}">
              <a16:creationId xmlns:a16="http://schemas.microsoft.com/office/drawing/2014/main" id="{811FFA8F-C5E2-4F62-AFE8-F37D704E2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28" name="Imagen 227" descr="https://siga.ine.mx/OA_HTML/cabo/images/skyros/t.gif">
          <a:extLst>
            <a:ext uri="{FF2B5EF4-FFF2-40B4-BE49-F238E27FC236}">
              <a16:creationId xmlns:a16="http://schemas.microsoft.com/office/drawing/2014/main" id="{1368C567-9180-4EF3-9E02-CA5409DF2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29" name="Imagen 228" descr="https://siga.ine.mx/OA_HTML/cabo/images/skyros/t.gif">
          <a:extLst>
            <a:ext uri="{FF2B5EF4-FFF2-40B4-BE49-F238E27FC236}">
              <a16:creationId xmlns:a16="http://schemas.microsoft.com/office/drawing/2014/main" id="{AB757FEF-6339-4A74-BBFE-1F90F4014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30" name="Imagen 229" descr="https://siga.ine.mx/OA_HTML/cabo/images/skyros/t.gif">
          <a:extLst>
            <a:ext uri="{FF2B5EF4-FFF2-40B4-BE49-F238E27FC236}">
              <a16:creationId xmlns:a16="http://schemas.microsoft.com/office/drawing/2014/main" id="{15A5C382-0B86-4BD7-8281-384F8B3B9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31" name="Imagen 230" descr="https://siga.ine.mx/OA_HTML/cabo/images/skyros/t.gif">
          <a:extLst>
            <a:ext uri="{FF2B5EF4-FFF2-40B4-BE49-F238E27FC236}">
              <a16:creationId xmlns:a16="http://schemas.microsoft.com/office/drawing/2014/main" id="{7F7BF48C-507C-483E-8E1E-981445B52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32" name="Imagen 231" descr="https://siga.ine.mx/OA_HTML/cabo/images/skyros/t.gif">
          <a:extLst>
            <a:ext uri="{FF2B5EF4-FFF2-40B4-BE49-F238E27FC236}">
              <a16:creationId xmlns:a16="http://schemas.microsoft.com/office/drawing/2014/main" id="{5866394A-0B37-49B9-B19E-6028DDE48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33" name="Imagen 232" descr="https://siga.ine.mx/OA_HTML/cabo/images/skyros/t.gif">
          <a:extLst>
            <a:ext uri="{FF2B5EF4-FFF2-40B4-BE49-F238E27FC236}">
              <a16:creationId xmlns:a16="http://schemas.microsoft.com/office/drawing/2014/main" id="{D3EE1CFD-FD6E-498B-9E67-67D061CF7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34" name="Imagen 233" descr="https://siga.ine.mx/OA_HTML/cabo/images/skyros/t.gif">
          <a:extLst>
            <a:ext uri="{FF2B5EF4-FFF2-40B4-BE49-F238E27FC236}">
              <a16:creationId xmlns:a16="http://schemas.microsoft.com/office/drawing/2014/main" id="{DF66FE6E-36FD-44AC-8C6B-D741AB2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35" name="Imagen 234" descr="https://siga.ine.mx/OA_HTML/cabo/images/skyros/t.gif">
          <a:extLst>
            <a:ext uri="{FF2B5EF4-FFF2-40B4-BE49-F238E27FC236}">
              <a16:creationId xmlns:a16="http://schemas.microsoft.com/office/drawing/2014/main" id="{2CA15832-89A6-4679-AC1B-D2F62FD30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36" name="Imagen 235" descr="https://siga.ine.mx/OA_HTML/cabo/images/skyros/t.gif">
          <a:extLst>
            <a:ext uri="{FF2B5EF4-FFF2-40B4-BE49-F238E27FC236}">
              <a16:creationId xmlns:a16="http://schemas.microsoft.com/office/drawing/2014/main" id="{9633C84B-728F-4C3A-B1FE-5DBEA02A4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37" name="Imagen 236" descr="https://siga.ine.mx/OA_HTML/cabo/images/skyros/t.gif">
          <a:extLst>
            <a:ext uri="{FF2B5EF4-FFF2-40B4-BE49-F238E27FC236}">
              <a16:creationId xmlns:a16="http://schemas.microsoft.com/office/drawing/2014/main" id="{BA53DEFF-AA98-4926-B08D-835262256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38" name="Imagen 237" descr="https://siga.ine.mx/OA_HTML/cabo/images/skyros/t.gif">
          <a:extLst>
            <a:ext uri="{FF2B5EF4-FFF2-40B4-BE49-F238E27FC236}">
              <a16:creationId xmlns:a16="http://schemas.microsoft.com/office/drawing/2014/main" id="{CC680915-7D34-4124-87B3-CA59D1651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39" name="Imagen 238" descr="https://siga.ine.mx/OA_HTML/cabo/images/skyros/t.gif">
          <a:extLst>
            <a:ext uri="{FF2B5EF4-FFF2-40B4-BE49-F238E27FC236}">
              <a16:creationId xmlns:a16="http://schemas.microsoft.com/office/drawing/2014/main" id="{44B21952-840C-46D0-BBFE-16901103E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40" name="Imagen 239" descr="https://siga.ine.mx/OA_HTML/cabo/images/skyros/t.gif">
          <a:extLst>
            <a:ext uri="{FF2B5EF4-FFF2-40B4-BE49-F238E27FC236}">
              <a16:creationId xmlns:a16="http://schemas.microsoft.com/office/drawing/2014/main" id="{62CD5472-5943-4E11-96A1-86941A8CD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41" name="Imagen 240" descr="https://siga.ine.mx/OA_HTML/cabo/images/skyros/t.gif">
          <a:extLst>
            <a:ext uri="{FF2B5EF4-FFF2-40B4-BE49-F238E27FC236}">
              <a16:creationId xmlns:a16="http://schemas.microsoft.com/office/drawing/2014/main" id="{60CE05EE-29E9-4262-87FA-3DFA6A412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42" name="Imagen 241" descr="https://siga.ine.mx/OA_HTML/cabo/images/skyros/t.gif">
          <a:extLst>
            <a:ext uri="{FF2B5EF4-FFF2-40B4-BE49-F238E27FC236}">
              <a16:creationId xmlns:a16="http://schemas.microsoft.com/office/drawing/2014/main" id="{2E2C6741-9938-419B-8553-1B46CC8A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43" name="Imagen 242" descr="https://siga.ine.mx/OA_HTML/cabo/images/skyros/t.gif">
          <a:extLst>
            <a:ext uri="{FF2B5EF4-FFF2-40B4-BE49-F238E27FC236}">
              <a16:creationId xmlns:a16="http://schemas.microsoft.com/office/drawing/2014/main" id="{B15C7246-62D2-4FBD-A507-635E0F183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44" name="Imagen 243" descr="https://siga.ine.mx/OA_HTML/cabo/images/skyros/t.gif">
          <a:extLst>
            <a:ext uri="{FF2B5EF4-FFF2-40B4-BE49-F238E27FC236}">
              <a16:creationId xmlns:a16="http://schemas.microsoft.com/office/drawing/2014/main" id="{9D197B56-F4B6-48B5-91BF-033161A2C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45" name="Imagen 244" descr="https://siga.ine.mx/OA_HTML/cabo/images/skyros/t.gif">
          <a:extLst>
            <a:ext uri="{FF2B5EF4-FFF2-40B4-BE49-F238E27FC236}">
              <a16:creationId xmlns:a16="http://schemas.microsoft.com/office/drawing/2014/main" id="{337EC5B5-0223-40C7-BCC3-0F3C5C310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46" name="Imagen 245" descr="https://siga.ine.mx/OA_HTML/cabo/images/skyros/t.gif">
          <a:extLst>
            <a:ext uri="{FF2B5EF4-FFF2-40B4-BE49-F238E27FC236}">
              <a16:creationId xmlns:a16="http://schemas.microsoft.com/office/drawing/2014/main" id="{305E56DE-D79A-44BB-B70D-989148CD9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47" name="Imagen 246" descr="https://siga.ine.mx/OA_HTML/cabo/images/skyros/t.gif">
          <a:extLst>
            <a:ext uri="{FF2B5EF4-FFF2-40B4-BE49-F238E27FC236}">
              <a16:creationId xmlns:a16="http://schemas.microsoft.com/office/drawing/2014/main" id="{751D8645-128B-400B-9C80-A3F70F35E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48" name="Imagen 247" descr="https://siga.ine.mx/OA_HTML/cabo/images/skyros/t.gif">
          <a:extLst>
            <a:ext uri="{FF2B5EF4-FFF2-40B4-BE49-F238E27FC236}">
              <a16:creationId xmlns:a16="http://schemas.microsoft.com/office/drawing/2014/main" id="{B453C15E-BD92-48C7-B97C-688D6F812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49" name="Imagen 248" descr="https://siga.ine.mx/OA_HTML/cabo/images/skyros/t.gif">
          <a:extLst>
            <a:ext uri="{FF2B5EF4-FFF2-40B4-BE49-F238E27FC236}">
              <a16:creationId xmlns:a16="http://schemas.microsoft.com/office/drawing/2014/main" id="{37DC866F-122F-4053-A990-C0566091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50" name="Imagen 249" descr="https://siga.ine.mx/OA_HTML/cabo/images/skyros/t.gif">
          <a:extLst>
            <a:ext uri="{FF2B5EF4-FFF2-40B4-BE49-F238E27FC236}">
              <a16:creationId xmlns:a16="http://schemas.microsoft.com/office/drawing/2014/main" id="{07B0CEDD-B7B5-4DD7-B811-861317B7D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51" name="Imagen 250" descr="https://siga.ine.mx/OA_HTML/cabo/images/skyros/t.gif">
          <a:extLst>
            <a:ext uri="{FF2B5EF4-FFF2-40B4-BE49-F238E27FC236}">
              <a16:creationId xmlns:a16="http://schemas.microsoft.com/office/drawing/2014/main" id="{F851B064-82FA-48D3-B4AA-51D390B04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52" name="Imagen 251" descr="https://siga.ine.mx/OA_HTML/cabo/images/skyros/t.gif">
          <a:extLst>
            <a:ext uri="{FF2B5EF4-FFF2-40B4-BE49-F238E27FC236}">
              <a16:creationId xmlns:a16="http://schemas.microsoft.com/office/drawing/2014/main" id="{94A43C83-CD49-4F27-BFB4-7C58C9EE2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53" name="Imagen 252" descr="https://siga.ine.mx/OA_HTML/cabo/images/skyros/t.gif">
          <a:extLst>
            <a:ext uri="{FF2B5EF4-FFF2-40B4-BE49-F238E27FC236}">
              <a16:creationId xmlns:a16="http://schemas.microsoft.com/office/drawing/2014/main" id="{202A4D0C-9B76-4A11-B03C-1496540D3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54" name="Imagen 253" descr="https://siga.ine.mx/OA_HTML/cabo/images/skyros/t.gif">
          <a:extLst>
            <a:ext uri="{FF2B5EF4-FFF2-40B4-BE49-F238E27FC236}">
              <a16:creationId xmlns:a16="http://schemas.microsoft.com/office/drawing/2014/main" id="{AF62D571-1EE4-480E-A240-09B18F4A1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55" name="Imagen 254" descr="https://siga.ine.mx/OA_HTML/cabo/images/skyros/t.gif">
          <a:extLst>
            <a:ext uri="{FF2B5EF4-FFF2-40B4-BE49-F238E27FC236}">
              <a16:creationId xmlns:a16="http://schemas.microsoft.com/office/drawing/2014/main" id="{C1A83DAE-1BF6-4A86-AB28-934B65F98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56" name="Imagen 255" descr="https://siga.ine.mx/OA_HTML/cabo/images/skyros/t.gif">
          <a:extLst>
            <a:ext uri="{FF2B5EF4-FFF2-40B4-BE49-F238E27FC236}">
              <a16:creationId xmlns:a16="http://schemas.microsoft.com/office/drawing/2014/main" id="{E71F7519-ED5E-4288-A9F6-6275C7F11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57" name="Imagen 256" descr="https://siga.ine.mx/OA_HTML/cabo/images/skyros/t.gif">
          <a:extLst>
            <a:ext uri="{FF2B5EF4-FFF2-40B4-BE49-F238E27FC236}">
              <a16:creationId xmlns:a16="http://schemas.microsoft.com/office/drawing/2014/main" id="{1D53CA4B-6F55-4D11-AFE1-BA46EB110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58" name="Imagen 257" descr="https://siga.ine.mx/OA_HTML/cabo/images/skyros/t.gif">
          <a:extLst>
            <a:ext uri="{FF2B5EF4-FFF2-40B4-BE49-F238E27FC236}">
              <a16:creationId xmlns:a16="http://schemas.microsoft.com/office/drawing/2014/main" id="{3B3C58D2-1A28-42BD-AE09-DEDE6834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59" name="Imagen 258" descr="https://siga.ine.mx/OA_HTML/cabo/images/skyros/t.gif">
          <a:extLst>
            <a:ext uri="{FF2B5EF4-FFF2-40B4-BE49-F238E27FC236}">
              <a16:creationId xmlns:a16="http://schemas.microsoft.com/office/drawing/2014/main" id="{07A7FD96-56CF-45C0-BF57-A51EC0509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60" name="Imagen 259" descr="https://siga.ine.mx/OA_HTML/cabo/images/skyros/t.gif">
          <a:extLst>
            <a:ext uri="{FF2B5EF4-FFF2-40B4-BE49-F238E27FC236}">
              <a16:creationId xmlns:a16="http://schemas.microsoft.com/office/drawing/2014/main" id="{6B93F2D1-1D00-4E64-A4EC-E79E1EB85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61" name="Imagen 260" descr="https://siga.ine.mx/OA_HTML/cabo/images/skyros/t.gif">
          <a:extLst>
            <a:ext uri="{FF2B5EF4-FFF2-40B4-BE49-F238E27FC236}">
              <a16:creationId xmlns:a16="http://schemas.microsoft.com/office/drawing/2014/main" id="{94547263-E744-4FD1-B0B6-4B641DC0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62" name="Imagen 261" descr="https://siga.ine.mx/OA_HTML/cabo/images/skyros/t.gif">
          <a:extLst>
            <a:ext uri="{FF2B5EF4-FFF2-40B4-BE49-F238E27FC236}">
              <a16:creationId xmlns:a16="http://schemas.microsoft.com/office/drawing/2014/main" id="{5164E511-B5FF-4393-A606-916001CC4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63" name="Imagen 262" descr="https://siga.ine.mx/OA_HTML/cabo/images/skyros/t.gif">
          <a:extLst>
            <a:ext uri="{FF2B5EF4-FFF2-40B4-BE49-F238E27FC236}">
              <a16:creationId xmlns:a16="http://schemas.microsoft.com/office/drawing/2014/main" id="{A7A6DD89-51D9-4FF3-80DD-09B21D7B7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64" name="Imagen 263" descr="https://siga.ine.mx/OA_HTML/cabo/images/skyros/t.gif">
          <a:extLst>
            <a:ext uri="{FF2B5EF4-FFF2-40B4-BE49-F238E27FC236}">
              <a16:creationId xmlns:a16="http://schemas.microsoft.com/office/drawing/2014/main" id="{15DE6A48-FE1A-42F8-A672-752567A6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65" name="Imagen 264" descr="https://siga.ine.mx/OA_HTML/cabo/images/skyros/t.gif">
          <a:extLst>
            <a:ext uri="{FF2B5EF4-FFF2-40B4-BE49-F238E27FC236}">
              <a16:creationId xmlns:a16="http://schemas.microsoft.com/office/drawing/2014/main" id="{CC2B0C7A-98D4-4BF0-BF00-C7AF71497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66" name="Imagen 265" descr="https://siga.ine.mx/OA_HTML/cabo/images/skyros/t.gif">
          <a:extLst>
            <a:ext uri="{FF2B5EF4-FFF2-40B4-BE49-F238E27FC236}">
              <a16:creationId xmlns:a16="http://schemas.microsoft.com/office/drawing/2014/main" id="{A57B3CC6-1391-4033-8D75-D8FDB28A6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67" name="Imagen 266" descr="https://siga.ine.mx/OA_HTML/cabo/images/skyros/t.gif">
          <a:extLst>
            <a:ext uri="{FF2B5EF4-FFF2-40B4-BE49-F238E27FC236}">
              <a16:creationId xmlns:a16="http://schemas.microsoft.com/office/drawing/2014/main" id="{6C21DF46-7D48-4D8A-81A9-BFB9BDE8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68" name="Imagen 267" descr="https://siga.ine.mx/OA_HTML/cabo/images/skyros/t.gif">
          <a:extLst>
            <a:ext uri="{FF2B5EF4-FFF2-40B4-BE49-F238E27FC236}">
              <a16:creationId xmlns:a16="http://schemas.microsoft.com/office/drawing/2014/main" id="{ABFFE177-F74F-4FC9-B8AA-F9752E839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69" name="Imagen 268" descr="https://siga.ine.mx/OA_HTML/cabo/images/skyros/t.gif">
          <a:extLst>
            <a:ext uri="{FF2B5EF4-FFF2-40B4-BE49-F238E27FC236}">
              <a16:creationId xmlns:a16="http://schemas.microsoft.com/office/drawing/2014/main" id="{009F3C82-4B8A-4454-889C-0CD913392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70" name="Imagen 269" descr="https://siga.ine.mx/OA_HTML/cabo/images/skyros/t.gif">
          <a:extLst>
            <a:ext uri="{FF2B5EF4-FFF2-40B4-BE49-F238E27FC236}">
              <a16:creationId xmlns:a16="http://schemas.microsoft.com/office/drawing/2014/main" id="{5FA83F84-C4DA-456C-802B-5BE144B80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71" name="Imagen 270" descr="https://siga.ine.mx/OA_HTML/cabo/images/skyros/t.gif">
          <a:extLst>
            <a:ext uri="{FF2B5EF4-FFF2-40B4-BE49-F238E27FC236}">
              <a16:creationId xmlns:a16="http://schemas.microsoft.com/office/drawing/2014/main" id="{E740E2C8-8C60-400F-8246-7487B4409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72" name="Imagen 271" descr="https://siga.ine.mx/OA_HTML/cabo/images/skyros/t.gif">
          <a:extLst>
            <a:ext uri="{FF2B5EF4-FFF2-40B4-BE49-F238E27FC236}">
              <a16:creationId xmlns:a16="http://schemas.microsoft.com/office/drawing/2014/main" id="{D271AFA2-D190-4173-A217-2E436FE76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73" name="Imagen 272" descr="https://siga.ine.mx/OA_HTML/cabo/images/skyros/t.gif">
          <a:extLst>
            <a:ext uri="{FF2B5EF4-FFF2-40B4-BE49-F238E27FC236}">
              <a16:creationId xmlns:a16="http://schemas.microsoft.com/office/drawing/2014/main" id="{41F0815D-72F7-49F0-8E62-A5DE238EB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74" name="Imagen 273" descr="https://siga.ine.mx/OA_HTML/cabo/images/skyros/t.gif">
          <a:extLst>
            <a:ext uri="{FF2B5EF4-FFF2-40B4-BE49-F238E27FC236}">
              <a16:creationId xmlns:a16="http://schemas.microsoft.com/office/drawing/2014/main" id="{B56E4E92-94C0-40F0-AA7F-DB7DEF6AF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75" name="Imagen 274" descr="https://siga.ine.mx/OA_HTML/cabo/images/skyros/t.gif">
          <a:extLst>
            <a:ext uri="{FF2B5EF4-FFF2-40B4-BE49-F238E27FC236}">
              <a16:creationId xmlns:a16="http://schemas.microsoft.com/office/drawing/2014/main" id="{DF15847C-024A-496D-A5CB-170CA1C50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76" name="Imagen 275" descr="https://siga.ine.mx/OA_HTML/cabo/images/skyros/t.gif">
          <a:extLst>
            <a:ext uri="{FF2B5EF4-FFF2-40B4-BE49-F238E27FC236}">
              <a16:creationId xmlns:a16="http://schemas.microsoft.com/office/drawing/2014/main" id="{0281C147-F6D8-4784-B25D-55A575EF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77" name="Imagen 276" descr="https://siga.ine.mx/OA_HTML/cabo/images/skyros/t.gif">
          <a:extLst>
            <a:ext uri="{FF2B5EF4-FFF2-40B4-BE49-F238E27FC236}">
              <a16:creationId xmlns:a16="http://schemas.microsoft.com/office/drawing/2014/main" id="{03B5A5AA-7E4E-40B4-A54F-4B31BB31C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78" name="Imagen 277" descr="https://siga.ine.mx/OA_HTML/cabo/images/skyros/t.gif">
          <a:extLst>
            <a:ext uri="{FF2B5EF4-FFF2-40B4-BE49-F238E27FC236}">
              <a16:creationId xmlns:a16="http://schemas.microsoft.com/office/drawing/2014/main" id="{25D1C4E9-6B07-4B90-BBF1-A314A735A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79" name="Imagen 278" descr="https://siga.ine.mx/OA_HTML/cabo/images/skyros/t.gif">
          <a:extLst>
            <a:ext uri="{FF2B5EF4-FFF2-40B4-BE49-F238E27FC236}">
              <a16:creationId xmlns:a16="http://schemas.microsoft.com/office/drawing/2014/main" id="{3417BF98-CFA1-4F5C-B5A2-6B3CAE76F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80" name="Imagen 279" descr="https://siga.ine.mx/OA_HTML/cabo/images/skyros/t.gif">
          <a:extLst>
            <a:ext uri="{FF2B5EF4-FFF2-40B4-BE49-F238E27FC236}">
              <a16:creationId xmlns:a16="http://schemas.microsoft.com/office/drawing/2014/main" id="{80E98B94-EF77-443A-9916-E7294ADAB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81" name="Imagen 280" descr="https://siga.ine.mx/OA_HTML/cabo/images/skyros/t.gif">
          <a:extLst>
            <a:ext uri="{FF2B5EF4-FFF2-40B4-BE49-F238E27FC236}">
              <a16:creationId xmlns:a16="http://schemas.microsoft.com/office/drawing/2014/main" id="{E0156B60-06C4-469A-BAA6-B97456163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82" name="Imagen 281" descr="https://siga.ine.mx/OA_HTML/cabo/images/skyros/t.gif">
          <a:extLst>
            <a:ext uri="{FF2B5EF4-FFF2-40B4-BE49-F238E27FC236}">
              <a16:creationId xmlns:a16="http://schemas.microsoft.com/office/drawing/2014/main" id="{9C9F2C0B-F18A-4836-8EB0-45E0578BB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83" name="Imagen 282" descr="https://siga.ine.mx/OA_HTML/cabo/images/skyros/t.gif">
          <a:extLst>
            <a:ext uri="{FF2B5EF4-FFF2-40B4-BE49-F238E27FC236}">
              <a16:creationId xmlns:a16="http://schemas.microsoft.com/office/drawing/2014/main" id="{83B57DDF-DBF5-463B-8759-3AE7E9C4E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84" name="Imagen 283" descr="https://siga.ine.mx/OA_HTML/cabo/images/skyros/t.gif">
          <a:extLst>
            <a:ext uri="{FF2B5EF4-FFF2-40B4-BE49-F238E27FC236}">
              <a16:creationId xmlns:a16="http://schemas.microsoft.com/office/drawing/2014/main" id="{6FC7ECFC-E293-47A6-88DD-AAB1808C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85" name="Imagen 284" descr="https://siga.ine.mx/OA_HTML/cabo/images/skyros/t.gif">
          <a:extLst>
            <a:ext uri="{FF2B5EF4-FFF2-40B4-BE49-F238E27FC236}">
              <a16:creationId xmlns:a16="http://schemas.microsoft.com/office/drawing/2014/main" id="{F0E75B46-748B-4062-A516-530C7CFED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86" name="Imagen 285" descr="https://siga.ine.mx/OA_HTML/cabo/images/skyros/t.gif">
          <a:extLst>
            <a:ext uri="{FF2B5EF4-FFF2-40B4-BE49-F238E27FC236}">
              <a16:creationId xmlns:a16="http://schemas.microsoft.com/office/drawing/2014/main" id="{FA54BE5D-9465-4A2F-BE06-D58959D8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87" name="Imagen 286" descr="https://siga.ine.mx/OA_HTML/cabo/images/skyros/t.gif">
          <a:extLst>
            <a:ext uri="{FF2B5EF4-FFF2-40B4-BE49-F238E27FC236}">
              <a16:creationId xmlns:a16="http://schemas.microsoft.com/office/drawing/2014/main" id="{38C9540A-8528-4D56-A495-A53BBC3A5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88" name="Imagen 287" descr="https://siga.ine.mx/OA_HTML/cabo/images/skyros/t.gif">
          <a:extLst>
            <a:ext uri="{FF2B5EF4-FFF2-40B4-BE49-F238E27FC236}">
              <a16:creationId xmlns:a16="http://schemas.microsoft.com/office/drawing/2014/main" id="{20124A6E-0974-4D34-8EFD-8AD2EB81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89" name="Imagen 288" descr="https://siga.ine.mx/OA_HTML/cabo/images/skyros/t.gif">
          <a:extLst>
            <a:ext uri="{FF2B5EF4-FFF2-40B4-BE49-F238E27FC236}">
              <a16:creationId xmlns:a16="http://schemas.microsoft.com/office/drawing/2014/main" id="{657E1E7F-EBF2-4CC7-92DD-1CB3D1090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90" name="Imagen 289" descr="https://siga.ine.mx/OA_HTML/cabo/images/skyros/t.gif">
          <a:extLst>
            <a:ext uri="{FF2B5EF4-FFF2-40B4-BE49-F238E27FC236}">
              <a16:creationId xmlns:a16="http://schemas.microsoft.com/office/drawing/2014/main" id="{B665859C-1DA7-45CF-B36C-08509519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91" name="Imagen 290" descr="https://siga.ine.mx/OA_HTML/cabo/images/skyros/t.gif">
          <a:extLst>
            <a:ext uri="{FF2B5EF4-FFF2-40B4-BE49-F238E27FC236}">
              <a16:creationId xmlns:a16="http://schemas.microsoft.com/office/drawing/2014/main" id="{0253AC7E-FBD0-4D85-8BD1-9A0643643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92" name="Imagen 291" descr="https://siga.ine.mx/OA_HTML/cabo/images/skyros/t.gif">
          <a:extLst>
            <a:ext uri="{FF2B5EF4-FFF2-40B4-BE49-F238E27FC236}">
              <a16:creationId xmlns:a16="http://schemas.microsoft.com/office/drawing/2014/main" id="{056849F1-BFC9-4217-ADF1-DACFF9EC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93" name="Imagen 292" descr="https://siga.ine.mx/OA_HTML/cabo/images/skyros/t.gif">
          <a:extLst>
            <a:ext uri="{FF2B5EF4-FFF2-40B4-BE49-F238E27FC236}">
              <a16:creationId xmlns:a16="http://schemas.microsoft.com/office/drawing/2014/main" id="{DC53F6FB-981F-4EEA-91BA-3625AC087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94" name="Imagen 293" descr="https://siga.ine.mx/OA_HTML/cabo/images/skyros/t.gif">
          <a:extLst>
            <a:ext uri="{FF2B5EF4-FFF2-40B4-BE49-F238E27FC236}">
              <a16:creationId xmlns:a16="http://schemas.microsoft.com/office/drawing/2014/main" id="{0DA37F75-BB05-420F-BA45-625E00522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95" name="Imagen 294" descr="https://siga.ine.mx/OA_HTML/cabo/images/skyros/t.gif">
          <a:extLst>
            <a:ext uri="{FF2B5EF4-FFF2-40B4-BE49-F238E27FC236}">
              <a16:creationId xmlns:a16="http://schemas.microsoft.com/office/drawing/2014/main" id="{360455F9-DA30-464A-9DCC-93E0128BE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296" name="Imagen 295" descr="https://siga.ine.mx/OA_HTML/cabo/images/skyros/t.gif">
          <a:extLst>
            <a:ext uri="{FF2B5EF4-FFF2-40B4-BE49-F238E27FC236}">
              <a16:creationId xmlns:a16="http://schemas.microsoft.com/office/drawing/2014/main" id="{5B0179E7-C27D-4DC9-ADD4-4B537569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97" name="Imagen 296" descr="https://siga.ine.mx/OA_HTML/cabo/images/skyros/t.gif">
          <a:extLst>
            <a:ext uri="{FF2B5EF4-FFF2-40B4-BE49-F238E27FC236}">
              <a16:creationId xmlns:a16="http://schemas.microsoft.com/office/drawing/2014/main" id="{44B66735-1809-4904-87F9-9896ECAE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98" name="Imagen 297" descr="https://siga.ine.mx/OA_HTML/cabo/images/skyros/t.gif">
          <a:extLst>
            <a:ext uri="{FF2B5EF4-FFF2-40B4-BE49-F238E27FC236}">
              <a16:creationId xmlns:a16="http://schemas.microsoft.com/office/drawing/2014/main" id="{24FBC710-5C6F-4C5F-9410-ED9845246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299" name="Imagen 298" descr="https://siga.ine.mx/OA_HTML/cabo/images/skyros/t.gif">
          <a:extLst>
            <a:ext uri="{FF2B5EF4-FFF2-40B4-BE49-F238E27FC236}">
              <a16:creationId xmlns:a16="http://schemas.microsoft.com/office/drawing/2014/main" id="{E4609468-9AC9-400A-9C43-5482955A0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00" name="Imagen 299" descr="https://siga.ine.mx/OA_HTML/cabo/images/skyros/t.gif">
          <a:extLst>
            <a:ext uri="{FF2B5EF4-FFF2-40B4-BE49-F238E27FC236}">
              <a16:creationId xmlns:a16="http://schemas.microsoft.com/office/drawing/2014/main" id="{0C39DAC2-C9EA-4933-B967-EA7734E58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01" name="Imagen 300" descr="https://siga.ine.mx/OA_HTML/cabo/images/skyros/t.gif">
          <a:extLst>
            <a:ext uri="{FF2B5EF4-FFF2-40B4-BE49-F238E27FC236}">
              <a16:creationId xmlns:a16="http://schemas.microsoft.com/office/drawing/2014/main" id="{2D26C06A-A7FA-4DAD-936D-0A9777CDC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02" name="Imagen 301" descr="https://siga.ine.mx/OA_HTML/cabo/images/skyros/t.gif">
          <a:extLst>
            <a:ext uri="{FF2B5EF4-FFF2-40B4-BE49-F238E27FC236}">
              <a16:creationId xmlns:a16="http://schemas.microsoft.com/office/drawing/2014/main" id="{E9D198E6-BE77-4868-8C3C-C9A4D5D0E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03" name="Imagen 302" descr="https://siga.ine.mx/OA_HTML/cabo/images/skyros/t.gif">
          <a:extLst>
            <a:ext uri="{FF2B5EF4-FFF2-40B4-BE49-F238E27FC236}">
              <a16:creationId xmlns:a16="http://schemas.microsoft.com/office/drawing/2014/main" id="{75C2C647-646D-4442-8A50-D257E3E72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04" name="Imagen 303" descr="https://siga.ine.mx/OA_HTML/cabo/images/skyros/t.gif">
          <a:extLst>
            <a:ext uri="{FF2B5EF4-FFF2-40B4-BE49-F238E27FC236}">
              <a16:creationId xmlns:a16="http://schemas.microsoft.com/office/drawing/2014/main" id="{C983CFD2-B398-4E6C-B77E-7956A4E47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05" name="Imagen 304" descr="https://siga.ine.mx/OA_HTML/cabo/images/skyros/t.gif">
          <a:extLst>
            <a:ext uri="{FF2B5EF4-FFF2-40B4-BE49-F238E27FC236}">
              <a16:creationId xmlns:a16="http://schemas.microsoft.com/office/drawing/2014/main" id="{04C894EE-F754-4C3F-B32D-4287D45D7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06" name="Imagen 305" descr="https://siga.ine.mx/OA_HTML/cabo/images/skyros/t.gif">
          <a:extLst>
            <a:ext uri="{FF2B5EF4-FFF2-40B4-BE49-F238E27FC236}">
              <a16:creationId xmlns:a16="http://schemas.microsoft.com/office/drawing/2014/main" id="{6571BE5D-C480-41CF-B537-62106F1FD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07" name="Imagen 306" descr="https://siga.ine.mx/OA_HTML/cabo/images/skyros/t.gif">
          <a:extLst>
            <a:ext uri="{FF2B5EF4-FFF2-40B4-BE49-F238E27FC236}">
              <a16:creationId xmlns:a16="http://schemas.microsoft.com/office/drawing/2014/main" id="{BDFDCC9E-03ED-4603-AFA0-4A4127E5A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08" name="Imagen 307" descr="https://siga.ine.mx/OA_HTML/cabo/images/skyros/t.gif">
          <a:extLst>
            <a:ext uri="{FF2B5EF4-FFF2-40B4-BE49-F238E27FC236}">
              <a16:creationId xmlns:a16="http://schemas.microsoft.com/office/drawing/2014/main" id="{AB29E873-1C2C-4CC6-9E65-EB812DB04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09" name="Imagen 308" descr="https://siga.ine.mx/OA_HTML/cabo/images/skyros/t.gif">
          <a:extLst>
            <a:ext uri="{FF2B5EF4-FFF2-40B4-BE49-F238E27FC236}">
              <a16:creationId xmlns:a16="http://schemas.microsoft.com/office/drawing/2014/main" id="{455009BD-57E1-40F1-9B3E-286ED4644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10" name="Imagen 309" descr="https://siga.ine.mx/OA_HTML/cabo/images/skyros/t.gif">
          <a:extLst>
            <a:ext uri="{FF2B5EF4-FFF2-40B4-BE49-F238E27FC236}">
              <a16:creationId xmlns:a16="http://schemas.microsoft.com/office/drawing/2014/main" id="{FC7B303F-E531-454D-B211-F5FFF959B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11" name="Imagen 310" descr="https://siga.ine.mx/OA_HTML/cabo/images/skyros/t.gif">
          <a:extLst>
            <a:ext uri="{FF2B5EF4-FFF2-40B4-BE49-F238E27FC236}">
              <a16:creationId xmlns:a16="http://schemas.microsoft.com/office/drawing/2014/main" id="{47E86626-4845-4077-A154-CB5662AC6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12" name="Imagen 311" descr="https://siga.ine.mx/OA_HTML/cabo/images/skyros/t.gif">
          <a:extLst>
            <a:ext uri="{FF2B5EF4-FFF2-40B4-BE49-F238E27FC236}">
              <a16:creationId xmlns:a16="http://schemas.microsoft.com/office/drawing/2014/main" id="{B9E880C0-A7E6-4F6F-8BE8-6720E4DB9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13" name="Imagen 312" descr="https://siga.ine.mx/OA_HTML/cabo/images/skyros/t.gif">
          <a:extLst>
            <a:ext uri="{FF2B5EF4-FFF2-40B4-BE49-F238E27FC236}">
              <a16:creationId xmlns:a16="http://schemas.microsoft.com/office/drawing/2014/main" id="{D1FDF8D7-2F24-4745-87AA-AAA77611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14" name="Imagen 313" descr="https://siga.ine.mx/OA_HTML/cabo/images/skyros/t.gif">
          <a:extLst>
            <a:ext uri="{FF2B5EF4-FFF2-40B4-BE49-F238E27FC236}">
              <a16:creationId xmlns:a16="http://schemas.microsoft.com/office/drawing/2014/main" id="{F6564337-B1A9-476E-AE1B-DF21B878E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15" name="Imagen 314" descr="https://siga.ine.mx/OA_HTML/cabo/images/skyros/t.gif">
          <a:extLst>
            <a:ext uri="{FF2B5EF4-FFF2-40B4-BE49-F238E27FC236}">
              <a16:creationId xmlns:a16="http://schemas.microsoft.com/office/drawing/2014/main" id="{1E94F672-BF94-4012-BC22-11C16F8E5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16" name="Imagen 315" descr="https://siga.ine.mx/OA_HTML/cabo/images/skyros/t.gif">
          <a:extLst>
            <a:ext uri="{FF2B5EF4-FFF2-40B4-BE49-F238E27FC236}">
              <a16:creationId xmlns:a16="http://schemas.microsoft.com/office/drawing/2014/main" id="{E067DAF3-BCD6-43BD-80E0-89B04148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17" name="Imagen 316" descr="https://siga.ine.mx/OA_HTML/cabo/images/skyros/t.gif">
          <a:extLst>
            <a:ext uri="{FF2B5EF4-FFF2-40B4-BE49-F238E27FC236}">
              <a16:creationId xmlns:a16="http://schemas.microsoft.com/office/drawing/2014/main" id="{215B9834-75F8-425C-921D-047AE42AA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18" name="Imagen 317" descr="https://siga.ine.mx/OA_HTML/cabo/images/skyros/t.gif">
          <a:extLst>
            <a:ext uri="{FF2B5EF4-FFF2-40B4-BE49-F238E27FC236}">
              <a16:creationId xmlns:a16="http://schemas.microsoft.com/office/drawing/2014/main" id="{1909D1B9-F09C-43A2-AE06-96A30B95C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19" name="Imagen 318" descr="https://siga.ine.mx/OA_HTML/cabo/images/skyros/t.gif">
          <a:extLst>
            <a:ext uri="{FF2B5EF4-FFF2-40B4-BE49-F238E27FC236}">
              <a16:creationId xmlns:a16="http://schemas.microsoft.com/office/drawing/2014/main" id="{738900C6-BD0A-40CA-81F6-B827888C0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20" name="Imagen 319" descr="https://siga.ine.mx/OA_HTML/cabo/images/skyros/t.gif">
          <a:extLst>
            <a:ext uri="{FF2B5EF4-FFF2-40B4-BE49-F238E27FC236}">
              <a16:creationId xmlns:a16="http://schemas.microsoft.com/office/drawing/2014/main" id="{BD802252-AE5B-4B55-8419-86D43CFE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21" name="Imagen 320" descr="https://siga.ine.mx/OA_HTML/cabo/images/skyros/t.gif">
          <a:extLst>
            <a:ext uri="{FF2B5EF4-FFF2-40B4-BE49-F238E27FC236}">
              <a16:creationId xmlns:a16="http://schemas.microsoft.com/office/drawing/2014/main" id="{278D0406-5BA0-4387-AA88-C54C2F764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22" name="Imagen 321" descr="https://siga.ine.mx/OA_HTML/cabo/images/skyros/t.gif">
          <a:extLst>
            <a:ext uri="{FF2B5EF4-FFF2-40B4-BE49-F238E27FC236}">
              <a16:creationId xmlns:a16="http://schemas.microsoft.com/office/drawing/2014/main" id="{31678828-ACF0-448A-97D3-8005016CD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23" name="Imagen 322" descr="https://siga.ine.mx/OA_HTML/cabo/images/skyros/t.gif">
          <a:extLst>
            <a:ext uri="{FF2B5EF4-FFF2-40B4-BE49-F238E27FC236}">
              <a16:creationId xmlns:a16="http://schemas.microsoft.com/office/drawing/2014/main" id="{8AC6320B-DDB1-4375-84CF-E6251C4DB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24" name="Imagen 323" descr="https://siga.ine.mx/OA_HTML/cabo/images/skyros/t.gif">
          <a:extLst>
            <a:ext uri="{FF2B5EF4-FFF2-40B4-BE49-F238E27FC236}">
              <a16:creationId xmlns:a16="http://schemas.microsoft.com/office/drawing/2014/main" id="{2654351E-7515-47E1-96B7-833509E4C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25" name="Imagen 324" descr="https://siga.ine.mx/OA_HTML/cabo/images/skyros/t.gif">
          <a:extLst>
            <a:ext uri="{FF2B5EF4-FFF2-40B4-BE49-F238E27FC236}">
              <a16:creationId xmlns:a16="http://schemas.microsoft.com/office/drawing/2014/main" id="{9BB5A38B-BC45-449F-9E3B-3C424BDE0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26" name="Imagen 325" descr="https://siga.ine.mx/OA_HTML/cabo/images/skyros/t.gif">
          <a:extLst>
            <a:ext uri="{FF2B5EF4-FFF2-40B4-BE49-F238E27FC236}">
              <a16:creationId xmlns:a16="http://schemas.microsoft.com/office/drawing/2014/main" id="{FD97C559-A7DC-4870-9D20-0DA6D5AF4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27" name="Imagen 326" descr="https://siga.ine.mx/OA_HTML/cabo/images/skyros/t.gif">
          <a:extLst>
            <a:ext uri="{FF2B5EF4-FFF2-40B4-BE49-F238E27FC236}">
              <a16:creationId xmlns:a16="http://schemas.microsoft.com/office/drawing/2014/main" id="{CD98556A-CE1C-48AD-A81E-FE1B76B0B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28" name="Imagen 327" descr="https://siga.ine.mx/OA_HTML/cabo/images/skyros/t.gif">
          <a:extLst>
            <a:ext uri="{FF2B5EF4-FFF2-40B4-BE49-F238E27FC236}">
              <a16:creationId xmlns:a16="http://schemas.microsoft.com/office/drawing/2014/main" id="{BFC920AE-130C-4959-88BA-5B9C138CB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29" name="Imagen 328" descr="https://siga.ine.mx/OA_HTML/cabo/images/skyros/t.gif">
          <a:extLst>
            <a:ext uri="{FF2B5EF4-FFF2-40B4-BE49-F238E27FC236}">
              <a16:creationId xmlns:a16="http://schemas.microsoft.com/office/drawing/2014/main" id="{78DDDC8A-7250-4C51-A7C8-2BC7241AF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30" name="Imagen 329" descr="https://siga.ine.mx/OA_HTML/cabo/images/skyros/t.gif">
          <a:extLst>
            <a:ext uri="{FF2B5EF4-FFF2-40B4-BE49-F238E27FC236}">
              <a16:creationId xmlns:a16="http://schemas.microsoft.com/office/drawing/2014/main" id="{A261B62A-D9A7-4055-BB8D-390705BD7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31" name="Imagen 330" descr="https://siga.ine.mx/OA_HTML/cabo/images/skyros/t.gif">
          <a:extLst>
            <a:ext uri="{FF2B5EF4-FFF2-40B4-BE49-F238E27FC236}">
              <a16:creationId xmlns:a16="http://schemas.microsoft.com/office/drawing/2014/main" id="{75D4D0B6-30AD-417C-B8E0-5532900BF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32" name="Imagen 331" descr="https://siga.ine.mx/OA_HTML/cabo/images/skyros/t.gif">
          <a:extLst>
            <a:ext uri="{FF2B5EF4-FFF2-40B4-BE49-F238E27FC236}">
              <a16:creationId xmlns:a16="http://schemas.microsoft.com/office/drawing/2014/main" id="{CDBAA764-FC29-497E-87F9-A8586AFDC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33" name="Imagen 332" descr="https://siga.ine.mx/OA_HTML/cabo/images/skyros/t.gif">
          <a:extLst>
            <a:ext uri="{FF2B5EF4-FFF2-40B4-BE49-F238E27FC236}">
              <a16:creationId xmlns:a16="http://schemas.microsoft.com/office/drawing/2014/main" id="{8A99232E-1777-4D8A-8302-9D313526F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34" name="Imagen 333" descr="https://siga.ine.mx/OA_HTML/cabo/images/skyros/t.gif">
          <a:extLst>
            <a:ext uri="{FF2B5EF4-FFF2-40B4-BE49-F238E27FC236}">
              <a16:creationId xmlns:a16="http://schemas.microsoft.com/office/drawing/2014/main" id="{9DB4356D-4EBB-4BC6-B2B9-C5524031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35" name="Imagen 334" descr="https://siga.ine.mx/OA_HTML/cabo/images/skyros/t.gif">
          <a:extLst>
            <a:ext uri="{FF2B5EF4-FFF2-40B4-BE49-F238E27FC236}">
              <a16:creationId xmlns:a16="http://schemas.microsoft.com/office/drawing/2014/main" id="{391CBDC2-BE1F-41B1-B4F5-ADE9B7072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36" name="Imagen 335" descr="https://siga.ine.mx/OA_HTML/cabo/images/skyros/t.gif">
          <a:extLst>
            <a:ext uri="{FF2B5EF4-FFF2-40B4-BE49-F238E27FC236}">
              <a16:creationId xmlns:a16="http://schemas.microsoft.com/office/drawing/2014/main" id="{B15D5E5C-DC5D-4789-9D06-4706EF80F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37" name="Imagen 336" descr="https://siga.ine.mx/OA_HTML/cabo/images/skyros/t.gif">
          <a:extLst>
            <a:ext uri="{FF2B5EF4-FFF2-40B4-BE49-F238E27FC236}">
              <a16:creationId xmlns:a16="http://schemas.microsoft.com/office/drawing/2014/main" id="{62EBADB9-7E0E-43CB-971D-D38C6125F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38" name="Imagen 337" descr="https://siga.ine.mx/OA_HTML/cabo/images/skyros/t.gif">
          <a:extLst>
            <a:ext uri="{FF2B5EF4-FFF2-40B4-BE49-F238E27FC236}">
              <a16:creationId xmlns:a16="http://schemas.microsoft.com/office/drawing/2014/main" id="{493837DA-BAC0-4FFF-9E8B-A5D7AA390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39" name="Imagen 338" descr="https://siga.ine.mx/OA_HTML/cabo/images/skyros/t.gif">
          <a:extLst>
            <a:ext uri="{FF2B5EF4-FFF2-40B4-BE49-F238E27FC236}">
              <a16:creationId xmlns:a16="http://schemas.microsoft.com/office/drawing/2014/main" id="{03BFEC5B-F869-46F0-ACB9-E1F786AAA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40" name="Imagen 339" descr="https://siga.ine.mx/OA_HTML/cabo/images/skyros/t.gif">
          <a:extLst>
            <a:ext uri="{FF2B5EF4-FFF2-40B4-BE49-F238E27FC236}">
              <a16:creationId xmlns:a16="http://schemas.microsoft.com/office/drawing/2014/main" id="{E7985668-8F4E-4803-A1C4-FBCCF64B4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41" name="Imagen 340" descr="https://siga.ine.mx/OA_HTML/cabo/images/skyros/t.gif">
          <a:extLst>
            <a:ext uri="{FF2B5EF4-FFF2-40B4-BE49-F238E27FC236}">
              <a16:creationId xmlns:a16="http://schemas.microsoft.com/office/drawing/2014/main" id="{A40FF617-2DE7-4E63-BC65-560F1557B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42" name="Imagen 341" descr="https://siga.ine.mx/OA_HTML/cabo/images/skyros/t.gif">
          <a:extLst>
            <a:ext uri="{FF2B5EF4-FFF2-40B4-BE49-F238E27FC236}">
              <a16:creationId xmlns:a16="http://schemas.microsoft.com/office/drawing/2014/main" id="{922B57AA-4D68-4641-9D00-C6BC0B3CF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43" name="Imagen 342" descr="https://siga.ine.mx/OA_HTML/cabo/images/skyros/t.gif">
          <a:extLst>
            <a:ext uri="{FF2B5EF4-FFF2-40B4-BE49-F238E27FC236}">
              <a16:creationId xmlns:a16="http://schemas.microsoft.com/office/drawing/2014/main" id="{A9E54901-9B47-4E9D-A2B8-5B9C9565E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44" name="Imagen 343" descr="https://siga.ine.mx/OA_HTML/cabo/images/skyros/t.gif">
          <a:extLst>
            <a:ext uri="{FF2B5EF4-FFF2-40B4-BE49-F238E27FC236}">
              <a16:creationId xmlns:a16="http://schemas.microsoft.com/office/drawing/2014/main" id="{7DED2491-E051-4452-BAE4-A7150AD1D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45" name="Imagen 344" descr="https://siga.ine.mx/OA_HTML/cabo/images/skyros/t.gif">
          <a:extLst>
            <a:ext uri="{FF2B5EF4-FFF2-40B4-BE49-F238E27FC236}">
              <a16:creationId xmlns:a16="http://schemas.microsoft.com/office/drawing/2014/main" id="{A3E759EE-9A82-41EC-83DD-A36F555F9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46" name="Imagen 345" descr="https://siga.ine.mx/OA_HTML/cabo/images/skyros/t.gif">
          <a:extLst>
            <a:ext uri="{FF2B5EF4-FFF2-40B4-BE49-F238E27FC236}">
              <a16:creationId xmlns:a16="http://schemas.microsoft.com/office/drawing/2014/main" id="{A09FE53D-C02D-494A-BCAD-56415D89F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47" name="Imagen 346" descr="https://siga.ine.mx/OA_HTML/cabo/images/skyros/t.gif">
          <a:extLst>
            <a:ext uri="{FF2B5EF4-FFF2-40B4-BE49-F238E27FC236}">
              <a16:creationId xmlns:a16="http://schemas.microsoft.com/office/drawing/2014/main" id="{820C50A8-DA2C-46B8-ABE3-73F2F3DAC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48" name="Imagen 347" descr="https://siga.ine.mx/OA_HTML/cabo/images/skyros/t.gif">
          <a:extLst>
            <a:ext uri="{FF2B5EF4-FFF2-40B4-BE49-F238E27FC236}">
              <a16:creationId xmlns:a16="http://schemas.microsoft.com/office/drawing/2014/main" id="{F62501BB-9D9A-4A8F-8633-760FC999E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49" name="Imagen 348" descr="https://siga.ine.mx/OA_HTML/cabo/images/skyros/t.gif">
          <a:extLst>
            <a:ext uri="{FF2B5EF4-FFF2-40B4-BE49-F238E27FC236}">
              <a16:creationId xmlns:a16="http://schemas.microsoft.com/office/drawing/2014/main" id="{566FF569-B71C-42AC-8237-CA7D9BA84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50" name="Imagen 349" descr="https://siga.ine.mx/OA_HTML/cabo/images/skyros/t.gif">
          <a:extLst>
            <a:ext uri="{FF2B5EF4-FFF2-40B4-BE49-F238E27FC236}">
              <a16:creationId xmlns:a16="http://schemas.microsoft.com/office/drawing/2014/main" id="{1A3AE570-BB91-4461-9E06-3FE214809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51" name="Imagen 350" descr="https://siga.ine.mx/OA_HTML/cabo/images/skyros/t.gif">
          <a:extLst>
            <a:ext uri="{FF2B5EF4-FFF2-40B4-BE49-F238E27FC236}">
              <a16:creationId xmlns:a16="http://schemas.microsoft.com/office/drawing/2014/main" id="{F514C070-49C4-4DF3-9CF5-6DC3EC3D0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52" name="Imagen 351" descr="https://siga.ine.mx/OA_HTML/cabo/images/skyros/t.gif">
          <a:extLst>
            <a:ext uri="{FF2B5EF4-FFF2-40B4-BE49-F238E27FC236}">
              <a16:creationId xmlns:a16="http://schemas.microsoft.com/office/drawing/2014/main" id="{9E63A1A7-2065-4D37-863E-09FC3334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53" name="Imagen 352" descr="https://siga.ine.mx/OA_HTML/cabo/images/skyros/t.gif">
          <a:extLst>
            <a:ext uri="{FF2B5EF4-FFF2-40B4-BE49-F238E27FC236}">
              <a16:creationId xmlns:a16="http://schemas.microsoft.com/office/drawing/2014/main" id="{531A9E57-0F7C-4E98-8AD9-3991EA31E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54" name="Imagen 353" descr="https://siga.ine.mx/OA_HTML/cabo/images/skyros/t.gif">
          <a:extLst>
            <a:ext uri="{FF2B5EF4-FFF2-40B4-BE49-F238E27FC236}">
              <a16:creationId xmlns:a16="http://schemas.microsoft.com/office/drawing/2014/main" id="{E66557D0-F7E6-43C5-97FE-F1B04AFCE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55" name="Imagen 354" descr="https://siga.ine.mx/OA_HTML/cabo/images/skyros/t.gif">
          <a:extLst>
            <a:ext uri="{FF2B5EF4-FFF2-40B4-BE49-F238E27FC236}">
              <a16:creationId xmlns:a16="http://schemas.microsoft.com/office/drawing/2014/main" id="{FC51D96A-A8D8-4BB1-8251-ABFB06995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56" name="Imagen 355" descr="https://siga.ine.mx/OA_HTML/cabo/images/skyros/t.gif">
          <a:extLst>
            <a:ext uri="{FF2B5EF4-FFF2-40B4-BE49-F238E27FC236}">
              <a16:creationId xmlns:a16="http://schemas.microsoft.com/office/drawing/2014/main" id="{8323691D-A75D-48F0-A889-FC6EA68B8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57" name="Imagen 356" descr="https://siga.ine.mx/OA_HTML/cabo/images/skyros/t.gif">
          <a:extLst>
            <a:ext uri="{FF2B5EF4-FFF2-40B4-BE49-F238E27FC236}">
              <a16:creationId xmlns:a16="http://schemas.microsoft.com/office/drawing/2014/main" id="{24693668-E53C-46F0-8C4C-AA3534184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58" name="Imagen 357" descr="https://siga.ine.mx/OA_HTML/cabo/images/skyros/t.gif">
          <a:extLst>
            <a:ext uri="{FF2B5EF4-FFF2-40B4-BE49-F238E27FC236}">
              <a16:creationId xmlns:a16="http://schemas.microsoft.com/office/drawing/2014/main" id="{EDAA7C40-FCED-4ECA-8A08-96C39AF73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59" name="Imagen 358" descr="https://siga.ine.mx/OA_HTML/cabo/images/skyros/t.gif">
          <a:extLst>
            <a:ext uri="{FF2B5EF4-FFF2-40B4-BE49-F238E27FC236}">
              <a16:creationId xmlns:a16="http://schemas.microsoft.com/office/drawing/2014/main" id="{D828AA8F-39D5-400F-A40F-7FD70AAE6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60" name="Imagen 359" descr="https://siga.ine.mx/OA_HTML/cabo/images/skyros/t.gif">
          <a:extLst>
            <a:ext uri="{FF2B5EF4-FFF2-40B4-BE49-F238E27FC236}">
              <a16:creationId xmlns:a16="http://schemas.microsoft.com/office/drawing/2014/main" id="{59FCA060-15B2-49DF-9191-C7F0FA93C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61" name="Imagen 360" descr="https://siga.ine.mx/OA_HTML/cabo/images/skyros/t.gif">
          <a:extLst>
            <a:ext uri="{FF2B5EF4-FFF2-40B4-BE49-F238E27FC236}">
              <a16:creationId xmlns:a16="http://schemas.microsoft.com/office/drawing/2014/main" id="{B4CA566E-CA12-4E84-99CD-4CD9FF3E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62" name="Imagen 361" descr="https://siga.ine.mx/OA_HTML/cabo/images/skyros/t.gif">
          <a:extLst>
            <a:ext uri="{FF2B5EF4-FFF2-40B4-BE49-F238E27FC236}">
              <a16:creationId xmlns:a16="http://schemas.microsoft.com/office/drawing/2014/main" id="{AD39AEB6-941E-430B-9635-23F0D88EA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63" name="Imagen 362" descr="https://siga.ine.mx/OA_HTML/cabo/images/skyros/t.gif">
          <a:extLst>
            <a:ext uri="{FF2B5EF4-FFF2-40B4-BE49-F238E27FC236}">
              <a16:creationId xmlns:a16="http://schemas.microsoft.com/office/drawing/2014/main" id="{08EF42EF-33DB-45F6-9D05-4DF70DC9E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64" name="Imagen 363" descr="https://siga.ine.mx/OA_HTML/cabo/images/skyros/t.gif">
          <a:extLst>
            <a:ext uri="{FF2B5EF4-FFF2-40B4-BE49-F238E27FC236}">
              <a16:creationId xmlns:a16="http://schemas.microsoft.com/office/drawing/2014/main" id="{B0022E10-EE53-4407-805C-FC1AB618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65" name="Imagen 364" descr="https://siga.ine.mx/OA_HTML/cabo/images/skyros/t.gif">
          <a:extLst>
            <a:ext uri="{FF2B5EF4-FFF2-40B4-BE49-F238E27FC236}">
              <a16:creationId xmlns:a16="http://schemas.microsoft.com/office/drawing/2014/main" id="{7AB13430-D1F3-430C-9CE2-6C1C16A75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66" name="Imagen 365" descr="https://siga.ine.mx/OA_HTML/cabo/images/skyros/t.gif">
          <a:extLst>
            <a:ext uri="{FF2B5EF4-FFF2-40B4-BE49-F238E27FC236}">
              <a16:creationId xmlns:a16="http://schemas.microsoft.com/office/drawing/2014/main" id="{CC62C2BC-CFA3-44FF-B643-C1AF141D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210</xdr:row>
      <xdr:rowOff>0</xdr:rowOff>
    </xdr:from>
    <xdr:ext cx="76200" cy="76200"/>
    <xdr:pic>
      <xdr:nvPicPr>
        <xdr:cNvPr id="367" name="Imagen 366" descr="https://siga.ine.mx/OA_HTML/cabo/images/skyros/t.gif">
          <a:extLst>
            <a:ext uri="{FF2B5EF4-FFF2-40B4-BE49-F238E27FC236}">
              <a16:creationId xmlns:a16="http://schemas.microsoft.com/office/drawing/2014/main" id="{391E000E-AC44-423F-90DE-DC95666F0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68" name="Imagen 367" descr="https://siga.ine.mx/OA_HTML/cabo/images/skyros/t.gif">
          <a:extLst>
            <a:ext uri="{FF2B5EF4-FFF2-40B4-BE49-F238E27FC236}">
              <a16:creationId xmlns:a16="http://schemas.microsoft.com/office/drawing/2014/main" id="{CE87313E-34A8-44C8-B9E0-F6C3800C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69" name="Imagen 368" descr="https://siga.ine.mx/OA_HTML/cabo/images/skyros/t.gif">
          <a:extLst>
            <a:ext uri="{FF2B5EF4-FFF2-40B4-BE49-F238E27FC236}">
              <a16:creationId xmlns:a16="http://schemas.microsoft.com/office/drawing/2014/main" id="{3147DD4B-6272-48CC-BA0A-18960650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210</xdr:row>
      <xdr:rowOff>0</xdr:rowOff>
    </xdr:from>
    <xdr:ext cx="76200" cy="76200"/>
    <xdr:pic>
      <xdr:nvPicPr>
        <xdr:cNvPr id="370" name="Imagen 369" descr="https://siga.ine.mx/OA_HTML/cabo/images/skyros/t.gif">
          <a:extLst>
            <a:ext uri="{FF2B5EF4-FFF2-40B4-BE49-F238E27FC236}">
              <a16:creationId xmlns:a16="http://schemas.microsoft.com/office/drawing/2014/main" id="{4DD7B160-01AD-4568-91D2-B9E77D48C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7432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71" name="Imagen 370" descr="https://siga.ine.mx/OA_HTML/cabo/images/skyros/t.gif">
          <a:extLst>
            <a:ext uri="{FF2B5EF4-FFF2-40B4-BE49-F238E27FC236}">
              <a16:creationId xmlns:a16="http://schemas.microsoft.com/office/drawing/2014/main" id="{79D189A0-0CB0-4D80-8657-A847B5033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72" name="Imagen 371" descr="https://siga.ine.mx/OA_HTML/cabo/images/skyros/t.gif">
          <a:extLst>
            <a:ext uri="{FF2B5EF4-FFF2-40B4-BE49-F238E27FC236}">
              <a16:creationId xmlns:a16="http://schemas.microsoft.com/office/drawing/2014/main" id="{F5249C12-9066-4757-8F51-3EB31BE62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73" name="Imagen 372" descr="https://siga.ine.mx/OA_HTML/cabo/images/skyros/t.gif">
          <a:extLst>
            <a:ext uri="{FF2B5EF4-FFF2-40B4-BE49-F238E27FC236}">
              <a16:creationId xmlns:a16="http://schemas.microsoft.com/office/drawing/2014/main" id="{A829168C-4E2F-48EA-BD08-A983A06AE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74" name="Imagen 373" descr="https://siga.ine.mx/OA_HTML/cabo/images/skyros/t.gif">
          <a:extLst>
            <a:ext uri="{FF2B5EF4-FFF2-40B4-BE49-F238E27FC236}">
              <a16:creationId xmlns:a16="http://schemas.microsoft.com/office/drawing/2014/main" id="{170FDA9D-EE29-462A-B2EC-EDF870082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75" name="Imagen 374" descr="https://siga.ine.mx/OA_HTML/cabo/images/skyros/t.gif">
          <a:extLst>
            <a:ext uri="{FF2B5EF4-FFF2-40B4-BE49-F238E27FC236}">
              <a16:creationId xmlns:a16="http://schemas.microsoft.com/office/drawing/2014/main" id="{D0433891-F3A8-4D96-AB86-A7B85C26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76" name="Imagen 375" descr="https://siga.ine.mx/OA_HTML/cabo/images/skyros/t.gif">
          <a:extLst>
            <a:ext uri="{FF2B5EF4-FFF2-40B4-BE49-F238E27FC236}">
              <a16:creationId xmlns:a16="http://schemas.microsoft.com/office/drawing/2014/main" id="{4EC95DF2-EB67-4FFF-B670-004453F50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77" name="Imagen 376" descr="https://siga.ine.mx/OA_HTML/cabo/images/skyros/t.gif">
          <a:extLst>
            <a:ext uri="{FF2B5EF4-FFF2-40B4-BE49-F238E27FC236}">
              <a16:creationId xmlns:a16="http://schemas.microsoft.com/office/drawing/2014/main" id="{AA1B5178-7B64-4C57-BB0E-6AAF08580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378" name="Imagen 377" descr="https://siga.ine.mx/OA_HTML/cabo/images/skyros/t.gif">
          <a:extLst>
            <a:ext uri="{FF2B5EF4-FFF2-40B4-BE49-F238E27FC236}">
              <a16:creationId xmlns:a16="http://schemas.microsoft.com/office/drawing/2014/main" id="{A9EBB52C-36F9-4ED7-B509-39FE28798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79" name="Imagen 378" descr="https://siga.ine.mx/OA_HTML/cabo/images/skyros/t.gif">
          <a:extLst>
            <a:ext uri="{FF2B5EF4-FFF2-40B4-BE49-F238E27FC236}">
              <a16:creationId xmlns:a16="http://schemas.microsoft.com/office/drawing/2014/main" id="{14E9A666-C01E-4965-BA57-7E8D81F2B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380" name="Imagen 379" descr="https://siga.ine.mx/OA_HTML/cabo/images/skyros/t.gif">
          <a:extLst>
            <a:ext uri="{FF2B5EF4-FFF2-40B4-BE49-F238E27FC236}">
              <a16:creationId xmlns:a16="http://schemas.microsoft.com/office/drawing/2014/main" id="{B6A196DC-3903-48A1-96EB-727AE704D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381" name="Imagen 380" descr="https://siga.ine.mx/OA_HTML/cabo/images/skyros/t.gif">
          <a:extLst>
            <a:ext uri="{FF2B5EF4-FFF2-40B4-BE49-F238E27FC236}">
              <a16:creationId xmlns:a16="http://schemas.microsoft.com/office/drawing/2014/main" id="{8C0231A7-986E-454A-B812-F601ABA13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82" name="Imagen 381" descr="https://siga.ine.mx/OA_HTML/cabo/images/skyros/t.gif">
          <a:extLst>
            <a:ext uri="{FF2B5EF4-FFF2-40B4-BE49-F238E27FC236}">
              <a16:creationId xmlns:a16="http://schemas.microsoft.com/office/drawing/2014/main" id="{D06A0A62-1443-451B-9F49-5EA673A35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83" name="Imagen 382" descr="https://siga.ine.mx/OA_HTML/cabo/images/skyros/t.gif">
          <a:extLst>
            <a:ext uri="{FF2B5EF4-FFF2-40B4-BE49-F238E27FC236}">
              <a16:creationId xmlns:a16="http://schemas.microsoft.com/office/drawing/2014/main" id="{E5428B28-A8F9-4DF7-BC5D-306FBDA6D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384" name="Imagen 383" descr="https://siga.ine.mx/OA_HTML/cabo/images/skyros/t.gif">
          <a:extLst>
            <a:ext uri="{FF2B5EF4-FFF2-40B4-BE49-F238E27FC236}">
              <a16:creationId xmlns:a16="http://schemas.microsoft.com/office/drawing/2014/main" id="{19A5B424-3042-4CDA-9076-A29418A8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385" name="Imagen 384" descr="https://siga.ine.mx/OA_HTML/cabo/images/skyros/t.gif">
          <a:extLst>
            <a:ext uri="{FF2B5EF4-FFF2-40B4-BE49-F238E27FC236}">
              <a16:creationId xmlns:a16="http://schemas.microsoft.com/office/drawing/2014/main" id="{03C12122-283B-4335-9B63-99D8D1F62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86" name="Imagen 385" descr="https://siga.ine.mx/OA_HTML/cabo/images/skyros/t.gif">
          <a:extLst>
            <a:ext uri="{FF2B5EF4-FFF2-40B4-BE49-F238E27FC236}">
              <a16:creationId xmlns:a16="http://schemas.microsoft.com/office/drawing/2014/main" id="{B29B576B-5CEA-4A0E-B83A-F2FE7607B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87" name="Imagen 386" descr="https://siga.ine.mx/OA_HTML/cabo/images/skyros/t.gif">
          <a:extLst>
            <a:ext uri="{FF2B5EF4-FFF2-40B4-BE49-F238E27FC236}">
              <a16:creationId xmlns:a16="http://schemas.microsoft.com/office/drawing/2014/main" id="{91E1D717-8017-428B-B079-7D5695618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88" name="Imagen 387" descr="https://siga.ine.mx/OA_HTML/cabo/images/skyros/t.gif">
          <a:extLst>
            <a:ext uri="{FF2B5EF4-FFF2-40B4-BE49-F238E27FC236}">
              <a16:creationId xmlns:a16="http://schemas.microsoft.com/office/drawing/2014/main" id="{64C434F7-14B2-4719-B020-DAC978153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89" name="Imagen 388" descr="https://siga.ine.mx/OA_HTML/cabo/images/skyros/t.gif">
          <a:extLst>
            <a:ext uri="{FF2B5EF4-FFF2-40B4-BE49-F238E27FC236}">
              <a16:creationId xmlns:a16="http://schemas.microsoft.com/office/drawing/2014/main" id="{44047F29-337D-4128-BC7A-CB3B8265F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90" name="Imagen 389" descr="https://siga.ine.mx/OA_HTML/cabo/images/skyros/t.gif">
          <a:extLst>
            <a:ext uri="{FF2B5EF4-FFF2-40B4-BE49-F238E27FC236}">
              <a16:creationId xmlns:a16="http://schemas.microsoft.com/office/drawing/2014/main" id="{67C4E9EC-B560-4558-86AB-DD5198177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91" name="Imagen 390" descr="https://siga.ine.mx/OA_HTML/cabo/images/skyros/t.gif">
          <a:extLst>
            <a:ext uri="{FF2B5EF4-FFF2-40B4-BE49-F238E27FC236}">
              <a16:creationId xmlns:a16="http://schemas.microsoft.com/office/drawing/2014/main" id="{588E0223-34E6-45C8-9AAA-50CDBD0E8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92" name="Imagen 391" descr="https://siga.ine.mx/OA_HTML/cabo/images/skyros/t.gif">
          <a:extLst>
            <a:ext uri="{FF2B5EF4-FFF2-40B4-BE49-F238E27FC236}">
              <a16:creationId xmlns:a16="http://schemas.microsoft.com/office/drawing/2014/main" id="{0AE219CE-CC46-4E9F-8537-1AA23572A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393" name="Imagen 392" descr="https://siga.ine.mx/OA_HTML/cabo/images/skyros/t.gif">
          <a:extLst>
            <a:ext uri="{FF2B5EF4-FFF2-40B4-BE49-F238E27FC236}">
              <a16:creationId xmlns:a16="http://schemas.microsoft.com/office/drawing/2014/main" id="{E8AF4AD9-01F4-40F0-97C6-27D10EC5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94" name="Imagen 393" descr="https://siga.ine.mx/OA_HTML/cabo/images/skyros/t.gif">
          <a:extLst>
            <a:ext uri="{FF2B5EF4-FFF2-40B4-BE49-F238E27FC236}">
              <a16:creationId xmlns:a16="http://schemas.microsoft.com/office/drawing/2014/main" id="{C7E9E502-02DA-4F13-A06A-3AC24B8C4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395" name="Imagen 394" descr="https://siga.ine.mx/OA_HTML/cabo/images/skyros/t.gif">
          <a:extLst>
            <a:ext uri="{FF2B5EF4-FFF2-40B4-BE49-F238E27FC236}">
              <a16:creationId xmlns:a16="http://schemas.microsoft.com/office/drawing/2014/main" id="{DEA80DD1-DAF6-46B7-9D50-AE491FB0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396" name="Imagen 395" descr="https://siga.ine.mx/OA_HTML/cabo/images/skyros/t.gif">
          <a:extLst>
            <a:ext uri="{FF2B5EF4-FFF2-40B4-BE49-F238E27FC236}">
              <a16:creationId xmlns:a16="http://schemas.microsoft.com/office/drawing/2014/main" id="{99F25392-3A71-4852-8686-8D44E2BAB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397" name="Imagen 396" descr="https://siga.ine.mx/OA_HTML/cabo/images/skyros/t.gif">
          <a:extLst>
            <a:ext uri="{FF2B5EF4-FFF2-40B4-BE49-F238E27FC236}">
              <a16:creationId xmlns:a16="http://schemas.microsoft.com/office/drawing/2014/main" id="{826F40AB-8F9A-4397-B344-2B4775D53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398" name="Imagen 397" descr="https://siga.ine.mx/OA_HTML/cabo/images/skyros/t.gif">
          <a:extLst>
            <a:ext uri="{FF2B5EF4-FFF2-40B4-BE49-F238E27FC236}">
              <a16:creationId xmlns:a16="http://schemas.microsoft.com/office/drawing/2014/main" id="{FBE158E6-028B-4279-BDAF-B6B4E4E49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399" name="Imagen 398" descr="https://siga.ine.mx/OA_HTML/cabo/images/skyros/t.gif">
          <a:extLst>
            <a:ext uri="{FF2B5EF4-FFF2-40B4-BE49-F238E27FC236}">
              <a16:creationId xmlns:a16="http://schemas.microsoft.com/office/drawing/2014/main" id="{8F89C00D-5E4A-4F3E-A3DE-D7F303B76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00" name="Imagen 399" descr="https://siga.ine.mx/OA_HTML/cabo/images/skyros/t.gif">
          <a:extLst>
            <a:ext uri="{FF2B5EF4-FFF2-40B4-BE49-F238E27FC236}">
              <a16:creationId xmlns:a16="http://schemas.microsoft.com/office/drawing/2014/main" id="{83E99ECC-8142-4876-9460-A48E44C7E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01" name="Imagen 400" descr="https://siga.ine.mx/OA_HTML/cabo/images/skyros/t.gif">
          <a:extLst>
            <a:ext uri="{FF2B5EF4-FFF2-40B4-BE49-F238E27FC236}">
              <a16:creationId xmlns:a16="http://schemas.microsoft.com/office/drawing/2014/main" id="{919605C9-68B6-49AE-A6DA-37912A502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02" name="Imagen 401" descr="https://siga.ine.mx/OA_HTML/cabo/images/skyros/t.gif">
          <a:extLst>
            <a:ext uri="{FF2B5EF4-FFF2-40B4-BE49-F238E27FC236}">
              <a16:creationId xmlns:a16="http://schemas.microsoft.com/office/drawing/2014/main" id="{CCE92112-B324-4DB3-AE88-EDEC92905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03" name="Imagen 402" descr="https://siga.ine.mx/OA_HTML/cabo/images/skyros/t.gif">
          <a:extLst>
            <a:ext uri="{FF2B5EF4-FFF2-40B4-BE49-F238E27FC236}">
              <a16:creationId xmlns:a16="http://schemas.microsoft.com/office/drawing/2014/main" id="{00B1476C-B940-4E82-8E10-C65F1A7FD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04" name="Imagen 403" descr="https://siga.ine.mx/OA_HTML/cabo/images/skyros/t.gif">
          <a:extLst>
            <a:ext uri="{FF2B5EF4-FFF2-40B4-BE49-F238E27FC236}">
              <a16:creationId xmlns:a16="http://schemas.microsoft.com/office/drawing/2014/main" id="{C0DABA98-FE7E-430D-A1B4-70EB509DE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05" name="Imagen 404" descr="https://siga.ine.mx/OA_HTML/cabo/images/skyros/t.gif">
          <a:extLst>
            <a:ext uri="{FF2B5EF4-FFF2-40B4-BE49-F238E27FC236}">
              <a16:creationId xmlns:a16="http://schemas.microsoft.com/office/drawing/2014/main" id="{5B6E5EA4-4A2F-4800-8AEA-47FAA2DC3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06" name="Imagen 405" descr="https://siga.ine.mx/OA_HTML/cabo/images/skyros/t.gif">
          <a:extLst>
            <a:ext uri="{FF2B5EF4-FFF2-40B4-BE49-F238E27FC236}">
              <a16:creationId xmlns:a16="http://schemas.microsoft.com/office/drawing/2014/main" id="{7398493D-703C-4BDE-886A-CEBCAC027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07" name="Imagen 406" descr="https://siga.ine.mx/OA_HTML/cabo/images/skyros/t.gif">
          <a:extLst>
            <a:ext uri="{FF2B5EF4-FFF2-40B4-BE49-F238E27FC236}">
              <a16:creationId xmlns:a16="http://schemas.microsoft.com/office/drawing/2014/main" id="{82DF430E-83BA-498F-B424-8EB07FD8E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08" name="Imagen 407" descr="https://siga.ine.mx/OA_HTML/cabo/images/skyros/t.gif">
          <a:extLst>
            <a:ext uri="{FF2B5EF4-FFF2-40B4-BE49-F238E27FC236}">
              <a16:creationId xmlns:a16="http://schemas.microsoft.com/office/drawing/2014/main" id="{5754FDDA-EA09-4FD8-BAD2-1B19C408D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09" name="Imagen 408" descr="https://siga.ine.mx/OA_HTML/cabo/images/skyros/t.gif">
          <a:extLst>
            <a:ext uri="{FF2B5EF4-FFF2-40B4-BE49-F238E27FC236}">
              <a16:creationId xmlns:a16="http://schemas.microsoft.com/office/drawing/2014/main" id="{FE6A920C-E563-44C2-8DF1-5F7B15AFF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10" name="Imagen 409" descr="https://siga.ine.mx/OA_HTML/cabo/images/skyros/t.gif">
          <a:extLst>
            <a:ext uri="{FF2B5EF4-FFF2-40B4-BE49-F238E27FC236}">
              <a16:creationId xmlns:a16="http://schemas.microsoft.com/office/drawing/2014/main" id="{4318E51C-B495-49E0-8A30-858111AF2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11" name="Imagen 410" descr="https://siga.ine.mx/OA_HTML/cabo/images/skyros/t.gif">
          <a:extLst>
            <a:ext uri="{FF2B5EF4-FFF2-40B4-BE49-F238E27FC236}">
              <a16:creationId xmlns:a16="http://schemas.microsoft.com/office/drawing/2014/main" id="{12ABEFEF-7E94-4A09-8648-232C241DE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12" name="Imagen 411" descr="https://siga.ine.mx/OA_HTML/cabo/images/skyros/t.gif">
          <a:extLst>
            <a:ext uri="{FF2B5EF4-FFF2-40B4-BE49-F238E27FC236}">
              <a16:creationId xmlns:a16="http://schemas.microsoft.com/office/drawing/2014/main" id="{6089BF25-3A0A-4338-AA06-9D8C4D8C8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13" name="Imagen 412" descr="https://siga.ine.mx/OA_HTML/cabo/images/skyros/t.gif">
          <a:extLst>
            <a:ext uri="{FF2B5EF4-FFF2-40B4-BE49-F238E27FC236}">
              <a16:creationId xmlns:a16="http://schemas.microsoft.com/office/drawing/2014/main" id="{04BC7FE8-3B2A-47A4-BE7A-B5FB8A2F0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14" name="Imagen 413" descr="https://siga.ine.mx/OA_HTML/cabo/images/skyros/t.gif">
          <a:extLst>
            <a:ext uri="{FF2B5EF4-FFF2-40B4-BE49-F238E27FC236}">
              <a16:creationId xmlns:a16="http://schemas.microsoft.com/office/drawing/2014/main" id="{D308F65E-74ED-48A0-A69D-24D50449C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15" name="Imagen 414" descr="https://siga.ine.mx/OA_HTML/cabo/images/skyros/t.gif">
          <a:extLst>
            <a:ext uri="{FF2B5EF4-FFF2-40B4-BE49-F238E27FC236}">
              <a16:creationId xmlns:a16="http://schemas.microsoft.com/office/drawing/2014/main" id="{361F914D-0E1A-4344-BE67-5D1BD69DD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16" name="Imagen 415" descr="https://siga.ine.mx/OA_HTML/cabo/images/skyros/t.gif">
          <a:extLst>
            <a:ext uri="{FF2B5EF4-FFF2-40B4-BE49-F238E27FC236}">
              <a16:creationId xmlns:a16="http://schemas.microsoft.com/office/drawing/2014/main" id="{518A24AC-F936-4B80-8C8C-D94E55086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17" name="Imagen 416" descr="https://siga.ine.mx/OA_HTML/cabo/images/skyros/t.gif">
          <a:extLst>
            <a:ext uri="{FF2B5EF4-FFF2-40B4-BE49-F238E27FC236}">
              <a16:creationId xmlns:a16="http://schemas.microsoft.com/office/drawing/2014/main" id="{DD06E86E-D225-420D-92FE-FD9EF8D09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18" name="Imagen 417" descr="https://siga.ine.mx/OA_HTML/cabo/images/skyros/t.gif">
          <a:extLst>
            <a:ext uri="{FF2B5EF4-FFF2-40B4-BE49-F238E27FC236}">
              <a16:creationId xmlns:a16="http://schemas.microsoft.com/office/drawing/2014/main" id="{DED7E230-4308-4E4D-A2BB-6BA26C00F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19" name="Imagen 418" descr="https://siga.ine.mx/OA_HTML/cabo/images/skyros/t.gif">
          <a:extLst>
            <a:ext uri="{FF2B5EF4-FFF2-40B4-BE49-F238E27FC236}">
              <a16:creationId xmlns:a16="http://schemas.microsoft.com/office/drawing/2014/main" id="{2FB2D133-79A3-4FD4-B9DB-FF60A03FD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20" name="Imagen 419" descr="https://siga.ine.mx/OA_HTML/cabo/images/skyros/t.gif">
          <a:extLst>
            <a:ext uri="{FF2B5EF4-FFF2-40B4-BE49-F238E27FC236}">
              <a16:creationId xmlns:a16="http://schemas.microsoft.com/office/drawing/2014/main" id="{D39CA3CE-FB65-4B47-BAE3-DA22E79B3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21" name="Imagen 420" descr="https://siga.ine.mx/OA_HTML/cabo/images/skyros/t.gif">
          <a:extLst>
            <a:ext uri="{FF2B5EF4-FFF2-40B4-BE49-F238E27FC236}">
              <a16:creationId xmlns:a16="http://schemas.microsoft.com/office/drawing/2014/main" id="{2047E1DC-F189-4739-B100-2DD30935B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22" name="Imagen 421" descr="https://siga.ine.mx/OA_HTML/cabo/images/skyros/t.gif">
          <a:extLst>
            <a:ext uri="{FF2B5EF4-FFF2-40B4-BE49-F238E27FC236}">
              <a16:creationId xmlns:a16="http://schemas.microsoft.com/office/drawing/2014/main" id="{E96FF728-47DE-4FB9-9748-B0DDDF072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23" name="Imagen 422" descr="https://siga.ine.mx/OA_HTML/cabo/images/skyros/t.gif">
          <a:extLst>
            <a:ext uri="{FF2B5EF4-FFF2-40B4-BE49-F238E27FC236}">
              <a16:creationId xmlns:a16="http://schemas.microsoft.com/office/drawing/2014/main" id="{F4BD43DF-58D4-435E-947A-67E31B16E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24" name="Imagen 423" descr="https://siga.ine.mx/OA_HTML/cabo/images/skyros/t.gif">
          <a:extLst>
            <a:ext uri="{FF2B5EF4-FFF2-40B4-BE49-F238E27FC236}">
              <a16:creationId xmlns:a16="http://schemas.microsoft.com/office/drawing/2014/main" id="{33910022-CF10-4ABD-950F-D0059B48B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25" name="Imagen 424" descr="https://siga.ine.mx/OA_HTML/cabo/images/skyros/t.gif">
          <a:extLst>
            <a:ext uri="{FF2B5EF4-FFF2-40B4-BE49-F238E27FC236}">
              <a16:creationId xmlns:a16="http://schemas.microsoft.com/office/drawing/2014/main" id="{BEDA2356-1326-4CD6-90AA-17EC1990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26" name="Imagen 425" descr="https://siga.ine.mx/OA_HTML/cabo/images/skyros/t.gif">
          <a:extLst>
            <a:ext uri="{FF2B5EF4-FFF2-40B4-BE49-F238E27FC236}">
              <a16:creationId xmlns:a16="http://schemas.microsoft.com/office/drawing/2014/main" id="{3A0F0267-3B4D-4810-9045-870861233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27" name="Imagen 426" descr="https://siga.ine.mx/OA_HTML/cabo/images/skyros/t.gif">
          <a:extLst>
            <a:ext uri="{FF2B5EF4-FFF2-40B4-BE49-F238E27FC236}">
              <a16:creationId xmlns:a16="http://schemas.microsoft.com/office/drawing/2014/main" id="{0A2006A5-9E78-420D-8F39-3B099961A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28" name="Imagen 427" descr="https://siga.ine.mx/OA_HTML/cabo/images/skyros/t.gif">
          <a:extLst>
            <a:ext uri="{FF2B5EF4-FFF2-40B4-BE49-F238E27FC236}">
              <a16:creationId xmlns:a16="http://schemas.microsoft.com/office/drawing/2014/main" id="{AAD986B7-E3CB-4B65-953F-2814C9531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29" name="Imagen 428" descr="https://siga.ine.mx/OA_HTML/cabo/images/skyros/t.gif">
          <a:extLst>
            <a:ext uri="{FF2B5EF4-FFF2-40B4-BE49-F238E27FC236}">
              <a16:creationId xmlns:a16="http://schemas.microsoft.com/office/drawing/2014/main" id="{1DCBF226-D8E9-4473-81DA-DCD76B32D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30" name="Imagen 429" descr="https://siga.ine.mx/OA_HTML/cabo/images/skyros/t.gif">
          <a:extLst>
            <a:ext uri="{FF2B5EF4-FFF2-40B4-BE49-F238E27FC236}">
              <a16:creationId xmlns:a16="http://schemas.microsoft.com/office/drawing/2014/main" id="{DEEE4C96-C48D-404D-A504-EA66D014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31" name="Imagen 430" descr="https://siga.ine.mx/OA_HTML/cabo/images/skyros/t.gif">
          <a:extLst>
            <a:ext uri="{FF2B5EF4-FFF2-40B4-BE49-F238E27FC236}">
              <a16:creationId xmlns:a16="http://schemas.microsoft.com/office/drawing/2014/main" id="{3E91F11C-4D30-460B-AC88-AD35024C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32" name="Imagen 431" descr="https://siga.ine.mx/OA_HTML/cabo/images/skyros/t.gif">
          <a:extLst>
            <a:ext uri="{FF2B5EF4-FFF2-40B4-BE49-F238E27FC236}">
              <a16:creationId xmlns:a16="http://schemas.microsoft.com/office/drawing/2014/main" id="{B8283A40-0428-4E4A-A7D9-CE9236930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33" name="Imagen 432" descr="https://siga.ine.mx/OA_HTML/cabo/images/skyros/t.gif">
          <a:extLst>
            <a:ext uri="{FF2B5EF4-FFF2-40B4-BE49-F238E27FC236}">
              <a16:creationId xmlns:a16="http://schemas.microsoft.com/office/drawing/2014/main" id="{3569C500-CDA8-4DC5-9794-B4F783E6C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34" name="Imagen 433" descr="https://siga.ine.mx/OA_HTML/cabo/images/skyros/t.gif">
          <a:extLst>
            <a:ext uri="{FF2B5EF4-FFF2-40B4-BE49-F238E27FC236}">
              <a16:creationId xmlns:a16="http://schemas.microsoft.com/office/drawing/2014/main" id="{75C7B1BF-4197-4067-8DF3-46706DE68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35" name="Imagen 434" descr="https://siga.ine.mx/OA_HTML/cabo/images/skyros/t.gif">
          <a:extLst>
            <a:ext uri="{FF2B5EF4-FFF2-40B4-BE49-F238E27FC236}">
              <a16:creationId xmlns:a16="http://schemas.microsoft.com/office/drawing/2014/main" id="{37C73744-29F3-47E8-9C17-18486ADB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36" name="Imagen 435" descr="https://siga.ine.mx/OA_HTML/cabo/images/skyros/t.gif">
          <a:extLst>
            <a:ext uri="{FF2B5EF4-FFF2-40B4-BE49-F238E27FC236}">
              <a16:creationId xmlns:a16="http://schemas.microsoft.com/office/drawing/2014/main" id="{573DCFE6-C566-4822-8C8B-022EFCB60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37" name="Imagen 436" descr="https://siga.ine.mx/OA_HTML/cabo/images/skyros/t.gif">
          <a:extLst>
            <a:ext uri="{FF2B5EF4-FFF2-40B4-BE49-F238E27FC236}">
              <a16:creationId xmlns:a16="http://schemas.microsoft.com/office/drawing/2014/main" id="{67B90E7B-F415-4881-A598-2FBEEE9B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38" name="Imagen 437" descr="https://siga.ine.mx/OA_HTML/cabo/images/skyros/t.gif">
          <a:extLst>
            <a:ext uri="{FF2B5EF4-FFF2-40B4-BE49-F238E27FC236}">
              <a16:creationId xmlns:a16="http://schemas.microsoft.com/office/drawing/2014/main" id="{0E04E71F-CAED-4F4D-A408-B93FF94F5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39" name="Imagen 438" descr="https://siga.ine.mx/OA_HTML/cabo/images/skyros/t.gif">
          <a:extLst>
            <a:ext uri="{FF2B5EF4-FFF2-40B4-BE49-F238E27FC236}">
              <a16:creationId xmlns:a16="http://schemas.microsoft.com/office/drawing/2014/main" id="{33981DF0-AC70-4562-A55A-C091B0062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40" name="Imagen 439" descr="https://siga.ine.mx/OA_HTML/cabo/images/skyros/t.gif">
          <a:extLst>
            <a:ext uri="{FF2B5EF4-FFF2-40B4-BE49-F238E27FC236}">
              <a16:creationId xmlns:a16="http://schemas.microsoft.com/office/drawing/2014/main" id="{18206DE9-40C1-40FF-8B48-48D974D2E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41" name="Imagen 440" descr="https://siga.ine.mx/OA_HTML/cabo/images/skyros/t.gif">
          <a:extLst>
            <a:ext uri="{FF2B5EF4-FFF2-40B4-BE49-F238E27FC236}">
              <a16:creationId xmlns:a16="http://schemas.microsoft.com/office/drawing/2014/main" id="{D75B75E3-D6E1-4730-9DB3-FF1B69493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42" name="Imagen 441" descr="https://siga.ine.mx/OA_HTML/cabo/images/skyros/t.gif">
          <a:extLst>
            <a:ext uri="{FF2B5EF4-FFF2-40B4-BE49-F238E27FC236}">
              <a16:creationId xmlns:a16="http://schemas.microsoft.com/office/drawing/2014/main" id="{25DE3701-5611-4E8E-945C-8DA175DEA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43" name="Imagen 442" descr="https://siga.ine.mx/OA_HTML/cabo/images/skyros/t.gif">
          <a:extLst>
            <a:ext uri="{FF2B5EF4-FFF2-40B4-BE49-F238E27FC236}">
              <a16:creationId xmlns:a16="http://schemas.microsoft.com/office/drawing/2014/main" id="{9762A957-6D8D-4F3C-8AC1-B2AA4F04B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44" name="Imagen 443" descr="https://siga.ine.mx/OA_HTML/cabo/images/skyros/t.gif">
          <a:extLst>
            <a:ext uri="{FF2B5EF4-FFF2-40B4-BE49-F238E27FC236}">
              <a16:creationId xmlns:a16="http://schemas.microsoft.com/office/drawing/2014/main" id="{B3CD67EC-1607-4B11-96CC-B5C6AEFC8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45" name="Imagen 444" descr="https://siga.ine.mx/OA_HTML/cabo/images/skyros/t.gif">
          <a:extLst>
            <a:ext uri="{FF2B5EF4-FFF2-40B4-BE49-F238E27FC236}">
              <a16:creationId xmlns:a16="http://schemas.microsoft.com/office/drawing/2014/main" id="{E528F528-89D5-43B8-9B0F-3D7110F57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46" name="Imagen 445" descr="https://siga.ine.mx/OA_HTML/cabo/images/skyros/t.gif">
          <a:extLst>
            <a:ext uri="{FF2B5EF4-FFF2-40B4-BE49-F238E27FC236}">
              <a16:creationId xmlns:a16="http://schemas.microsoft.com/office/drawing/2014/main" id="{7749525A-D3D2-49A7-8F9B-F8AE6B30F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47" name="Imagen 446" descr="https://siga.ine.mx/OA_HTML/cabo/images/skyros/t.gif">
          <a:extLst>
            <a:ext uri="{FF2B5EF4-FFF2-40B4-BE49-F238E27FC236}">
              <a16:creationId xmlns:a16="http://schemas.microsoft.com/office/drawing/2014/main" id="{4928D571-EC9F-48A8-9C18-061F8BAC6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48" name="Imagen 447" descr="https://siga.ine.mx/OA_HTML/cabo/images/skyros/t.gif">
          <a:extLst>
            <a:ext uri="{FF2B5EF4-FFF2-40B4-BE49-F238E27FC236}">
              <a16:creationId xmlns:a16="http://schemas.microsoft.com/office/drawing/2014/main" id="{B1245AA1-A51F-4FEF-8B6A-E01B10CDE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49" name="Imagen 448" descr="https://siga.ine.mx/OA_HTML/cabo/images/skyros/t.gif">
          <a:extLst>
            <a:ext uri="{FF2B5EF4-FFF2-40B4-BE49-F238E27FC236}">
              <a16:creationId xmlns:a16="http://schemas.microsoft.com/office/drawing/2014/main" id="{6E53A8AB-7DE1-4A25-9153-3588B08A7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50" name="Imagen 449" descr="https://siga.ine.mx/OA_HTML/cabo/images/skyros/t.gif">
          <a:extLst>
            <a:ext uri="{FF2B5EF4-FFF2-40B4-BE49-F238E27FC236}">
              <a16:creationId xmlns:a16="http://schemas.microsoft.com/office/drawing/2014/main" id="{4BEC9A52-5546-4349-8297-BC6C854F9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51" name="Imagen 450" descr="https://siga.ine.mx/OA_HTML/cabo/images/skyros/t.gif">
          <a:extLst>
            <a:ext uri="{FF2B5EF4-FFF2-40B4-BE49-F238E27FC236}">
              <a16:creationId xmlns:a16="http://schemas.microsoft.com/office/drawing/2014/main" id="{81488AAE-0229-469C-8B74-4479A6DE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52" name="Imagen 451" descr="https://siga.ine.mx/OA_HTML/cabo/images/skyros/t.gif">
          <a:extLst>
            <a:ext uri="{FF2B5EF4-FFF2-40B4-BE49-F238E27FC236}">
              <a16:creationId xmlns:a16="http://schemas.microsoft.com/office/drawing/2014/main" id="{30634CB1-E2BB-4CBE-9B3B-64B64AEF2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53" name="Imagen 452" descr="https://siga.ine.mx/OA_HTML/cabo/images/skyros/t.gif">
          <a:extLst>
            <a:ext uri="{FF2B5EF4-FFF2-40B4-BE49-F238E27FC236}">
              <a16:creationId xmlns:a16="http://schemas.microsoft.com/office/drawing/2014/main" id="{F432ABE8-7073-459E-8049-CA8699E96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54" name="Imagen 453" descr="https://siga.ine.mx/OA_HTML/cabo/images/skyros/t.gif">
          <a:extLst>
            <a:ext uri="{FF2B5EF4-FFF2-40B4-BE49-F238E27FC236}">
              <a16:creationId xmlns:a16="http://schemas.microsoft.com/office/drawing/2014/main" id="{48D39B7F-BC51-4C80-BD7E-466E8C804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55" name="Imagen 454" descr="https://siga.ine.mx/OA_HTML/cabo/images/skyros/t.gif">
          <a:extLst>
            <a:ext uri="{FF2B5EF4-FFF2-40B4-BE49-F238E27FC236}">
              <a16:creationId xmlns:a16="http://schemas.microsoft.com/office/drawing/2014/main" id="{D8B2DB95-B9D7-4A6E-9ED8-10FEF5B18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56" name="Imagen 455" descr="https://siga.ine.mx/OA_HTML/cabo/images/skyros/t.gif">
          <a:extLst>
            <a:ext uri="{FF2B5EF4-FFF2-40B4-BE49-F238E27FC236}">
              <a16:creationId xmlns:a16="http://schemas.microsoft.com/office/drawing/2014/main" id="{5565455C-6962-462D-B2ED-3013D2029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57" name="Imagen 456" descr="https://siga.ine.mx/OA_HTML/cabo/images/skyros/t.gif">
          <a:extLst>
            <a:ext uri="{FF2B5EF4-FFF2-40B4-BE49-F238E27FC236}">
              <a16:creationId xmlns:a16="http://schemas.microsoft.com/office/drawing/2014/main" id="{BD69F84D-829C-4EF8-BE59-3520E0222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58" name="Imagen 457" descr="https://siga.ine.mx/OA_HTML/cabo/images/skyros/t.gif">
          <a:extLst>
            <a:ext uri="{FF2B5EF4-FFF2-40B4-BE49-F238E27FC236}">
              <a16:creationId xmlns:a16="http://schemas.microsoft.com/office/drawing/2014/main" id="{8BAFE483-A830-4842-9557-C3BB50FF6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59" name="Imagen 458" descr="https://siga.ine.mx/OA_HTML/cabo/images/skyros/t.gif">
          <a:extLst>
            <a:ext uri="{FF2B5EF4-FFF2-40B4-BE49-F238E27FC236}">
              <a16:creationId xmlns:a16="http://schemas.microsoft.com/office/drawing/2014/main" id="{ECF76364-1525-4B5E-A14E-DA45EE06D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60" name="Imagen 459" descr="https://siga.ine.mx/OA_HTML/cabo/images/skyros/t.gif">
          <a:extLst>
            <a:ext uri="{FF2B5EF4-FFF2-40B4-BE49-F238E27FC236}">
              <a16:creationId xmlns:a16="http://schemas.microsoft.com/office/drawing/2014/main" id="{02C171D6-E1FE-4BC7-97DE-A95374DD3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61" name="Imagen 460" descr="https://siga.ine.mx/OA_HTML/cabo/images/skyros/t.gif">
          <a:extLst>
            <a:ext uri="{FF2B5EF4-FFF2-40B4-BE49-F238E27FC236}">
              <a16:creationId xmlns:a16="http://schemas.microsoft.com/office/drawing/2014/main" id="{4CA4777F-A0EF-49DA-BA63-13E7895B7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62" name="Imagen 461" descr="https://siga.ine.mx/OA_HTML/cabo/images/skyros/t.gif">
          <a:extLst>
            <a:ext uri="{FF2B5EF4-FFF2-40B4-BE49-F238E27FC236}">
              <a16:creationId xmlns:a16="http://schemas.microsoft.com/office/drawing/2014/main" id="{5F966563-F3B7-4DC2-8808-197E850B6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63" name="Imagen 462" descr="https://siga.ine.mx/OA_HTML/cabo/images/skyros/t.gif">
          <a:extLst>
            <a:ext uri="{FF2B5EF4-FFF2-40B4-BE49-F238E27FC236}">
              <a16:creationId xmlns:a16="http://schemas.microsoft.com/office/drawing/2014/main" id="{E4A8A754-B61E-4C01-8972-4AFE79A26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64" name="Imagen 463" descr="https://siga.ine.mx/OA_HTML/cabo/images/skyros/t.gif">
          <a:extLst>
            <a:ext uri="{FF2B5EF4-FFF2-40B4-BE49-F238E27FC236}">
              <a16:creationId xmlns:a16="http://schemas.microsoft.com/office/drawing/2014/main" id="{43F16C8C-17DF-41D0-AB74-40075298C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65" name="Imagen 464" descr="https://siga.ine.mx/OA_HTML/cabo/images/skyros/t.gif">
          <a:extLst>
            <a:ext uri="{FF2B5EF4-FFF2-40B4-BE49-F238E27FC236}">
              <a16:creationId xmlns:a16="http://schemas.microsoft.com/office/drawing/2014/main" id="{1A57EBCC-9C33-47D2-BE0C-491E09F57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66" name="Imagen 465" descr="https://siga.ine.mx/OA_HTML/cabo/images/skyros/t.gif">
          <a:extLst>
            <a:ext uri="{FF2B5EF4-FFF2-40B4-BE49-F238E27FC236}">
              <a16:creationId xmlns:a16="http://schemas.microsoft.com/office/drawing/2014/main" id="{1A615FCD-0831-4882-B89E-60D93FC3B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67" name="Imagen 466" descr="https://siga.ine.mx/OA_HTML/cabo/images/skyros/t.gif">
          <a:extLst>
            <a:ext uri="{FF2B5EF4-FFF2-40B4-BE49-F238E27FC236}">
              <a16:creationId xmlns:a16="http://schemas.microsoft.com/office/drawing/2014/main" id="{33CE2BC9-3296-4076-986E-F4A2DBF4A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68" name="Imagen 467" descr="https://siga.ine.mx/OA_HTML/cabo/images/skyros/t.gif">
          <a:extLst>
            <a:ext uri="{FF2B5EF4-FFF2-40B4-BE49-F238E27FC236}">
              <a16:creationId xmlns:a16="http://schemas.microsoft.com/office/drawing/2014/main" id="{63825C14-C80C-4DF5-BAD1-5EB4C60A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69" name="Imagen 468" descr="https://siga.ine.mx/OA_HTML/cabo/images/skyros/t.gif">
          <a:extLst>
            <a:ext uri="{FF2B5EF4-FFF2-40B4-BE49-F238E27FC236}">
              <a16:creationId xmlns:a16="http://schemas.microsoft.com/office/drawing/2014/main" id="{AD4E3FB7-69E9-4101-A54F-5FF9A3825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70" name="Imagen 469" descr="https://siga.ine.mx/OA_HTML/cabo/images/skyros/t.gif">
          <a:extLst>
            <a:ext uri="{FF2B5EF4-FFF2-40B4-BE49-F238E27FC236}">
              <a16:creationId xmlns:a16="http://schemas.microsoft.com/office/drawing/2014/main" id="{9EE92322-894F-4AE8-AEB4-ED8D0DFD5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71" name="Imagen 470" descr="https://siga.ine.mx/OA_HTML/cabo/images/skyros/t.gif">
          <a:extLst>
            <a:ext uri="{FF2B5EF4-FFF2-40B4-BE49-F238E27FC236}">
              <a16:creationId xmlns:a16="http://schemas.microsoft.com/office/drawing/2014/main" id="{FB070153-DD4B-46F4-B8F2-2CC13ACBE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72" name="Imagen 471" descr="https://siga.ine.mx/OA_HTML/cabo/images/skyros/t.gif">
          <a:extLst>
            <a:ext uri="{FF2B5EF4-FFF2-40B4-BE49-F238E27FC236}">
              <a16:creationId xmlns:a16="http://schemas.microsoft.com/office/drawing/2014/main" id="{ECCCD6A6-9C1C-4EAC-898E-BB9BE3291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73" name="Imagen 472" descr="https://siga.ine.mx/OA_HTML/cabo/images/skyros/t.gif">
          <a:extLst>
            <a:ext uri="{FF2B5EF4-FFF2-40B4-BE49-F238E27FC236}">
              <a16:creationId xmlns:a16="http://schemas.microsoft.com/office/drawing/2014/main" id="{ED81FD9E-1F18-4269-BF06-644CE95B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74" name="Imagen 473" descr="https://siga.ine.mx/OA_HTML/cabo/images/skyros/t.gif">
          <a:extLst>
            <a:ext uri="{FF2B5EF4-FFF2-40B4-BE49-F238E27FC236}">
              <a16:creationId xmlns:a16="http://schemas.microsoft.com/office/drawing/2014/main" id="{5F48BF33-6915-438E-B972-7A0014381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75" name="Imagen 474" descr="https://siga.ine.mx/OA_HTML/cabo/images/skyros/t.gif">
          <a:extLst>
            <a:ext uri="{FF2B5EF4-FFF2-40B4-BE49-F238E27FC236}">
              <a16:creationId xmlns:a16="http://schemas.microsoft.com/office/drawing/2014/main" id="{F7723961-C2F4-4F54-A447-A7D1C60B4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76" name="Imagen 475" descr="https://siga.ine.mx/OA_HTML/cabo/images/skyros/t.gif">
          <a:extLst>
            <a:ext uri="{FF2B5EF4-FFF2-40B4-BE49-F238E27FC236}">
              <a16:creationId xmlns:a16="http://schemas.microsoft.com/office/drawing/2014/main" id="{4637A0BC-4F40-4B4B-B773-DE39A67F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77" name="Imagen 476" descr="https://siga.ine.mx/OA_HTML/cabo/images/skyros/t.gif">
          <a:extLst>
            <a:ext uri="{FF2B5EF4-FFF2-40B4-BE49-F238E27FC236}">
              <a16:creationId xmlns:a16="http://schemas.microsoft.com/office/drawing/2014/main" id="{BFA57B27-1D6F-4305-A704-2429E2F31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78" name="Imagen 477" descr="https://siga.ine.mx/OA_HTML/cabo/images/skyros/t.gif">
          <a:extLst>
            <a:ext uri="{FF2B5EF4-FFF2-40B4-BE49-F238E27FC236}">
              <a16:creationId xmlns:a16="http://schemas.microsoft.com/office/drawing/2014/main" id="{5BC0ACBA-1E9A-45A3-943D-9CC12FD3E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79" name="Imagen 478" descr="https://siga.ine.mx/OA_HTML/cabo/images/skyros/t.gif">
          <a:extLst>
            <a:ext uri="{FF2B5EF4-FFF2-40B4-BE49-F238E27FC236}">
              <a16:creationId xmlns:a16="http://schemas.microsoft.com/office/drawing/2014/main" id="{E917A6DF-BA44-4948-874E-1D6A81CF4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80" name="Imagen 479" descr="https://siga.ine.mx/OA_HTML/cabo/images/skyros/t.gif">
          <a:extLst>
            <a:ext uri="{FF2B5EF4-FFF2-40B4-BE49-F238E27FC236}">
              <a16:creationId xmlns:a16="http://schemas.microsoft.com/office/drawing/2014/main" id="{122F62B9-6B8A-4A6E-98A4-488342464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81" name="Imagen 480" descr="https://siga.ine.mx/OA_HTML/cabo/images/skyros/t.gif">
          <a:extLst>
            <a:ext uri="{FF2B5EF4-FFF2-40B4-BE49-F238E27FC236}">
              <a16:creationId xmlns:a16="http://schemas.microsoft.com/office/drawing/2014/main" id="{DB95ADD9-4C0C-4AA9-882F-FA8D868D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82" name="Imagen 481" descr="https://siga.ine.mx/OA_HTML/cabo/images/skyros/t.gif">
          <a:extLst>
            <a:ext uri="{FF2B5EF4-FFF2-40B4-BE49-F238E27FC236}">
              <a16:creationId xmlns:a16="http://schemas.microsoft.com/office/drawing/2014/main" id="{0B16A0D1-BFD9-4E4E-A1BC-3410CDE9E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83" name="Imagen 482" descr="https://siga.ine.mx/OA_HTML/cabo/images/skyros/t.gif">
          <a:extLst>
            <a:ext uri="{FF2B5EF4-FFF2-40B4-BE49-F238E27FC236}">
              <a16:creationId xmlns:a16="http://schemas.microsoft.com/office/drawing/2014/main" id="{83C913F3-A835-4812-AE11-A21D9517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84" name="Imagen 483" descr="https://siga.ine.mx/OA_HTML/cabo/images/skyros/t.gif">
          <a:extLst>
            <a:ext uri="{FF2B5EF4-FFF2-40B4-BE49-F238E27FC236}">
              <a16:creationId xmlns:a16="http://schemas.microsoft.com/office/drawing/2014/main" id="{285F658F-EC25-4451-8EB9-BDE69EC21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85" name="Imagen 484" descr="https://siga.ine.mx/OA_HTML/cabo/images/skyros/t.gif">
          <a:extLst>
            <a:ext uri="{FF2B5EF4-FFF2-40B4-BE49-F238E27FC236}">
              <a16:creationId xmlns:a16="http://schemas.microsoft.com/office/drawing/2014/main" id="{61BEC5ED-D8AB-4706-9D8B-55F3139DE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86" name="Imagen 485" descr="https://siga.ine.mx/OA_HTML/cabo/images/skyros/t.gif">
          <a:extLst>
            <a:ext uri="{FF2B5EF4-FFF2-40B4-BE49-F238E27FC236}">
              <a16:creationId xmlns:a16="http://schemas.microsoft.com/office/drawing/2014/main" id="{20FE18B6-713B-4FF4-B7C0-8FA595521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87" name="Imagen 486" descr="https://siga.ine.mx/OA_HTML/cabo/images/skyros/t.gif">
          <a:extLst>
            <a:ext uri="{FF2B5EF4-FFF2-40B4-BE49-F238E27FC236}">
              <a16:creationId xmlns:a16="http://schemas.microsoft.com/office/drawing/2014/main" id="{B09BA980-7791-4BEB-8A6D-DEF263A2F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88" name="Imagen 487" descr="https://siga.ine.mx/OA_HTML/cabo/images/skyros/t.gif">
          <a:extLst>
            <a:ext uri="{FF2B5EF4-FFF2-40B4-BE49-F238E27FC236}">
              <a16:creationId xmlns:a16="http://schemas.microsoft.com/office/drawing/2014/main" id="{4502A40F-066B-46D6-AAB6-4AE9E8B5E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89" name="Imagen 488" descr="https://siga.ine.mx/OA_HTML/cabo/images/skyros/t.gif">
          <a:extLst>
            <a:ext uri="{FF2B5EF4-FFF2-40B4-BE49-F238E27FC236}">
              <a16:creationId xmlns:a16="http://schemas.microsoft.com/office/drawing/2014/main" id="{203E0557-C624-4D41-9CDB-DA7E46FA1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90" name="Imagen 489" descr="https://siga.ine.mx/OA_HTML/cabo/images/skyros/t.gif">
          <a:extLst>
            <a:ext uri="{FF2B5EF4-FFF2-40B4-BE49-F238E27FC236}">
              <a16:creationId xmlns:a16="http://schemas.microsoft.com/office/drawing/2014/main" id="{F6D1FD1A-BA02-49F9-8553-B0CEA9654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91" name="Imagen 490" descr="https://siga.ine.mx/OA_HTML/cabo/images/skyros/t.gif">
          <a:extLst>
            <a:ext uri="{FF2B5EF4-FFF2-40B4-BE49-F238E27FC236}">
              <a16:creationId xmlns:a16="http://schemas.microsoft.com/office/drawing/2014/main" id="{16E4932B-1082-4B45-8407-413B72575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92" name="Imagen 491" descr="https://siga.ine.mx/OA_HTML/cabo/images/skyros/t.gif">
          <a:extLst>
            <a:ext uri="{FF2B5EF4-FFF2-40B4-BE49-F238E27FC236}">
              <a16:creationId xmlns:a16="http://schemas.microsoft.com/office/drawing/2014/main" id="{D72A84EB-7D05-49DF-94C3-DCC23173F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93" name="Imagen 492" descr="https://siga.ine.mx/OA_HTML/cabo/images/skyros/t.gif">
          <a:extLst>
            <a:ext uri="{FF2B5EF4-FFF2-40B4-BE49-F238E27FC236}">
              <a16:creationId xmlns:a16="http://schemas.microsoft.com/office/drawing/2014/main" id="{33F4C9D2-2155-423D-969D-48AFA4B2F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94" name="Imagen 493" descr="https://siga.ine.mx/OA_HTML/cabo/images/skyros/t.gif">
          <a:extLst>
            <a:ext uri="{FF2B5EF4-FFF2-40B4-BE49-F238E27FC236}">
              <a16:creationId xmlns:a16="http://schemas.microsoft.com/office/drawing/2014/main" id="{1F72FACC-FA3E-47C3-8140-68860255C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95" name="Imagen 494" descr="https://siga.ine.mx/OA_HTML/cabo/images/skyros/t.gif">
          <a:extLst>
            <a:ext uri="{FF2B5EF4-FFF2-40B4-BE49-F238E27FC236}">
              <a16:creationId xmlns:a16="http://schemas.microsoft.com/office/drawing/2014/main" id="{0156209A-96B9-4BA5-A504-76197F7D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496" name="Imagen 495" descr="https://siga.ine.mx/OA_HTML/cabo/images/skyros/t.gif">
          <a:extLst>
            <a:ext uri="{FF2B5EF4-FFF2-40B4-BE49-F238E27FC236}">
              <a16:creationId xmlns:a16="http://schemas.microsoft.com/office/drawing/2014/main" id="{89E2C9D4-516F-4250-94D5-667B78FD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97" name="Imagen 496" descr="https://siga.ine.mx/OA_HTML/cabo/images/skyros/t.gif">
          <a:extLst>
            <a:ext uri="{FF2B5EF4-FFF2-40B4-BE49-F238E27FC236}">
              <a16:creationId xmlns:a16="http://schemas.microsoft.com/office/drawing/2014/main" id="{8CDC3B5C-7DC5-4E21-B680-CBC672FA0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98" name="Imagen 497" descr="https://siga.ine.mx/OA_HTML/cabo/images/skyros/t.gif">
          <a:extLst>
            <a:ext uri="{FF2B5EF4-FFF2-40B4-BE49-F238E27FC236}">
              <a16:creationId xmlns:a16="http://schemas.microsoft.com/office/drawing/2014/main" id="{7B1809BB-A17A-4C9D-A3B0-1203F7723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499" name="Imagen 498" descr="https://siga.ine.mx/OA_HTML/cabo/images/skyros/t.gif">
          <a:extLst>
            <a:ext uri="{FF2B5EF4-FFF2-40B4-BE49-F238E27FC236}">
              <a16:creationId xmlns:a16="http://schemas.microsoft.com/office/drawing/2014/main" id="{4B13C0C9-2313-48CE-9690-78ADB5B7B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00" name="Imagen 499" descr="https://siga.ine.mx/OA_HTML/cabo/images/skyros/t.gif">
          <a:extLst>
            <a:ext uri="{FF2B5EF4-FFF2-40B4-BE49-F238E27FC236}">
              <a16:creationId xmlns:a16="http://schemas.microsoft.com/office/drawing/2014/main" id="{42F9EA8B-2928-47A0-A4C5-925F9E919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01" name="Imagen 500" descr="https://siga.ine.mx/OA_HTML/cabo/images/skyros/t.gif">
          <a:extLst>
            <a:ext uri="{FF2B5EF4-FFF2-40B4-BE49-F238E27FC236}">
              <a16:creationId xmlns:a16="http://schemas.microsoft.com/office/drawing/2014/main" id="{0FEA6102-91E7-403C-853C-FD3D6015D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02" name="Imagen 501" descr="https://siga.ine.mx/OA_HTML/cabo/images/skyros/t.gif">
          <a:extLst>
            <a:ext uri="{FF2B5EF4-FFF2-40B4-BE49-F238E27FC236}">
              <a16:creationId xmlns:a16="http://schemas.microsoft.com/office/drawing/2014/main" id="{38C543C8-37DF-4550-939E-1966400D0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03" name="Imagen 502" descr="https://siga.ine.mx/OA_HTML/cabo/images/skyros/t.gif">
          <a:extLst>
            <a:ext uri="{FF2B5EF4-FFF2-40B4-BE49-F238E27FC236}">
              <a16:creationId xmlns:a16="http://schemas.microsoft.com/office/drawing/2014/main" id="{D56AA8C0-83F0-4564-BD51-5A09142D9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04" name="Imagen 503" descr="https://siga.ine.mx/OA_HTML/cabo/images/skyros/t.gif">
          <a:extLst>
            <a:ext uri="{FF2B5EF4-FFF2-40B4-BE49-F238E27FC236}">
              <a16:creationId xmlns:a16="http://schemas.microsoft.com/office/drawing/2014/main" id="{7B5B069A-7D43-4E6F-905F-1641AB4C9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05" name="Imagen 504" descr="https://siga.ine.mx/OA_HTML/cabo/images/skyros/t.gif">
          <a:extLst>
            <a:ext uri="{FF2B5EF4-FFF2-40B4-BE49-F238E27FC236}">
              <a16:creationId xmlns:a16="http://schemas.microsoft.com/office/drawing/2014/main" id="{C9D1E89F-B891-4018-B430-9986759A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06" name="Imagen 505" descr="https://siga.ine.mx/OA_HTML/cabo/images/skyros/t.gif">
          <a:extLst>
            <a:ext uri="{FF2B5EF4-FFF2-40B4-BE49-F238E27FC236}">
              <a16:creationId xmlns:a16="http://schemas.microsoft.com/office/drawing/2014/main" id="{C313EF12-D6B0-44AD-BBC7-EFB9FBE9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07" name="Imagen 506" descr="https://siga.ine.mx/OA_HTML/cabo/images/skyros/t.gif">
          <a:extLst>
            <a:ext uri="{FF2B5EF4-FFF2-40B4-BE49-F238E27FC236}">
              <a16:creationId xmlns:a16="http://schemas.microsoft.com/office/drawing/2014/main" id="{1A403236-00F0-46E9-82C3-D9BAE679B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08" name="Imagen 507" descr="https://siga.ine.mx/OA_HTML/cabo/images/skyros/t.gif">
          <a:extLst>
            <a:ext uri="{FF2B5EF4-FFF2-40B4-BE49-F238E27FC236}">
              <a16:creationId xmlns:a16="http://schemas.microsoft.com/office/drawing/2014/main" id="{90283173-C9CD-4509-B1DA-99A4B07F7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09" name="Imagen 508" descr="https://siga.ine.mx/OA_HTML/cabo/images/skyros/t.gif">
          <a:extLst>
            <a:ext uri="{FF2B5EF4-FFF2-40B4-BE49-F238E27FC236}">
              <a16:creationId xmlns:a16="http://schemas.microsoft.com/office/drawing/2014/main" id="{72140C5F-2D39-4D50-8E80-7C1FED338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10" name="Imagen 509" descr="https://siga.ine.mx/OA_HTML/cabo/images/skyros/t.gif">
          <a:extLst>
            <a:ext uri="{FF2B5EF4-FFF2-40B4-BE49-F238E27FC236}">
              <a16:creationId xmlns:a16="http://schemas.microsoft.com/office/drawing/2014/main" id="{9C9C879C-949E-44B8-BC2D-06CB56AC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11" name="Imagen 510" descr="https://siga.ine.mx/OA_HTML/cabo/images/skyros/t.gif">
          <a:extLst>
            <a:ext uri="{FF2B5EF4-FFF2-40B4-BE49-F238E27FC236}">
              <a16:creationId xmlns:a16="http://schemas.microsoft.com/office/drawing/2014/main" id="{158DA1A3-0B2B-4BF6-B89D-7599D008E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12" name="Imagen 511" descr="https://siga.ine.mx/OA_HTML/cabo/images/skyros/t.gif">
          <a:extLst>
            <a:ext uri="{FF2B5EF4-FFF2-40B4-BE49-F238E27FC236}">
              <a16:creationId xmlns:a16="http://schemas.microsoft.com/office/drawing/2014/main" id="{3F29A66B-5FBD-48A8-B138-7D2202A0B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13" name="Imagen 512" descr="https://siga.ine.mx/OA_HTML/cabo/images/skyros/t.gif">
          <a:extLst>
            <a:ext uri="{FF2B5EF4-FFF2-40B4-BE49-F238E27FC236}">
              <a16:creationId xmlns:a16="http://schemas.microsoft.com/office/drawing/2014/main" id="{3B36C23D-026C-4309-AA6D-D26614BE6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14" name="Imagen 513" descr="https://siga.ine.mx/OA_HTML/cabo/images/skyros/t.gif">
          <a:extLst>
            <a:ext uri="{FF2B5EF4-FFF2-40B4-BE49-F238E27FC236}">
              <a16:creationId xmlns:a16="http://schemas.microsoft.com/office/drawing/2014/main" id="{1FCFE842-4EC7-441D-83B5-66BEEB3B5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15" name="Imagen 514" descr="https://siga.ine.mx/OA_HTML/cabo/images/skyros/t.gif">
          <a:extLst>
            <a:ext uri="{FF2B5EF4-FFF2-40B4-BE49-F238E27FC236}">
              <a16:creationId xmlns:a16="http://schemas.microsoft.com/office/drawing/2014/main" id="{37C033B0-9D88-4FAD-A8CF-08237952A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16" name="Imagen 515" descr="https://siga.ine.mx/OA_HTML/cabo/images/skyros/t.gif">
          <a:extLst>
            <a:ext uri="{FF2B5EF4-FFF2-40B4-BE49-F238E27FC236}">
              <a16:creationId xmlns:a16="http://schemas.microsoft.com/office/drawing/2014/main" id="{FF6D0C5C-1841-4008-A21B-69515007A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17" name="Imagen 516" descr="https://siga.ine.mx/OA_HTML/cabo/images/skyros/t.gif">
          <a:extLst>
            <a:ext uri="{FF2B5EF4-FFF2-40B4-BE49-F238E27FC236}">
              <a16:creationId xmlns:a16="http://schemas.microsoft.com/office/drawing/2014/main" id="{C8F3DF01-895C-4ECE-AF85-4126F9A0D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18" name="Imagen 517" descr="https://siga.ine.mx/OA_HTML/cabo/images/skyros/t.gif">
          <a:extLst>
            <a:ext uri="{FF2B5EF4-FFF2-40B4-BE49-F238E27FC236}">
              <a16:creationId xmlns:a16="http://schemas.microsoft.com/office/drawing/2014/main" id="{5D786560-3D39-42B5-AEB3-480FF9C12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19" name="Imagen 518" descr="https://siga.ine.mx/OA_HTML/cabo/images/skyros/t.gif">
          <a:extLst>
            <a:ext uri="{FF2B5EF4-FFF2-40B4-BE49-F238E27FC236}">
              <a16:creationId xmlns:a16="http://schemas.microsoft.com/office/drawing/2014/main" id="{5CFA4DF0-718A-4BA5-8581-B872BCB4C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20" name="Imagen 519" descr="https://siga.ine.mx/OA_HTML/cabo/images/skyros/t.gif">
          <a:extLst>
            <a:ext uri="{FF2B5EF4-FFF2-40B4-BE49-F238E27FC236}">
              <a16:creationId xmlns:a16="http://schemas.microsoft.com/office/drawing/2014/main" id="{0141D5A0-6901-4152-94E4-56D0CFD5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21" name="Imagen 520" descr="https://siga.ine.mx/OA_HTML/cabo/images/skyros/t.gif">
          <a:extLst>
            <a:ext uri="{FF2B5EF4-FFF2-40B4-BE49-F238E27FC236}">
              <a16:creationId xmlns:a16="http://schemas.microsoft.com/office/drawing/2014/main" id="{149FA41A-98E0-4EC1-8552-5D54E6C10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22" name="Imagen 521" descr="https://siga.ine.mx/OA_HTML/cabo/images/skyros/t.gif">
          <a:extLst>
            <a:ext uri="{FF2B5EF4-FFF2-40B4-BE49-F238E27FC236}">
              <a16:creationId xmlns:a16="http://schemas.microsoft.com/office/drawing/2014/main" id="{FEB80B44-6FD0-4D4F-9846-A5B8A9359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287</xdr:row>
      <xdr:rowOff>0</xdr:rowOff>
    </xdr:from>
    <xdr:ext cx="76200" cy="76200"/>
    <xdr:pic>
      <xdr:nvPicPr>
        <xdr:cNvPr id="523" name="Imagen 522" descr="https://siga.ine.mx/OA_HTML/cabo/images/skyros/t.gif">
          <a:extLst>
            <a:ext uri="{FF2B5EF4-FFF2-40B4-BE49-F238E27FC236}">
              <a16:creationId xmlns:a16="http://schemas.microsoft.com/office/drawing/2014/main" id="{79433357-2172-4DA2-9085-82CE789BA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9000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24" name="Imagen 523" descr="https://siga.ine.mx/OA_HTML/cabo/images/skyros/t.gif">
          <a:extLst>
            <a:ext uri="{FF2B5EF4-FFF2-40B4-BE49-F238E27FC236}">
              <a16:creationId xmlns:a16="http://schemas.microsoft.com/office/drawing/2014/main" id="{24F5E456-D8C1-4DA1-AECB-300678F47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25" name="Imagen 524" descr="https://siga.ine.mx/OA_HTML/cabo/images/skyros/t.gif">
          <a:extLst>
            <a:ext uri="{FF2B5EF4-FFF2-40B4-BE49-F238E27FC236}">
              <a16:creationId xmlns:a16="http://schemas.microsoft.com/office/drawing/2014/main" id="{27A9EBD0-8193-4949-980B-DD57A5F0C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287</xdr:row>
      <xdr:rowOff>0</xdr:rowOff>
    </xdr:from>
    <xdr:ext cx="76200" cy="76200"/>
    <xdr:pic>
      <xdr:nvPicPr>
        <xdr:cNvPr id="526" name="Imagen 525" descr="https://siga.ine.mx/OA_HTML/cabo/images/skyros/t.gif">
          <a:extLst>
            <a:ext uri="{FF2B5EF4-FFF2-40B4-BE49-F238E27FC236}">
              <a16:creationId xmlns:a16="http://schemas.microsoft.com/office/drawing/2014/main" id="{1F387D6C-B834-46E6-AB34-396547D38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2325" y="94214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FC6A3-67CB-43DC-8ECA-5864884756D4}">
  <dimension ref="A1:T629"/>
  <sheetViews>
    <sheetView tabSelected="1" workbookViewId="0">
      <selection activeCell="A10" sqref="A10"/>
    </sheetView>
  </sheetViews>
  <sheetFormatPr baseColWidth="10" defaultRowHeight="14.5" x14ac:dyDescent="0.35"/>
  <cols>
    <col min="1" max="1" width="14.26953125" customWidth="1"/>
    <col min="2" max="2" width="18.26953125" customWidth="1"/>
    <col min="6" max="6" width="18" customWidth="1"/>
    <col min="7" max="7" width="12.7265625" customWidth="1"/>
    <col min="9" max="9" width="101.08984375" style="118" bestFit="1" customWidth="1"/>
    <col min="10" max="10" width="20.6328125" bestFit="1" customWidth="1"/>
    <col min="11" max="11" width="72.1796875" style="118" bestFit="1" customWidth="1"/>
    <col min="12" max="12" width="33.90625" customWidth="1"/>
    <col min="13" max="13" width="17.36328125" customWidth="1"/>
    <col min="14" max="14" width="15.1796875" customWidth="1"/>
    <col min="15" max="15" width="17.54296875" customWidth="1"/>
    <col min="16" max="16" width="23.1796875" style="1" bestFit="1" customWidth="1"/>
    <col min="17" max="17" width="22" customWidth="1"/>
    <col min="18" max="18" width="14.1796875" style="1" bestFit="1" customWidth="1"/>
  </cols>
  <sheetData>
    <row r="1" spans="1:18" ht="20" x14ac:dyDescent="0.35">
      <c r="A1" s="56"/>
      <c r="B1" s="56"/>
      <c r="C1" s="56"/>
      <c r="D1" s="56"/>
      <c r="E1" s="56"/>
      <c r="F1" s="62"/>
      <c r="G1" s="56"/>
      <c r="H1" s="61"/>
      <c r="I1" s="57"/>
      <c r="J1" s="60"/>
      <c r="K1" s="192"/>
      <c r="L1" s="56"/>
      <c r="M1" s="56"/>
      <c r="N1" s="56"/>
      <c r="O1" s="59"/>
      <c r="P1" s="221" t="s">
        <v>138</v>
      </c>
      <c r="Q1" s="221"/>
      <c r="R1" s="221"/>
    </row>
    <row r="2" spans="1:18" ht="20" x14ac:dyDescent="0.35">
      <c r="A2" s="56"/>
      <c r="B2" s="56"/>
      <c r="C2" s="56"/>
      <c r="D2" s="56"/>
      <c r="E2" s="56"/>
      <c r="F2" s="62"/>
      <c r="G2" s="56"/>
      <c r="H2" s="61"/>
      <c r="I2" s="57"/>
      <c r="J2" s="60"/>
      <c r="K2" s="192"/>
      <c r="L2" s="56"/>
      <c r="M2" s="56"/>
      <c r="N2" s="56"/>
      <c r="O2" s="221" t="s">
        <v>137</v>
      </c>
      <c r="P2" s="221"/>
      <c r="Q2" s="221"/>
      <c r="R2" s="221"/>
    </row>
    <row r="3" spans="1:18" ht="20" x14ac:dyDescent="0.35">
      <c r="A3" s="56"/>
      <c r="B3" s="56"/>
      <c r="C3" s="56"/>
      <c r="D3" s="56"/>
      <c r="E3" s="56"/>
      <c r="F3" s="62"/>
      <c r="G3" s="56"/>
      <c r="H3" s="61"/>
      <c r="I3" s="57"/>
      <c r="J3" s="60"/>
      <c r="K3" s="192"/>
      <c r="L3" s="56"/>
      <c r="M3" s="56"/>
      <c r="N3" s="56"/>
      <c r="O3" s="59"/>
      <c r="P3" s="221" t="s">
        <v>136</v>
      </c>
      <c r="Q3" s="221"/>
      <c r="R3" s="221"/>
    </row>
    <row r="4" spans="1:18" x14ac:dyDescent="0.35">
      <c r="A4" s="56"/>
      <c r="B4" s="56"/>
      <c r="C4" s="56"/>
      <c r="D4" s="56"/>
      <c r="E4" s="56"/>
      <c r="F4" s="62"/>
      <c r="G4" s="56"/>
      <c r="H4" s="61"/>
      <c r="I4" s="57"/>
      <c r="J4" s="60"/>
      <c r="K4" s="192"/>
      <c r="L4" s="56"/>
      <c r="M4" s="56"/>
      <c r="N4" s="56"/>
      <c r="O4" s="59"/>
      <c r="P4" s="55"/>
      <c r="Q4" s="56"/>
      <c r="R4" s="58"/>
    </row>
    <row r="5" spans="1:18" x14ac:dyDescent="0.35">
      <c r="A5" s="56"/>
      <c r="B5" s="56"/>
      <c r="C5" s="56"/>
      <c r="D5" s="56"/>
      <c r="E5" s="56"/>
      <c r="F5" s="62"/>
      <c r="G5" s="56"/>
      <c r="H5" s="61"/>
      <c r="I5" s="57"/>
      <c r="J5" s="60"/>
      <c r="K5" s="192"/>
      <c r="L5" s="56"/>
      <c r="M5" s="56"/>
      <c r="N5" s="56"/>
      <c r="O5" s="59"/>
      <c r="P5" s="55"/>
      <c r="Q5" s="56"/>
      <c r="R5" s="58"/>
    </row>
    <row r="6" spans="1:18" ht="23" x14ac:dyDescent="0.5">
      <c r="A6" s="222" t="s">
        <v>135</v>
      </c>
      <c r="B6" s="222"/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</row>
    <row r="7" spans="1:18" ht="23" x14ac:dyDescent="0.5">
      <c r="A7" s="223" t="s">
        <v>134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</row>
    <row r="8" spans="1:18" ht="15" thickBot="1" x14ac:dyDescent="0.4">
      <c r="A8" s="57"/>
      <c r="B8" s="56"/>
      <c r="C8" s="56"/>
      <c r="D8" s="56"/>
      <c r="E8" s="56"/>
      <c r="F8" s="56"/>
      <c r="G8" s="56"/>
      <c r="H8" s="56"/>
      <c r="I8" s="57"/>
      <c r="J8" s="56"/>
      <c r="K8" s="57"/>
      <c r="L8" s="56"/>
      <c r="M8" s="56"/>
      <c r="N8" s="56"/>
      <c r="O8" s="56"/>
      <c r="P8" s="55"/>
      <c r="Q8" s="56"/>
      <c r="R8" s="55"/>
    </row>
    <row r="9" spans="1:18" s="209" customFormat="1" ht="28.5" thickBot="1" x14ac:dyDescent="0.4">
      <c r="A9" s="20" t="s">
        <v>57</v>
      </c>
      <c r="B9" s="20" t="s">
        <v>56</v>
      </c>
      <c r="C9" s="20" t="s">
        <v>55</v>
      </c>
      <c r="D9" s="20" t="s">
        <v>54</v>
      </c>
      <c r="E9" s="20" t="s">
        <v>53</v>
      </c>
      <c r="F9" s="20" t="s">
        <v>52</v>
      </c>
      <c r="G9" s="20" t="s">
        <v>51</v>
      </c>
      <c r="H9" s="20" t="s">
        <v>50</v>
      </c>
      <c r="I9" s="20" t="s">
        <v>49</v>
      </c>
      <c r="J9" s="20" t="s">
        <v>48</v>
      </c>
      <c r="K9" s="20" t="s">
        <v>47</v>
      </c>
      <c r="L9" s="20" t="s">
        <v>1</v>
      </c>
      <c r="M9" s="20" t="s">
        <v>46</v>
      </c>
      <c r="N9" s="20" t="s">
        <v>45</v>
      </c>
      <c r="O9" s="20" t="s">
        <v>44</v>
      </c>
      <c r="P9" s="19" t="s">
        <v>43</v>
      </c>
      <c r="Q9" s="20" t="s">
        <v>42</v>
      </c>
      <c r="R9" s="19" t="s">
        <v>41</v>
      </c>
    </row>
    <row r="10" spans="1:18" ht="42" customHeight="1" thickBot="1" x14ac:dyDescent="0.4">
      <c r="A10" s="43" t="s">
        <v>90</v>
      </c>
      <c r="B10" s="43" t="s">
        <v>89</v>
      </c>
      <c r="C10" s="43" t="s">
        <v>89</v>
      </c>
      <c r="D10" s="45" t="s">
        <v>27</v>
      </c>
      <c r="E10" s="43" t="s">
        <v>28</v>
      </c>
      <c r="F10" s="44" t="s">
        <v>27</v>
      </c>
      <c r="G10" s="43" t="s">
        <v>26</v>
      </c>
      <c r="H10" s="42">
        <v>32201</v>
      </c>
      <c r="I10" s="115" t="s">
        <v>133</v>
      </c>
      <c r="J10" s="41"/>
      <c r="K10" s="115" t="s">
        <v>132</v>
      </c>
      <c r="L10" s="40" t="s">
        <v>131</v>
      </c>
      <c r="M10" s="40" t="s">
        <v>85</v>
      </c>
      <c r="N10" s="40" t="s">
        <v>59</v>
      </c>
      <c r="O10" s="40">
        <v>1</v>
      </c>
      <c r="P10" s="39">
        <v>23348.9</v>
      </c>
      <c r="Q10" s="40" t="s">
        <v>17</v>
      </c>
      <c r="R10" s="39">
        <f t="shared" ref="R10:R34" si="0">P10</f>
        <v>23348.9</v>
      </c>
    </row>
    <row r="11" spans="1:18" ht="47" customHeight="1" thickBot="1" x14ac:dyDescent="0.4">
      <c r="A11" s="43" t="s">
        <v>90</v>
      </c>
      <c r="B11" s="43" t="s">
        <v>89</v>
      </c>
      <c r="C11" s="43" t="s">
        <v>89</v>
      </c>
      <c r="D11" s="45" t="s">
        <v>27</v>
      </c>
      <c r="E11" s="43" t="s">
        <v>28</v>
      </c>
      <c r="F11" s="44" t="s">
        <v>27</v>
      </c>
      <c r="G11" s="43" t="s">
        <v>26</v>
      </c>
      <c r="H11" s="42">
        <v>33801</v>
      </c>
      <c r="I11" s="116" t="s">
        <v>129</v>
      </c>
      <c r="J11" s="41"/>
      <c r="K11" s="122" t="s">
        <v>130</v>
      </c>
      <c r="L11" s="40" t="s">
        <v>127</v>
      </c>
      <c r="M11" s="40" t="s">
        <v>85</v>
      </c>
      <c r="N11" s="40" t="s">
        <v>59</v>
      </c>
      <c r="O11" s="40">
        <v>1</v>
      </c>
      <c r="P11" s="39">
        <v>40971.980000000003</v>
      </c>
      <c r="Q11" s="40" t="s">
        <v>17</v>
      </c>
      <c r="R11" s="39">
        <f t="shared" si="0"/>
        <v>40971.980000000003</v>
      </c>
    </row>
    <row r="12" spans="1:18" ht="68" customHeight="1" thickBot="1" x14ac:dyDescent="0.4">
      <c r="A12" s="43" t="s">
        <v>90</v>
      </c>
      <c r="B12" s="43" t="s">
        <v>89</v>
      </c>
      <c r="C12" s="43" t="s">
        <v>89</v>
      </c>
      <c r="D12" s="45" t="s">
        <v>27</v>
      </c>
      <c r="E12" s="43" t="s">
        <v>28</v>
      </c>
      <c r="F12" s="44" t="s">
        <v>27</v>
      </c>
      <c r="G12" s="43" t="s">
        <v>26</v>
      </c>
      <c r="H12" s="42">
        <v>33801</v>
      </c>
      <c r="I12" s="116" t="s">
        <v>129</v>
      </c>
      <c r="J12" s="41"/>
      <c r="K12" s="122" t="s">
        <v>128</v>
      </c>
      <c r="L12" s="40" t="s">
        <v>127</v>
      </c>
      <c r="M12" s="40" t="s">
        <v>85</v>
      </c>
      <c r="N12" s="40" t="s">
        <v>59</v>
      </c>
      <c r="O12" s="40">
        <v>1</v>
      </c>
      <c r="P12" s="39">
        <v>40971.980000000003</v>
      </c>
      <c r="Q12" s="40" t="s">
        <v>17</v>
      </c>
      <c r="R12" s="39">
        <f t="shared" si="0"/>
        <v>40971.980000000003</v>
      </c>
    </row>
    <row r="13" spans="1:18" ht="62.5" customHeight="1" thickBot="1" x14ac:dyDescent="0.4">
      <c r="A13" s="43" t="s">
        <v>90</v>
      </c>
      <c r="B13" s="43" t="s">
        <v>89</v>
      </c>
      <c r="C13" s="43" t="s">
        <v>89</v>
      </c>
      <c r="D13" s="45" t="s">
        <v>27</v>
      </c>
      <c r="E13" s="43" t="s">
        <v>28</v>
      </c>
      <c r="F13" s="44" t="s">
        <v>27</v>
      </c>
      <c r="G13" s="43" t="s">
        <v>26</v>
      </c>
      <c r="H13" s="42">
        <v>35701</v>
      </c>
      <c r="I13" s="116" t="s">
        <v>124</v>
      </c>
      <c r="J13" s="54"/>
      <c r="K13" s="116" t="s">
        <v>126</v>
      </c>
      <c r="L13" s="46" t="s">
        <v>125</v>
      </c>
      <c r="M13" s="46" t="s">
        <v>85</v>
      </c>
      <c r="N13" s="46" t="s">
        <v>59</v>
      </c>
      <c r="O13" s="49">
        <v>1</v>
      </c>
      <c r="P13" s="50">
        <v>44544</v>
      </c>
      <c r="Q13" s="49" t="s">
        <v>17</v>
      </c>
      <c r="R13" s="48">
        <f t="shared" si="0"/>
        <v>44544</v>
      </c>
    </row>
    <row r="14" spans="1:18" ht="38" thickBot="1" x14ac:dyDescent="0.4">
      <c r="A14" s="43" t="s">
        <v>90</v>
      </c>
      <c r="B14" s="43" t="s">
        <v>89</v>
      </c>
      <c r="C14" s="43" t="s">
        <v>89</v>
      </c>
      <c r="D14" s="45" t="s">
        <v>27</v>
      </c>
      <c r="E14" s="43" t="s">
        <v>28</v>
      </c>
      <c r="F14" s="44" t="s">
        <v>27</v>
      </c>
      <c r="G14" s="43" t="s">
        <v>26</v>
      </c>
      <c r="H14" s="42">
        <v>35701</v>
      </c>
      <c r="I14" s="116" t="s">
        <v>124</v>
      </c>
      <c r="J14" s="46"/>
      <c r="K14" s="116" t="s">
        <v>123</v>
      </c>
      <c r="L14" s="46"/>
      <c r="M14" s="46"/>
      <c r="N14" s="46" t="s">
        <v>59</v>
      </c>
      <c r="O14" s="49">
        <v>1</v>
      </c>
      <c r="P14" s="50">
        <v>2726</v>
      </c>
      <c r="Q14" s="49" t="s">
        <v>17</v>
      </c>
      <c r="R14" s="48">
        <f t="shared" si="0"/>
        <v>2726</v>
      </c>
    </row>
    <row r="15" spans="1:18" ht="56" customHeight="1" thickBot="1" x14ac:dyDescent="0.4">
      <c r="A15" s="43" t="s">
        <v>90</v>
      </c>
      <c r="B15" s="43" t="s">
        <v>89</v>
      </c>
      <c r="C15" s="43" t="s">
        <v>89</v>
      </c>
      <c r="D15" s="45" t="s">
        <v>27</v>
      </c>
      <c r="E15" s="43" t="s">
        <v>28</v>
      </c>
      <c r="F15" s="44" t="s">
        <v>27</v>
      </c>
      <c r="G15" s="43" t="s">
        <v>26</v>
      </c>
      <c r="H15" s="53">
        <v>35801</v>
      </c>
      <c r="I15" s="116" t="s">
        <v>122</v>
      </c>
      <c r="J15" s="46"/>
      <c r="K15" s="116" t="s">
        <v>121</v>
      </c>
      <c r="L15" s="46" t="s">
        <v>120</v>
      </c>
      <c r="M15" s="46" t="s">
        <v>85</v>
      </c>
      <c r="N15" s="46" t="s">
        <v>59</v>
      </c>
      <c r="O15" s="49">
        <v>1</v>
      </c>
      <c r="P15" s="50">
        <v>44167.3</v>
      </c>
      <c r="Q15" s="49" t="s">
        <v>17</v>
      </c>
      <c r="R15" s="48">
        <f t="shared" si="0"/>
        <v>44167.3</v>
      </c>
    </row>
    <row r="16" spans="1:18" ht="38" thickBot="1" x14ac:dyDescent="0.4">
      <c r="A16" s="43" t="s">
        <v>90</v>
      </c>
      <c r="B16" s="43" t="s">
        <v>89</v>
      </c>
      <c r="C16" s="43" t="s">
        <v>89</v>
      </c>
      <c r="D16" s="45" t="s">
        <v>27</v>
      </c>
      <c r="E16" s="43" t="s">
        <v>28</v>
      </c>
      <c r="F16" s="44" t="s">
        <v>27</v>
      </c>
      <c r="G16" s="43" t="s">
        <v>26</v>
      </c>
      <c r="H16" s="42">
        <v>31301</v>
      </c>
      <c r="I16" s="116" t="s">
        <v>119</v>
      </c>
      <c r="J16" s="41"/>
      <c r="K16" s="116" t="s">
        <v>118</v>
      </c>
      <c r="L16" s="52"/>
      <c r="M16" s="40"/>
      <c r="N16" s="40" t="s">
        <v>59</v>
      </c>
      <c r="O16" s="40">
        <v>1</v>
      </c>
      <c r="P16" s="39">
        <v>373.85</v>
      </c>
      <c r="Q16" s="40" t="s">
        <v>17</v>
      </c>
      <c r="R16" s="39">
        <f t="shared" si="0"/>
        <v>373.85</v>
      </c>
    </row>
    <row r="17" spans="1:18" ht="70.5" customHeight="1" thickBot="1" x14ac:dyDescent="0.4">
      <c r="A17" s="43" t="s">
        <v>90</v>
      </c>
      <c r="B17" s="43" t="s">
        <v>89</v>
      </c>
      <c r="C17" s="43" t="s">
        <v>89</v>
      </c>
      <c r="D17" s="45" t="s">
        <v>27</v>
      </c>
      <c r="E17" s="43" t="s">
        <v>28</v>
      </c>
      <c r="F17" s="44" t="s">
        <v>27</v>
      </c>
      <c r="G17" s="43" t="s">
        <v>33</v>
      </c>
      <c r="H17" s="42">
        <v>26103</v>
      </c>
      <c r="I17" s="116" t="s">
        <v>20</v>
      </c>
      <c r="J17" s="46"/>
      <c r="K17" s="122" t="s">
        <v>117</v>
      </c>
      <c r="L17" s="46" t="s">
        <v>86</v>
      </c>
      <c r="M17" s="46" t="s">
        <v>85</v>
      </c>
      <c r="N17" s="46" t="s">
        <v>59</v>
      </c>
      <c r="O17" s="49">
        <v>1</v>
      </c>
      <c r="P17" s="50">
        <v>19453</v>
      </c>
      <c r="Q17" s="49"/>
      <c r="R17" s="48">
        <f t="shared" si="0"/>
        <v>19453</v>
      </c>
    </row>
    <row r="18" spans="1:18" ht="61" customHeight="1" thickBot="1" x14ac:dyDescent="0.4">
      <c r="A18" s="43" t="s">
        <v>90</v>
      </c>
      <c r="B18" s="43" t="s">
        <v>89</v>
      </c>
      <c r="C18" s="43" t="s">
        <v>89</v>
      </c>
      <c r="D18" s="45" t="s">
        <v>27</v>
      </c>
      <c r="E18" s="43" t="s">
        <v>28</v>
      </c>
      <c r="F18" s="44" t="s">
        <v>27</v>
      </c>
      <c r="G18" s="43" t="s">
        <v>33</v>
      </c>
      <c r="H18" s="42">
        <v>33901</v>
      </c>
      <c r="I18" s="116" t="s">
        <v>32</v>
      </c>
      <c r="J18" s="46"/>
      <c r="K18" s="122" t="s">
        <v>117</v>
      </c>
      <c r="L18" s="46" t="s">
        <v>86</v>
      </c>
      <c r="M18" s="46" t="s">
        <v>85</v>
      </c>
      <c r="N18" s="46" t="s">
        <v>59</v>
      </c>
      <c r="O18" s="49">
        <v>1</v>
      </c>
      <c r="P18" s="50">
        <v>45.14</v>
      </c>
      <c r="Q18" s="49"/>
      <c r="R18" s="48">
        <f t="shared" si="0"/>
        <v>45.14</v>
      </c>
    </row>
    <row r="19" spans="1:18" ht="44.5" customHeight="1" thickBot="1" x14ac:dyDescent="0.4">
      <c r="A19" s="43" t="s">
        <v>90</v>
      </c>
      <c r="B19" s="43" t="s">
        <v>89</v>
      </c>
      <c r="C19" s="43" t="s">
        <v>89</v>
      </c>
      <c r="D19" s="45" t="s">
        <v>27</v>
      </c>
      <c r="E19" s="43" t="s">
        <v>28</v>
      </c>
      <c r="F19" s="44" t="s">
        <v>27</v>
      </c>
      <c r="G19" s="43" t="s">
        <v>116</v>
      </c>
      <c r="H19" s="42">
        <v>31401</v>
      </c>
      <c r="I19" s="116" t="s">
        <v>115</v>
      </c>
      <c r="J19" s="41"/>
      <c r="K19" s="116" t="s">
        <v>114</v>
      </c>
      <c r="L19" s="52"/>
      <c r="M19" s="40"/>
      <c r="N19" s="40" t="s">
        <v>59</v>
      </c>
      <c r="O19" s="40">
        <v>1</v>
      </c>
      <c r="P19" s="39">
        <v>8774.17</v>
      </c>
      <c r="Q19" s="40" t="s">
        <v>17</v>
      </c>
      <c r="R19" s="39">
        <f t="shared" si="0"/>
        <v>8774.17</v>
      </c>
    </row>
    <row r="20" spans="1:18" ht="63.5" thickBot="1" x14ac:dyDescent="0.4">
      <c r="A20" s="43" t="s">
        <v>90</v>
      </c>
      <c r="B20" s="43" t="s">
        <v>89</v>
      </c>
      <c r="C20" s="43" t="s">
        <v>89</v>
      </c>
      <c r="D20" s="45" t="s">
        <v>27</v>
      </c>
      <c r="E20" s="43" t="s">
        <v>28</v>
      </c>
      <c r="F20" s="44" t="s">
        <v>27</v>
      </c>
      <c r="G20" s="43" t="s">
        <v>33</v>
      </c>
      <c r="H20" s="42">
        <v>33901</v>
      </c>
      <c r="I20" s="116" t="s">
        <v>32</v>
      </c>
      <c r="J20" s="46"/>
      <c r="K20" s="122" t="s">
        <v>113</v>
      </c>
      <c r="L20" s="46" t="s">
        <v>86</v>
      </c>
      <c r="M20" s="46" t="s">
        <v>85</v>
      </c>
      <c r="N20" s="46" t="s">
        <v>59</v>
      </c>
      <c r="O20" s="49">
        <v>1</v>
      </c>
      <c r="P20" s="50">
        <v>6.96</v>
      </c>
      <c r="Q20" s="49" t="s">
        <v>17</v>
      </c>
      <c r="R20" s="48">
        <f t="shared" si="0"/>
        <v>6.96</v>
      </c>
    </row>
    <row r="21" spans="1:18" ht="50.5" thickBot="1" x14ac:dyDescent="0.4">
      <c r="A21" s="43" t="s">
        <v>90</v>
      </c>
      <c r="B21" s="43" t="s">
        <v>89</v>
      </c>
      <c r="C21" s="43" t="s">
        <v>89</v>
      </c>
      <c r="D21" s="45" t="s">
        <v>27</v>
      </c>
      <c r="E21" s="43" t="s">
        <v>28</v>
      </c>
      <c r="F21" s="44" t="s">
        <v>27</v>
      </c>
      <c r="G21" s="43" t="s">
        <v>33</v>
      </c>
      <c r="H21" s="42">
        <v>22104</v>
      </c>
      <c r="I21" s="116" t="s">
        <v>108</v>
      </c>
      <c r="J21" s="46"/>
      <c r="K21" s="122" t="s">
        <v>112</v>
      </c>
      <c r="L21" s="46"/>
      <c r="M21" s="46"/>
      <c r="N21" s="46" t="s">
        <v>59</v>
      </c>
      <c r="O21" s="49">
        <v>1</v>
      </c>
      <c r="P21" s="50">
        <v>1750</v>
      </c>
      <c r="Q21" s="49" t="s">
        <v>17</v>
      </c>
      <c r="R21" s="48">
        <f t="shared" si="0"/>
        <v>1750</v>
      </c>
    </row>
    <row r="22" spans="1:18" ht="38.5" thickBot="1" x14ac:dyDescent="0.4">
      <c r="A22" s="43" t="s">
        <v>90</v>
      </c>
      <c r="B22" s="43" t="s">
        <v>89</v>
      </c>
      <c r="C22" s="43" t="s">
        <v>89</v>
      </c>
      <c r="D22" s="45" t="s">
        <v>27</v>
      </c>
      <c r="E22" s="43" t="s">
        <v>28</v>
      </c>
      <c r="F22" s="44" t="s">
        <v>27</v>
      </c>
      <c r="G22" s="43" t="s">
        <v>33</v>
      </c>
      <c r="H22" s="42">
        <v>33901</v>
      </c>
      <c r="I22" s="116" t="s">
        <v>32</v>
      </c>
      <c r="J22" s="41"/>
      <c r="K22" s="116" t="s">
        <v>111</v>
      </c>
      <c r="L22" s="40" t="s">
        <v>86</v>
      </c>
      <c r="M22" s="40" t="s">
        <v>85</v>
      </c>
      <c r="N22" s="40" t="s">
        <v>59</v>
      </c>
      <c r="O22" s="40">
        <v>1</v>
      </c>
      <c r="P22" s="39">
        <v>5.8</v>
      </c>
      <c r="Q22" s="40" t="s">
        <v>17</v>
      </c>
      <c r="R22" s="39">
        <f t="shared" si="0"/>
        <v>5.8</v>
      </c>
    </row>
    <row r="23" spans="1:18" ht="38.5" thickBot="1" x14ac:dyDescent="0.4">
      <c r="A23" s="43" t="s">
        <v>90</v>
      </c>
      <c r="B23" s="43" t="s">
        <v>89</v>
      </c>
      <c r="C23" s="43" t="s">
        <v>89</v>
      </c>
      <c r="D23" s="45" t="s">
        <v>27</v>
      </c>
      <c r="E23" s="43" t="s">
        <v>28</v>
      </c>
      <c r="F23" s="44" t="s">
        <v>27</v>
      </c>
      <c r="G23" s="43" t="s">
        <v>33</v>
      </c>
      <c r="H23" s="42">
        <v>33901</v>
      </c>
      <c r="I23" s="116" t="s">
        <v>32</v>
      </c>
      <c r="J23" s="41"/>
      <c r="K23" s="116" t="s">
        <v>110</v>
      </c>
      <c r="L23" s="40" t="s">
        <v>86</v>
      </c>
      <c r="M23" s="40" t="s">
        <v>85</v>
      </c>
      <c r="N23" s="40" t="s">
        <v>59</v>
      </c>
      <c r="O23" s="40">
        <v>1</v>
      </c>
      <c r="P23" s="39">
        <v>18.559999999999999</v>
      </c>
      <c r="Q23" s="40" t="s">
        <v>17</v>
      </c>
      <c r="R23" s="39">
        <f t="shared" si="0"/>
        <v>18.559999999999999</v>
      </c>
    </row>
    <row r="24" spans="1:18" ht="63.5" thickBot="1" x14ac:dyDescent="0.4">
      <c r="A24" s="43" t="s">
        <v>90</v>
      </c>
      <c r="B24" s="43" t="s">
        <v>89</v>
      </c>
      <c r="C24" s="43" t="s">
        <v>89</v>
      </c>
      <c r="D24" s="45" t="s">
        <v>27</v>
      </c>
      <c r="E24" s="43" t="s">
        <v>28</v>
      </c>
      <c r="F24" s="44" t="s">
        <v>27</v>
      </c>
      <c r="G24" s="43" t="s">
        <v>33</v>
      </c>
      <c r="H24" s="42">
        <v>22104</v>
      </c>
      <c r="I24" s="116" t="s">
        <v>108</v>
      </c>
      <c r="J24" s="46"/>
      <c r="K24" s="122" t="s">
        <v>109</v>
      </c>
      <c r="L24" s="46"/>
      <c r="M24" s="46"/>
      <c r="N24" s="46" t="s">
        <v>59</v>
      </c>
      <c r="O24" s="49">
        <v>1</v>
      </c>
      <c r="P24" s="50">
        <v>2800</v>
      </c>
      <c r="Q24" s="49" t="s">
        <v>17</v>
      </c>
      <c r="R24" s="48">
        <f t="shared" si="0"/>
        <v>2800</v>
      </c>
    </row>
    <row r="25" spans="1:18" ht="38.5" thickBot="1" x14ac:dyDescent="0.4">
      <c r="A25" s="43" t="s">
        <v>90</v>
      </c>
      <c r="B25" s="43" t="s">
        <v>89</v>
      </c>
      <c r="C25" s="43" t="s">
        <v>89</v>
      </c>
      <c r="D25" s="47" t="s">
        <v>27</v>
      </c>
      <c r="E25" s="47" t="s">
        <v>28</v>
      </c>
      <c r="F25" s="47" t="s">
        <v>27</v>
      </c>
      <c r="G25" s="47" t="s">
        <v>33</v>
      </c>
      <c r="H25" s="42">
        <v>22104</v>
      </c>
      <c r="I25" s="116" t="s">
        <v>108</v>
      </c>
      <c r="J25" s="41"/>
      <c r="K25" s="116" t="s">
        <v>107</v>
      </c>
      <c r="L25" s="42"/>
      <c r="M25" s="40"/>
      <c r="N25" s="40" t="s">
        <v>104</v>
      </c>
      <c r="O25" s="51">
        <v>1</v>
      </c>
      <c r="P25" s="39">
        <v>5000</v>
      </c>
      <c r="Q25" s="40" t="s">
        <v>17</v>
      </c>
      <c r="R25" s="39">
        <f t="shared" si="0"/>
        <v>5000</v>
      </c>
    </row>
    <row r="26" spans="1:18" ht="39" thickBot="1" x14ac:dyDescent="0.4">
      <c r="A26" s="43" t="s">
        <v>90</v>
      </c>
      <c r="B26" s="43" t="s">
        <v>89</v>
      </c>
      <c r="C26" s="43" t="s">
        <v>89</v>
      </c>
      <c r="D26" s="47" t="s">
        <v>27</v>
      </c>
      <c r="E26" s="47" t="s">
        <v>28</v>
      </c>
      <c r="F26" s="47" t="s">
        <v>27</v>
      </c>
      <c r="G26" s="47" t="s">
        <v>33</v>
      </c>
      <c r="H26" s="42">
        <v>21101</v>
      </c>
      <c r="I26" s="116" t="s">
        <v>106</v>
      </c>
      <c r="J26" s="46"/>
      <c r="K26" s="122" t="s">
        <v>105</v>
      </c>
      <c r="L26" s="46"/>
      <c r="M26" s="46"/>
      <c r="N26" s="46" t="s">
        <v>104</v>
      </c>
      <c r="O26" s="49">
        <v>1</v>
      </c>
      <c r="P26" s="50">
        <v>18534.82</v>
      </c>
      <c r="Q26" s="49" t="s">
        <v>17</v>
      </c>
      <c r="R26" s="48">
        <f t="shared" si="0"/>
        <v>18534.82</v>
      </c>
    </row>
    <row r="27" spans="1:18" ht="39" thickBot="1" x14ac:dyDescent="0.4">
      <c r="A27" s="43" t="s">
        <v>90</v>
      </c>
      <c r="B27" s="43" t="s">
        <v>89</v>
      </c>
      <c r="C27" s="43" t="s">
        <v>89</v>
      </c>
      <c r="D27" s="47" t="s">
        <v>27</v>
      </c>
      <c r="E27" s="47" t="s">
        <v>28</v>
      </c>
      <c r="F27" s="47" t="s">
        <v>27</v>
      </c>
      <c r="G27" s="47" t="s">
        <v>33</v>
      </c>
      <c r="H27" s="42">
        <v>33604</v>
      </c>
      <c r="I27" s="117" t="s">
        <v>103</v>
      </c>
      <c r="J27" s="46"/>
      <c r="K27" s="122" t="s">
        <v>102</v>
      </c>
      <c r="L27" s="46"/>
      <c r="M27" s="46"/>
      <c r="N27" s="46" t="s">
        <v>59</v>
      </c>
      <c r="O27" s="49">
        <v>1</v>
      </c>
      <c r="P27" s="50">
        <v>1699.01</v>
      </c>
      <c r="Q27" s="49" t="s">
        <v>17</v>
      </c>
      <c r="R27" s="48">
        <f t="shared" si="0"/>
        <v>1699.01</v>
      </c>
    </row>
    <row r="28" spans="1:18" ht="51" thickBot="1" x14ac:dyDescent="0.4">
      <c r="A28" s="43" t="s">
        <v>90</v>
      </c>
      <c r="B28" s="43" t="s">
        <v>89</v>
      </c>
      <c r="C28" s="43" t="s">
        <v>89</v>
      </c>
      <c r="D28" s="45" t="s">
        <v>27</v>
      </c>
      <c r="E28" s="43" t="s">
        <v>28</v>
      </c>
      <c r="F28" s="44" t="s">
        <v>27</v>
      </c>
      <c r="G28" s="43" t="s">
        <v>33</v>
      </c>
      <c r="H28" s="42">
        <v>33901</v>
      </c>
      <c r="I28" s="117" t="s">
        <v>101</v>
      </c>
      <c r="J28" s="41"/>
      <c r="K28" s="116" t="s">
        <v>100</v>
      </c>
      <c r="L28" s="40" t="s">
        <v>86</v>
      </c>
      <c r="M28" s="40" t="s">
        <v>85</v>
      </c>
      <c r="N28" s="40" t="s">
        <v>59</v>
      </c>
      <c r="O28" s="40">
        <v>1</v>
      </c>
      <c r="P28" s="39">
        <v>4.6399999999999997</v>
      </c>
      <c r="Q28" s="40" t="s">
        <v>17</v>
      </c>
      <c r="R28" s="39">
        <f t="shared" si="0"/>
        <v>4.6399999999999997</v>
      </c>
    </row>
    <row r="29" spans="1:18" ht="76" thickBot="1" x14ac:dyDescent="0.4">
      <c r="A29" s="43" t="s">
        <v>90</v>
      </c>
      <c r="B29" s="43" t="s">
        <v>89</v>
      </c>
      <c r="C29" s="43" t="s">
        <v>89</v>
      </c>
      <c r="D29" s="45" t="s">
        <v>27</v>
      </c>
      <c r="E29" s="43" t="s">
        <v>28</v>
      </c>
      <c r="F29" s="44" t="s">
        <v>27</v>
      </c>
      <c r="G29" s="43" t="s">
        <v>26</v>
      </c>
      <c r="H29" s="42">
        <v>35101</v>
      </c>
      <c r="I29" s="116" t="s">
        <v>99</v>
      </c>
      <c r="J29" s="46"/>
      <c r="K29" s="122" t="s">
        <v>98</v>
      </c>
      <c r="L29" s="46"/>
      <c r="M29" s="46"/>
      <c r="N29" s="46" t="s">
        <v>59</v>
      </c>
      <c r="O29" s="49">
        <v>1</v>
      </c>
      <c r="P29" s="50">
        <v>29975.79</v>
      </c>
      <c r="Q29" s="49" t="s">
        <v>17</v>
      </c>
      <c r="R29" s="48">
        <f t="shared" si="0"/>
        <v>29975.79</v>
      </c>
    </row>
    <row r="30" spans="1:18" ht="51.5" thickBot="1" x14ac:dyDescent="0.4">
      <c r="A30" s="43" t="s">
        <v>90</v>
      </c>
      <c r="B30" s="43" t="s">
        <v>89</v>
      </c>
      <c r="C30" s="43" t="s">
        <v>89</v>
      </c>
      <c r="D30" s="45" t="s">
        <v>27</v>
      </c>
      <c r="E30" s="43" t="s">
        <v>28</v>
      </c>
      <c r="F30" s="44" t="s">
        <v>27</v>
      </c>
      <c r="G30" s="43" t="s">
        <v>26</v>
      </c>
      <c r="H30" s="42">
        <v>35901</v>
      </c>
      <c r="I30" s="116" t="s">
        <v>32</v>
      </c>
      <c r="J30" s="46"/>
      <c r="K30" s="122" t="s">
        <v>97</v>
      </c>
      <c r="L30" s="46"/>
      <c r="M30" s="46"/>
      <c r="N30" s="46" t="s">
        <v>59</v>
      </c>
      <c r="O30" s="49">
        <v>1</v>
      </c>
      <c r="P30" s="50">
        <v>5452</v>
      </c>
      <c r="Q30" s="49" t="s">
        <v>17</v>
      </c>
      <c r="R30" s="48">
        <f t="shared" si="0"/>
        <v>5452</v>
      </c>
    </row>
    <row r="31" spans="1:18" ht="51" thickBot="1" x14ac:dyDescent="0.4">
      <c r="A31" s="43" t="s">
        <v>90</v>
      </c>
      <c r="B31" s="43" t="s">
        <v>89</v>
      </c>
      <c r="C31" s="43" t="s">
        <v>89</v>
      </c>
      <c r="D31" s="47" t="s">
        <v>27</v>
      </c>
      <c r="E31" s="47" t="s">
        <v>28</v>
      </c>
      <c r="F31" s="47" t="s">
        <v>27</v>
      </c>
      <c r="G31" s="47" t="s">
        <v>33</v>
      </c>
      <c r="H31" s="42">
        <v>22104</v>
      </c>
      <c r="I31" s="116" t="s">
        <v>96</v>
      </c>
      <c r="J31" s="46"/>
      <c r="K31" s="122" t="s">
        <v>95</v>
      </c>
      <c r="L31" s="46"/>
      <c r="M31" s="46"/>
      <c r="N31" s="46" t="s">
        <v>59</v>
      </c>
      <c r="O31" s="49">
        <v>1</v>
      </c>
      <c r="P31" s="50">
        <v>2399.9499999999998</v>
      </c>
      <c r="Q31" s="49" t="s">
        <v>17</v>
      </c>
      <c r="R31" s="48">
        <f t="shared" si="0"/>
        <v>2399.9499999999998</v>
      </c>
    </row>
    <row r="32" spans="1:18" ht="51.5" thickBot="1" x14ac:dyDescent="0.4">
      <c r="A32" s="43" t="s">
        <v>90</v>
      </c>
      <c r="B32" s="43" t="s">
        <v>89</v>
      </c>
      <c r="C32" s="43" t="s">
        <v>89</v>
      </c>
      <c r="D32" s="47" t="s">
        <v>27</v>
      </c>
      <c r="E32" s="47" t="s">
        <v>28</v>
      </c>
      <c r="F32" s="47" t="s">
        <v>27</v>
      </c>
      <c r="G32" s="47" t="s">
        <v>33</v>
      </c>
      <c r="H32" s="42">
        <v>32601</v>
      </c>
      <c r="I32" s="116" t="s">
        <v>94</v>
      </c>
      <c r="J32" s="46"/>
      <c r="K32" s="122" t="s">
        <v>93</v>
      </c>
      <c r="L32" s="40" t="s">
        <v>92</v>
      </c>
      <c r="M32" s="40" t="s">
        <v>85</v>
      </c>
      <c r="N32" s="40" t="s">
        <v>59</v>
      </c>
      <c r="O32" s="40">
        <v>1</v>
      </c>
      <c r="P32" s="39">
        <v>6563.34</v>
      </c>
      <c r="Q32" s="40" t="s">
        <v>17</v>
      </c>
      <c r="R32" s="39">
        <f t="shared" si="0"/>
        <v>6563.34</v>
      </c>
    </row>
    <row r="33" spans="1:18" ht="38" thickBot="1" x14ac:dyDescent="0.4">
      <c r="A33" s="43" t="s">
        <v>90</v>
      </c>
      <c r="B33" s="43" t="s">
        <v>89</v>
      </c>
      <c r="C33" s="43" t="s">
        <v>89</v>
      </c>
      <c r="D33" s="45" t="s">
        <v>27</v>
      </c>
      <c r="E33" s="43" t="s">
        <v>28</v>
      </c>
      <c r="F33" s="44" t="s">
        <v>27</v>
      </c>
      <c r="G33" s="43" t="s">
        <v>33</v>
      </c>
      <c r="H33" s="42">
        <v>26103</v>
      </c>
      <c r="I33" s="117" t="s">
        <v>91</v>
      </c>
      <c r="J33" s="41"/>
      <c r="K33" s="116" t="s">
        <v>87</v>
      </c>
      <c r="L33" s="40" t="s">
        <v>86</v>
      </c>
      <c r="M33" s="40" t="s">
        <v>85</v>
      </c>
      <c r="N33" s="40" t="s">
        <v>59</v>
      </c>
      <c r="O33" s="40">
        <v>1</v>
      </c>
      <c r="P33" s="39">
        <v>38906</v>
      </c>
      <c r="Q33" s="40" t="s">
        <v>17</v>
      </c>
      <c r="R33" s="39">
        <f t="shared" si="0"/>
        <v>38906</v>
      </c>
    </row>
    <row r="34" spans="1:18" ht="38" thickBot="1" x14ac:dyDescent="0.4">
      <c r="A34" s="43" t="s">
        <v>90</v>
      </c>
      <c r="B34" s="43" t="s">
        <v>89</v>
      </c>
      <c r="C34" s="43" t="s">
        <v>89</v>
      </c>
      <c r="D34" s="45" t="s">
        <v>27</v>
      </c>
      <c r="E34" s="43" t="s">
        <v>28</v>
      </c>
      <c r="F34" s="44" t="s">
        <v>27</v>
      </c>
      <c r="G34" s="43" t="s">
        <v>33</v>
      </c>
      <c r="H34" s="42">
        <v>33901</v>
      </c>
      <c r="I34" s="116" t="s">
        <v>88</v>
      </c>
      <c r="J34" s="41"/>
      <c r="K34" s="116" t="s">
        <v>87</v>
      </c>
      <c r="L34" s="40" t="s">
        <v>86</v>
      </c>
      <c r="M34" s="40" t="s">
        <v>85</v>
      </c>
      <c r="N34" s="40" t="s">
        <v>59</v>
      </c>
      <c r="O34" s="40">
        <v>1</v>
      </c>
      <c r="P34" s="39">
        <v>90.26</v>
      </c>
      <c r="Q34" s="40" t="s">
        <v>17</v>
      </c>
      <c r="R34" s="39">
        <f t="shared" si="0"/>
        <v>90.26</v>
      </c>
    </row>
    <row r="35" spans="1:18" x14ac:dyDescent="0.35">
      <c r="A35" s="217" t="s">
        <v>0</v>
      </c>
      <c r="B35" s="218"/>
      <c r="C35" s="218"/>
      <c r="D35" s="218"/>
      <c r="E35" s="218"/>
      <c r="F35" s="218"/>
      <c r="G35" s="218"/>
      <c r="H35" s="218"/>
      <c r="I35" s="218"/>
      <c r="R35" s="38">
        <f>SUM(R10:R34)</f>
        <v>338583.45000000013</v>
      </c>
    </row>
    <row r="37" spans="1:18" x14ac:dyDescent="0.35">
      <c r="A37" s="219" t="s">
        <v>84</v>
      </c>
      <c r="B37" s="220"/>
      <c r="C37" s="220"/>
      <c r="D37" s="220"/>
      <c r="E37" s="220"/>
      <c r="F37" s="220"/>
      <c r="G37" s="220"/>
    </row>
    <row r="39" spans="1:18" ht="15" thickBot="1" x14ac:dyDescent="0.4"/>
    <row r="40" spans="1:18" s="209" customFormat="1" ht="28.5" thickBot="1" x14ac:dyDescent="0.4">
      <c r="A40" s="20" t="s">
        <v>57</v>
      </c>
      <c r="B40" s="20" t="s">
        <v>56</v>
      </c>
      <c r="C40" s="20" t="s">
        <v>55</v>
      </c>
      <c r="D40" s="20" t="s">
        <v>54</v>
      </c>
      <c r="E40" s="20" t="s">
        <v>53</v>
      </c>
      <c r="F40" s="20" t="s">
        <v>52</v>
      </c>
      <c r="G40" s="20" t="s">
        <v>51</v>
      </c>
      <c r="H40" s="20" t="s">
        <v>50</v>
      </c>
      <c r="I40" s="20" t="s">
        <v>49</v>
      </c>
      <c r="J40" s="20" t="s">
        <v>48</v>
      </c>
      <c r="K40" s="20" t="s">
        <v>47</v>
      </c>
      <c r="L40" s="20" t="s">
        <v>1</v>
      </c>
      <c r="M40" s="20" t="s">
        <v>46</v>
      </c>
      <c r="N40" s="20" t="s">
        <v>45</v>
      </c>
      <c r="O40" s="20" t="s">
        <v>44</v>
      </c>
      <c r="P40" s="19" t="s">
        <v>43</v>
      </c>
      <c r="Q40" s="20" t="s">
        <v>42</v>
      </c>
      <c r="R40" s="19" t="s">
        <v>41</v>
      </c>
    </row>
    <row r="41" spans="1:18" ht="25.5" thickBot="1" x14ac:dyDescent="0.4">
      <c r="A41" s="33" t="s">
        <v>63</v>
      </c>
      <c r="B41" s="32" t="s">
        <v>62</v>
      </c>
      <c r="C41" s="32" t="s">
        <v>62</v>
      </c>
      <c r="D41" s="32" t="s">
        <v>27</v>
      </c>
      <c r="E41" s="29" t="s">
        <v>28</v>
      </c>
      <c r="F41" s="30" t="s">
        <v>27</v>
      </c>
      <c r="G41" s="36" t="s">
        <v>33</v>
      </c>
      <c r="H41" s="36">
        <v>22104</v>
      </c>
      <c r="I41" s="119" t="s">
        <v>83</v>
      </c>
      <c r="J41" s="27"/>
      <c r="K41" s="193" t="s">
        <v>81</v>
      </c>
      <c r="L41" s="22" t="s">
        <v>60</v>
      </c>
      <c r="M41" s="35" t="s">
        <v>60</v>
      </c>
      <c r="N41" s="37" t="s">
        <v>59</v>
      </c>
      <c r="O41" s="13">
        <v>1</v>
      </c>
      <c r="P41" s="23">
        <v>3000</v>
      </c>
      <c r="Q41" s="22" t="s">
        <v>58</v>
      </c>
      <c r="R41" s="21">
        <v>3000</v>
      </c>
    </row>
    <row r="42" spans="1:18" ht="50" customHeight="1" thickBot="1" x14ac:dyDescent="0.4">
      <c r="A42" s="33" t="s">
        <v>63</v>
      </c>
      <c r="B42" s="32" t="s">
        <v>62</v>
      </c>
      <c r="C42" s="32" t="s">
        <v>62</v>
      </c>
      <c r="D42" s="32" t="s">
        <v>27</v>
      </c>
      <c r="E42" s="29" t="s">
        <v>28</v>
      </c>
      <c r="F42" s="30" t="s">
        <v>27</v>
      </c>
      <c r="G42" s="36" t="s">
        <v>33</v>
      </c>
      <c r="H42" s="36">
        <v>22106</v>
      </c>
      <c r="I42" s="120" t="s">
        <v>82</v>
      </c>
      <c r="J42" s="27"/>
      <c r="K42" s="123" t="s">
        <v>81</v>
      </c>
      <c r="L42" s="22" t="s">
        <v>60</v>
      </c>
      <c r="M42" s="35" t="s">
        <v>60</v>
      </c>
      <c r="N42" s="25" t="s">
        <v>59</v>
      </c>
      <c r="O42" s="13">
        <v>1</v>
      </c>
      <c r="P42" s="23">
        <v>3990</v>
      </c>
      <c r="Q42" s="22" t="s">
        <v>58</v>
      </c>
      <c r="R42" s="21">
        <v>3990</v>
      </c>
    </row>
    <row r="43" spans="1:18" ht="50" customHeight="1" thickBot="1" x14ac:dyDescent="0.4">
      <c r="A43" s="33" t="s">
        <v>63</v>
      </c>
      <c r="B43" s="32" t="s">
        <v>62</v>
      </c>
      <c r="C43" s="32" t="s">
        <v>62</v>
      </c>
      <c r="D43" s="32" t="s">
        <v>27</v>
      </c>
      <c r="E43" s="31" t="s">
        <v>28</v>
      </c>
      <c r="F43" s="30" t="s">
        <v>27</v>
      </c>
      <c r="G43" s="29" t="s">
        <v>33</v>
      </c>
      <c r="H43" s="28">
        <v>26103</v>
      </c>
      <c r="I43" s="120" t="s">
        <v>80</v>
      </c>
      <c r="J43" s="27"/>
      <c r="K43" s="123" t="s">
        <v>59</v>
      </c>
      <c r="L43" s="22" t="s">
        <v>60</v>
      </c>
      <c r="M43" s="22" t="s">
        <v>60</v>
      </c>
      <c r="N43" s="34" t="s">
        <v>59</v>
      </c>
      <c r="O43" s="24">
        <v>1</v>
      </c>
      <c r="P43" s="23">
        <v>23400</v>
      </c>
      <c r="Q43" s="22" t="s">
        <v>58</v>
      </c>
      <c r="R43" s="21">
        <v>23400</v>
      </c>
    </row>
    <row r="44" spans="1:18" ht="50" customHeight="1" thickBot="1" x14ac:dyDescent="0.4">
      <c r="A44" s="33" t="s">
        <v>63</v>
      </c>
      <c r="B44" s="32" t="s">
        <v>62</v>
      </c>
      <c r="C44" s="32" t="s">
        <v>62</v>
      </c>
      <c r="D44" s="32" t="s">
        <v>27</v>
      </c>
      <c r="E44" s="31" t="s">
        <v>28</v>
      </c>
      <c r="F44" s="30" t="s">
        <v>27</v>
      </c>
      <c r="G44" s="29" t="s">
        <v>33</v>
      </c>
      <c r="H44" s="28">
        <v>29401</v>
      </c>
      <c r="I44" s="120" t="s">
        <v>75</v>
      </c>
      <c r="J44" s="27"/>
      <c r="K44" s="123" t="s">
        <v>79</v>
      </c>
      <c r="L44" s="22" t="s">
        <v>60</v>
      </c>
      <c r="M44" s="22" t="s">
        <v>60</v>
      </c>
      <c r="N44" s="34" t="s">
        <v>73</v>
      </c>
      <c r="O44" s="24">
        <v>1</v>
      </c>
      <c r="P44" s="23">
        <v>180.96</v>
      </c>
      <c r="Q44" s="22" t="s">
        <v>58</v>
      </c>
      <c r="R44" s="21">
        <v>180.96</v>
      </c>
    </row>
    <row r="45" spans="1:18" ht="50" customHeight="1" thickBot="1" x14ac:dyDescent="0.4">
      <c r="A45" s="33" t="s">
        <v>63</v>
      </c>
      <c r="B45" s="32" t="s">
        <v>62</v>
      </c>
      <c r="C45" s="32" t="s">
        <v>62</v>
      </c>
      <c r="D45" s="32" t="s">
        <v>27</v>
      </c>
      <c r="E45" s="31" t="s">
        <v>28</v>
      </c>
      <c r="F45" s="30" t="s">
        <v>27</v>
      </c>
      <c r="G45" s="29" t="s">
        <v>33</v>
      </c>
      <c r="H45" s="28">
        <v>29401</v>
      </c>
      <c r="I45" s="120" t="s">
        <v>75</v>
      </c>
      <c r="J45" s="27"/>
      <c r="K45" s="123" t="s">
        <v>78</v>
      </c>
      <c r="L45" s="22" t="s">
        <v>60</v>
      </c>
      <c r="M45" s="22" t="s">
        <v>60</v>
      </c>
      <c r="N45" s="34" t="s">
        <v>73</v>
      </c>
      <c r="O45" s="24">
        <v>4</v>
      </c>
      <c r="P45" s="23">
        <v>243.6</v>
      </c>
      <c r="Q45" s="22" t="s">
        <v>58</v>
      </c>
      <c r="R45" s="21">
        <v>974.4</v>
      </c>
    </row>
    <row r="46" spans="1:18" ht="50" customHeight="1" thickBot="1" x14ac:dyDescent="0.4">
      <c r="A46" s="33" t="s">
        <v>63</v>
      </c>
      <c r="B46" s="32" t="s">
        <v>62</v>
      </c>
      <c r="C46" s="32" t="s">
        <v>62</v>
      </c>
      <c r="D46" s="32" t="s">
        <v>27</v>
      </c>
      <c r="E46" s="31" t="s">
        <v>28</v>
      </c>
      <c r="F46" s="30" t="s">
        <v>27</v>
      </c>
      <c r="G46" s="29" t="s">
        <v>33</v>
      </c>
      <c r="H46" s="28">
        <v>29401</v>
      </c>
      <c r="I46" s="120" t="s">
        <v>75</v>
      </c>
      <c r="J46" s="27"/>
      <c r="K46" s="123" t="s">
        <v>77</v>
      </c>
      <c r="L46" s="22" t="s">
        <v>60</v>
      </c>
      <c r="M46" s="22" t="s">
        <v>60</v>
      </c>
      <c r="N46" s="34" t="s">
        <v>73</v>
      </c>
      <c r="O46" s="24">
        <v>1</v>
      </c>
      <c r="P46" s="23">
        <v>4002</v>
      </c>
      <c r="Q46" s="22" t="s">
        <v>58</v>
      </c>
      <c r="R46" s="21">
        <v>4002</v>
      </c>
    </row>
    <row r="47" spans="1:18" ht="50" customHeight="1" thickBot="1" x14ac:dyDescent="0.4">
      <c r="A47" s="33" t="s">
        <v>63</v>
      </c>
      <c r="B47" s="32" t="s">
        <v>62</v>
      </c>
      <c r="C47" s="32" t="s">
        <v>62</v>
      </c>
      <c r="D47" s="32" t="s">
        <v>27</v>
      </c>
      <c r="E47" s="31" t="s">
        <v>28</v>
      </c>
      <c r="F47" s="30" t="s">
        <v>27</v>
      </c>
      <c r="G47" s="29" t="s">
        <v>33</v>
      </c>
      <c r="H47" s="28">
        <v>29401</v>
      </c>
      <c r="I47" s="120" t="s">
        <v>75</v>
      </c>
      <c r="J47" s="27"/>
      <c r="K47" s="123" t="s">
        <v>76</v>
      </c>
      <c r="L47" s="22" t="s">
        <v>60</v>
      </c>
      <c r="M47" s="22" t="s">
        <v>60</v>
      </c>
      <c r="N47" s="34" t="s">
        <v>73</v>
      </c>
      <c r="O47" s="24">
        <v>4</v>
      </c>
      <c r="P47" s="23">
        <v>243.6</v>
      </c>
      <c r="Q47" s="22" t="s">
        <v>58</v>
      </c>
      <c r="R47" s="21">
        <v>972</v>
      </c>
    </row>
    <row r="48" spans="1:18" ht="50" customHeight="1" thickBot="1" x14ac:dyDescent="0.4">
      <c r="A48" s="33" t="s">
        <v>63</v>
      </c>
      <c r="B48" s="32" t="s">
        <v>62</v>
      </c>
      <c r="C48" s="32" t="s">
        <v>62</v>
      </c>
      <c r="D48" s="32" t="s">
        <v>27</v>
      </c>
      <c r="E48" s="31" t="s">
        <v>28</v>
      </c>
      <c r="F48" s="30" t="s">
        <v>27</v>
      </c>
      <c r="G48" s="29" t="s">
        <v>33</v>
      </c>
      <c r="H48" s="28">
        <v>29401</v>
      </c>
      <c r="I48" s="120" t="s">
        <v>75</v>
      </c>
      <c r="J48" s="27"/>
      <c r="K48" s="123" t="s">
        <v>74</v>
      </c>
      <c r="L48" s="22" t="s">
        <v>60</v>
      </c>
      <c r="M48" s="22" t="s">
        <v>60</v>
      </c>
      <c r="N48" s="34" t="s">
        <v>73</v>
      </c>
      <c r="O48" s="24">
        <v>4</v>
      </c>
      <c r="P48" s="23">
        <v>167.04</v>
      </c>
      <c r="Q48" s="22" t="s">
        <v>58</v>
      </c>
      <c r="R48" s="21">
        <v>167.04</v>
      </c>
    </row>
    <row r="49" spans="1:18" ht="50" customHeight="1" thickBot="1" x14ac:dyDescent="0.4">
      <c r="A49" s="33" t="s">
        <v>63</v>
      </c>
      <c r="B49" s="32" t="s">
        <v>62</v>
      </c>
      <c r="C49" s="32" t="s">
        <v>62</v>
      </c>
      <c r="D49" s="32" t="s">
        <v>27</v>
      </c>
      <c r="E49" s="31" t="s">
        <v>28</v>
      </c>
      <c r="F49" s="30" t="s">
        <v>27</v>
      </c>
      <c r="G49" s="29" t="s">
        <v>33</v>
      </c>
      <c r="H49" s="28">
        <v>31401</v>
      </c>
      <c r="I49" s="120" t="s">
        <v>72</v>
      </c>
      <c r="J49" s="27"/>
      <c r="K49" s="123" t="s">
        <v>59</v>
      </c>
      <c r="L49" s="22" t="s">
        <v>60</v>
      </c>
      <c r="M49" s="22" t="s">
        <v>60</v>
      </c>
      <c r="N49" s="34" t="s">
        <v>59</v>
      </c>
      <c r="O49" s="24">
        <v>1</v>
      </c>
      <c r="P49" s="23">
        <v>236.57</v>
      </c>
      <c r="Q49" s="22" t="s">
        <v>58</v>
      </c>
      <c r="R49" s="21">
        <v>236.57</v>
      </c>
    </row>
    <row r="50" spans="1:18" ht="50" customHeight="1" thickBot="1" x14ac:dyDescent="0.4">
      <c r="A50" s="33" t="s">
        <v>63</v>
      </c>
      <c r="B50" s="32" t="s">
        <v>62</v>
      </c>
      <c r="C50" s="32" t="s">
        <v>62</v>
      </c>
      <c r="D50" s="32" t="s">
        <v>27</v>
      </c>
      <c r="E50" s="31" t="s">
        <v>28</v>
      </c>
      <c r="F50" s="30" t="s">
        <v>27</v>
      </c>
      <c r="G50" s="29" t="s">
        <v>33</v>
      </c>
      <c r="H50" s="28">
        <v>31801</v>
      </c>
      <c r="I50" s="120" t="s">
        <v>36</v>
      </c>
      <c r="J50" s="27"/>
      <c r="K50" s="123" t="s">
        <v>59</v>
      </c>
      <c r="L50" s="22" t="s">
        <v>60</v>
      </c>
      <c r="M50" s="22" t="s">
        <v>60</v>
      </c>
      <c r="N50" s="34" t="s">
        <v>59</v>
      </c>
      <c r="O50" s="24">
        <v>1</v>
      </c>
      <c r="P50" s="23">
        <v>899.48</v>
      </c>
      <c r="Q50" s="22" t="s">
        <v>58</v>
      </c>
      <c r="R50" s="21">
        <v>899.48</v>
      </c>
    </row>
    <row r="51" spans="1:18" ht="50" customHeight="1" thickBot="1" x14ac:dyDescent="0.4">
      <c r="A51" s="33" t="s">
        <v>63</v>
      </c>
      <c r="B51" s="32" t="s">
        <v>62</v>
      </c>
      <c r="C51" s="32" t="s">
        <v>62</v>
      </c>
      <c r="D51" s="32" t="s">
        <v>27</v>
      </c>
      <c r="E51" s="31" t="s">
        <v>28</v>
      </c>
      <c r="F51" s="30" t="s">
        <v>27</v>
      </c>
      <c r="G51" s="29" t="s">
        <v>33</v>
      </c>
      <c r="H51" s="28">
        <v>32201</v>
      </c>
      <c r="I51" s="120" t="s">
        <v>70</v>
      </c>
      <c r="J51" s="27"/>
      <c r="K51" s="123" t="s">
        <v>71</v>
      </c>
      <c r="L51" s="22" t="s">
        <v>60</v>
      </c>
      <c r="M51" s="22" t="s">
        <v>60</v>
      </c>
      <c r="N51" s="34" t="s">
        <v>59</v>
      </c>
      <c r="O51" s="24">
        <v>1</v>
      </c>
      <c r="P51" s="23">
        <v>7243.27</v>
      </c>
      <c r="Q51" s="22" t="s">
        <v>58</v>
      </c>
      <c r="R51" s="21">
        <v>7243.27</v>
      </c>
    </row>
    <row r="52" spans="1:18" ht="50" customHeight="1" thickBot="1" x14ac:dyDescent="0.4">
      <c r="A52" s="33" t="s">
        <v>63</v>
      </c>
      <c r="B52" s="32" t="s">
        <v>62</v>
      </c>
      <c r="C52" s="32" t="s">
        <v>62</v>
      </c>
      <c r="D52" s="32" t="s">
        <v>27</v>
      </c>
      <c r="E52" s="31" t="s">
        <v>28</v>
      </c>
      <c r="F52" s="30" t="s">
        <v>27</v>
      </c>
      <c r="G52" s="29" t="s">
        <v>33</v>
      </c>
      <c r="H52" s="28">
        <v>32201</v>
      </c>
      <c r="I52" s="120" t="s">
        <v>70</v>
      </c>
      <c r="J52" s="27"/>
      <c r="K52" s="123" t="s">
        <v>59</v>
      </c>
      <c r="L52" s="22" t="s">
        <v>60</v>
      </c>
      <c r="M52" s="22" t="s">
        <v>60</v>
      </c>
      <c r="N52" s="34" t="s">
        <v>59</v>
      </c>
      <c r="O52" s="24">
        <v>1</v>
      </c>
      <c r="P52" s="23">
        <v>33412.44</v>
      </c>
      <c r="Q52" s="22" t="s">
        <v>58</v>
      </c>
      <c r="R52" s="21">
        <v>33412.44</v>
      </c>
    </row>
    <row r="53" spans="1:18" ht="50" customHeight="1" thickBot="1" x14ac:dyDescent="0.4">
      <c r="A53" s="33" t="s">
        <v>63</v>
      </c>
      <c r="B53" s="32" t="s">
        <v>62</v>
      </c>
      <c r="C53" s="32" t="s">
        <v>62</v>
      </c>
      <c r="D53" s="32" t="s">
        <v>27</v>
      </c>
      <c r="E53" s="31" t="s">
        <v>28</v>
      </c>
      <c r="F53" s="30" t="s">
        <v>27</v>
      </c>
      <c r="G53" s="29" t="s">
        <v>26</v>
      </c>
      <c r="H53" s="28">
        <v>32601</v>
      </c>
      <c r="I53" s="120" t="s">
        <v>69</v>
      </c>
      <c r="J53" s="27"/>
      <c r="K53" s="123" t="s">
        <v>68</v>
      </c>
      <c r="L53" s="22" t="s">
        <v>60</v>
      </c>
      <c r="M53" s="22" t="s">
        <v>60</v>
      </c>
      <c r="N53" s="34" t="s">
        <v>59</v>
      </c>
      <c r="O53" s="24">
        <v>1</v>
      </c>
      <c r="P53" s="23">
        <v>5134.17</v>
      </c>
      <c r="Q53" s="22" t="s">
        <v>58</v>
      </c>
      <c r="R53" s="21">
        <v>5134.17</v>
      </c>
    </row>
    <row r="54" spans="1:18" ht="50" customHeight="1" thickBot="1" x14ac:dyDescent="0.4">
      <c r="A54" s="33" t="s">
        <v>63</v>
      </c>
      <c r="B54" s="32" t="s">
        <v>62</v>
      </c>
      <c r="C54" s="32" t="s">
        <v>62</v>
      </c>
      <c r="D54" s="32" t="s">
        <v>27</v>
      </c>
      <c r="E54" s="31" t="s">
        <v>28</v>
      </c>
      <c r="F54" s="30" t="s">
        <v>27</v>
      </c>
      <c r="G54" s="29" t="s">
        <v>33</v>
      </c>
      <c r="H54" s="28">
        <v>33602</v>
      </c>
      <c r="I54" s="120" t="s">
        <v>67</v>
      </c>
      <c r="J54" s="27"/>
      <c r="K54" s="123" t="s">
        <v>59</v>
      </c>
      <c r="L54" s="22" t="s">
        <v>60</v>
      </c>
      <c r="M54" s="22" t="s">
        <v>60</v>
      </c>
      <c r="N54" s="34" t="s">
        <v>59</v>
      </c>
      <c r="O54" s="24">
        <v>1</v>
      </c>
      <c r="P54" s="23">
        <v>3900</v>
      </c>
      <c r="Q54" s="22" t="s">
        <v>58</v>
      </c>
      <c r="R54" s="21">
        <v>3900</v>
      </c>
    </row>
    <row r="55" spans="1:18" ht="50" customHeight="1" thickBot="1" x14ac:dyDescent="0.4">
      <c r="A55" s="33" t="s">
        <v>63</v>
      </c>
      <c r="B55" s="32" t="s">
        <v>62</v>
      </c>
      <c r="C55" s="32" t="s">
        <v>62</v>
      </c>
      <c r="D55" s="32" t="s">
        <v>27</v>
      </c>
      <c r="E55" s="31" t="s">
        <v>28</v>
      </c>
      <c r="F55" s="30" t="s">
        <v>27</v>
      </c>
      <c r="G55" s="29" t="s">
        <v>26</v>
      </c>
      <c r="H55" s="28">
        <v>33801</v>
      </c>
      <c r="I55" s="120" t="s">
        <v>66</v>
      </c>
      <c r="J55" s="27"/>
      <c r="K55" s="123" t="s">
        <v>65</v>
      </c>
      <c r="L55" s="22" t="s">
        <v>60</v>
      </c>
      <c r="M55" s="22" t="s">
        <v>60</v>
      </c>
      <c r="N55" s="34" t="s">
        <v>59</v>
      </c>
      <c r="O55" s="24">
        <v>1</v>
      </c>
      <c r="P55" s="23">
        <v>40971.980000000003</v>
      </c>
      <c r="Q55" s="22" t="s">
        <v>58</v>
      </c>
      <c r="R55" s="21">
        <v>40971.980000000003</v>
      </c>
    </row>
    <row r="56" spans="1:18" ht="50" customHeight="1" thickBot="1" x14ac:dyDescent="0.4">
      <c r="A56" s="33" t="s">
        <v>63</v>
      </c>
      <c r="B56" s="32" t="s">
        <v>62</v>
      </c>
      <c r="C56" s="32" t="s">
        <v>62</v>
      </c>
      <c r="D56" s="32" t="s">
        <v>27</v>
      </c>
      <c r="E56" s="31" t="s">
        <v>28</v>
      </c>
      <c r="F56" s="30" t="s">
        <v>27</v>
      </c>
      <c r="G56" s="29" t="s">
        <v>33</v>
      </c>
      <c r="H56" s="28">
        <v>37504</v>
      </c>
      <c r="I56" s="120" t="s">
        <v>64</v>
      </c>
      <c r="J56" s="27"/>
      <c r="K56" s="120" t="s">
        <v>59</v>
      </c>
      <c r="L56" s="26" t="s">
        <v>60</v>
      </c>
      <c r="M56" s="22" t="s">
        <v>60</v>
      </c>
      <c r="N56" s="25" t="s">
        <v>59</v>
      </c>
      <c r="O56" s="24">
        <v>1</v>
      </c>
      <c r="P56" s="23">
        <v>1115.01</v>
      </c>
      <c r="Q56" s="22" t="s">
        <v>58</v>
      </c>
      <c r="R56" s="21">
        <v>1115.01</v>
      </c>
    </row>
    <row r="57" spans="1:18" ht="50" customHeight="1" thickBot="1" x14ac:dyDescent="0.4">
      <c r="A57" s="33" t="s">
        <v>63</v>
      </c>
      <c r="B57" s="32" t="s">
        <v>62</v>
      </c>
      <c r="C57" s="32" t="s">
        <v>62</v>
      </c>
      <c r="D57" s="32" t="s">
        <v>27</v>
      </c>
      <c r="E57" s="31" t="s">
        <v>28</v>
      </c>
      <c r="F57" s="30" t="s">
        <v>27</v>
      </c>
      <c r="G57" s="29" t="s">
        <v>33</v>
      </c>
      <c r="H57" s="28">
        <v>35801</v>
      </c>
      <c r="I57" s="120" t="s">
        <v>61</v>
      </c>
      <c r="J57" s="27"/>
      <c r="K57" s="120" t="s">
        <v>59</v>
      </c>
      <c r="L57" s="26" t="s">
        <v>60</v>
      </c>
      <c r="M57" s="22" t="s">
        <v>60</v>
      </c>
      <c r="N57" s="25" t="s">
        <v>59</v>
      </c>
      <c r="O57" s="24">
        <v>1</v>
      </c>
      <c r="P57" s="23">
        <v>22083.22</v>
      </c>
      <c r="Q57" s="22" t="s">
        <v>58</v>
      </c>
      <c r="R57" s="21">
        <v>22083.22</v>
      </c>
    </row>
    <row r="58" spans="1:18" x14ac:dyDescent="0.35">
      <c r="A58" s="216" t="s">
        <v>0</v>
      </c>
      <c r="B58" s="216"/>
      <c r="C58" s="216"/>
      <c r="D58" s="216"/>
      <c r="E58" s="216"/>
      <c r="F58" s="216"/>
      <c r="G58" s="216"/>
      <c r="H58" s="216"/>
      <c r="I58" s="216"/>
      <c r="J58" s="6"/>
      <c r="K58" s="8"/>
      <c r="L58" s="7"/>
      <c r="M58" s="7"/>
      <c r="N58" s="6"/>
      <c r="O58" s="5"/>
      <c r="P58" s="4"/>
      <c r="Q58" s="3"/>
      <c r="R58" s="2">
        <f>SUM(R41:R57)</f>
        <v>151682.53999999998</v>
      </c>
    </row>
    <row r="60" spans="1:18" ht="15" thickBot="1" x14ac:dyDescent="0.4"/>
    <row r="61" spans="1:18" s="209" customFormat="1" ht="28.5" thickBot="1" x14ac:dyDescent="0.4">
      <c r="A61" s="20" t="s">
        <v>57</v>
      </c>
      <c r="B61" s="20" t="s">
        <v>56</v>
      </c>
      <c r="C61" s="20" t="s">
        <v>55</v>
      </c>
      <c r="D61" s="20" t="s">
        <v>54</v>
      </c>
      <c r="E61" s="20" t="s">
        <v>53</v>
      </c>
      <c r="F61" s="20" t="s">
        <v>52</v>
      </c>
      <c r="G61" s="20" t="s">
        <v>51</v>
      </c>
      <c r="H61" s="20" t="s">
        <v>50</v>
      </c>
      <c r="I61" s="20" t="s">
        <v>49</v>
      </c>
      <c r="J61" s="20" t="s">
        <v>48</v>
      </c>
      <c r="K61" s="20" t="s">
        <v>47</v>
      </c>
      <c r="L61" s="20" t="s">
        <v>1</v>
      </c>
      <c r="M61" s="20" t="s">
        <v>46</v>
      </c>
      <c r="N61" s="20" t="s">
        <v>45</v>
      </c>
      <c r="O61" s="20" t="s">
        <v>44</v>
      </c>
      <c r="P61" s="19" t="s">
        <v>43</v>
      </c>
      <c r="Q61" s="20" t="s">
        <v>42</v>
      </c>
      <c r="R61" s="19" t="s">
        <v>41</v>
      </c>
    </row>
    <row r="62" spans="1:18" ht="26.5" thickBot="1" x14ac:dyDescent="0.4">
      <c r="A62" s="18" t="s">
        <v>12</v>
      </c>
      <c r="B62" s="17" t="s">
        <v>11</v>
      </c>
      <c r="C62" s="17" t="s">
        <v>11</v>
      </c>
      <c r="D62" s="17" t="s">
        <v>27</v>
      </c>
      <c r="E62" s="17" t="s">
        <v>28</v>
      </c>
      <c r="F62" s="17" t="s">
        <v>27</v>
      </c>
      <c r="G62" s="17" t="s">
        <v>33</v>
      </c>
      <c r="H62" s="15">
        <v>26103</v>
      </c>
      <c r="I62" s="121" t="s">
        <v>20</v>
      </c>
      <c r="J62" s="11">
        <v>26103001</v>
      </c>
      <c r="K62" s="121" t="s">
        <v>40</v>
      </c>
      <c r="L62" s="13" t="s">
        <v>4</v>
      </c>
      <c r="M62" s="12" t="s">
        <v>4</v>
      </c>
      <c r="N62" s="11" t="s">
        <v>18</v>
      </c>
      <c r="O62" s="11">
        <v>1</v>
      </c>
      <c r="P62" s="9">
        <v>3875.05</v>
      </c>
      <c r="Q62" s="10" t="s">
        <v>17</v>
      </c>
      <c r="R62" s="9">
        <v>3875.05</v>
      </c>
    </row>
    <row r="63" spans="1:18" ht="26.5" thickBot="1" x14ac:dyDescent="0.4">
      <c r="A63" s="18" t="s">
        <v>12</v>
      </c>
      <c r="B63" s="17" t="s">
        <v>11</v>
      </c>
      <c r="C63" s="17" t="s">
        <v>11</v>
      </c>
      <c r="D63" s="17" t="s">
        <v>27</v>
      </c>
      <c r="E63" s="17" t="s">
        <v>28</v>
      </c>
      <c r="F63" s="17" t="s">
        <v>27</v>
      </c>
      <c r="G63" s="17" t="s">
        <v>33</v>
      </c>
      <c r="H63" s="15">
        <v>33901</v>
      </c>
      <c r="I63" s="122" t="s">
        <v>32</v>
      </c>
      <c r="J63" s="14" t="s">
        <v>4</v>
      </c>
      <c r="K63" s="122" t="s">
        <v>39</v>
      </c>
      <c r="L63" s="13" t="s">
        <v>4</v>
      </c>
      <c r="M63" s="12" t="s">
        <v>3</v>
      </c>
      <c r="N63" s="11" t="s">
        <v>2</v>
      </c>
      <c r="O63" s="11">
        <v>1</v>
      </c>
      <c r="P63" s="9">
        <v>8.99</v>
      </c>
      <c r="Q63" s="10" t="s">
        <v>17</v>
      </c>
      <c r="R63" s="9">
        <v>8.99</v>
      </c>
    </row>
    <row r="64" spans="1:18" ht="26.5" thickBot="1" x14ac:dyDescent="0.4">
      <c r="A64" s="18" t="s">
        <v>12</v>
      </c>
      <c r="B64" s="17" t="s">
        <v>11</v>
      </c>
      <c r="C64" s="17" t="s">
        <v>11</v>
      </c>
      <c r="D64" s="17" t="s">
        <v>27</v>
      </c>
      <c r="E64" s="17" t="s">
        <v>28</v>
      </c>
      <c r="F64" s="17" t="s">
        <v>27</v>
      </c>
      <c r="G64" s="17" t="s">
        <v>33</v>
      </c>
      <c r="H64" s="15">
        <v>32601</v>
      </c>
      <c r="I64" s="122" t="s">
        <v>38</v>
      </c>
      <c r="J64" s="14" t="s">
        <v>4</v>
      </c>
      <c r="K64" s="122" t="s">
        <v>37</v>
      </c>
      <c r="L64" s="13" t="s">
        <v>4</v>
      </c>
      <c r="M64" s="12" t="s">
        <v>3</v>
      </c>
      <c r="N64" s="11" t="s">
        <v>2</v>
      </c>
      <c r="O64" s="11">
        <v>1</v>
      </c>
      <c r="P64" s="9">
        <v>5989.49</v>
      </c>
      <c r="Q64" s="10" t="s">
        <v>1</v>
      </c>
      <c r="R64" s="9">
        <v>5989.49</v>
      </c>
    </row>
    <row r="65" spans="1:18" ht="26.5" thickBot="1" x14ac:dyDescent="0.4">
      <c r="A65" s="18" t="s">
        <v>12</v>
      </c>
      <c r="B65" s="17" t="s">
        <v>11</v>
      </c>
      <c r="C65" s="17" t="s">
        <v>11</v>
      </c>
      <c r="D65" s="17" t="s">
        <v>27</v>
      </c>
      <c r="E65" s="17" t="s">
        <v>28</v>
      </c>
      <c r="F65" s="17" t="s">
        <v>27</v>
      </c>
      <c r="G65" s="17" t="s">
        <v>33</v>
      </c>
      <c r="H65" s="15">
        <v>22104</v>
      </c>
      <c r="I65" s="122" t="s">
        <v>22</v>
      </c>
      <c r="J65" s="11">
        <v>22104001</v>
      </c>
      <c r="K65" s="122" t="s">
        <v>21</v>
      </c>
      <c r="L65" s="13" t="s">
        <v>4</v>
      </c>
      <c r="M65" s="12" t="s">
        <v>4</v>
      </c>
      <c r="N65" s="11" t="s">
        <v>18</v>
      </c>
      <c r="O65" s="11">
        <v>1</v>
      </c>
      <c r="P65" s="9">
        <v>600</v>
      </c>
      <c r="Q65" s="10" t="s">
        <v>17</v>
      </c>
      <c r="R65" s="9">
        <v>600</v>
      </c>
    </row>
    <row r="66" spans="1:18" ht="26.5" thickBot="1" x14ac:dyDescent="0.4">
      <c r="A66" s="18" t="s">
        <v>12</v>
      </c>
      <c r="B66" s="17" t="s">
        <v>11</v>
      </c>
      <c r="C66" s="17" t="s">
        <v>11</v>
      </c>
      <c r="D66" s="17" t="s">
        <v>27</v>
      </c>
      <c r="E66" s="17" t="s">
        <v>28</v>
      </c>
      <c r="F66" s="17" t="s">
        <v>27</v>
      </c>
      <c r="G66" s="17" t="s">
        <v>33</v>
      </c>
      <c r="H66" s="15">
        <v>31801</v>
      </c>
      <c r="I66" s="123" t="s">
        <v>36</v>
      </c>
      <c r="J66" s="14" t="s">
        <v>4</v>
      </c>
      <c r="K66" s="122" t="s">
        <v>35</v>
      </c>
      <c r="L66" s="13" t="s">
        <v>4</v>
      </c>
      <c r="M66" s="12" t="s">
        <v>3</v>
      </c>
      <c r="N66" s="11" t="s">
        <v>2</v>
      </c>
      <c r="O66" s="11">
        <v>1</v>
      </c>
      <c r="P66" s="9">
        <v>2357.3000000000002</v>
      </c>
      <c r="Q66" s="10" t="s">
        <v>17</v>
      </c>
      <c r="R66" s="9">
        <v>2357.3000000000002</v>
      </c>
    </row>
    <row r="67" spans="1:18" ht="26.5" thickBot="1" x14ac:dyDescent="0.4">
      <c r="A67" s="18" t="s">
        <v>12</v>
      </c>
      <c r="B67" s="17" t="s">
        <v>11</v>
      </c>
      <c r="C67" s="17" t="s">
        <v>11</v>
      </c>
      <c r="D67" s="17" t="s">
        <v>27</v>
      </c>
      <c r="E67" s="17" t="s">
        <v>28</v>
      </c>
      <c r="F67" s="17" t="s">
        <v>27</v>
      </c>
      <c r="G67" s="17" t="s">
        <v>33</v>
      </c>
      <c r="H67" s="15">
        <v>33901</v>
      </c>
      <c r="I67" s="122" t="s">
        <v>32</v>
      </c>
      <c r="J67" s="14" t="s">
        <v>4</v>
      </c>
      <c r="K67" s="122" t="s">
        <v>34</v>
      </c>
      <c r="L67" s="13" t="s">
        <v>4</v>
      </c>
      <c r="M67" s="12" t="s">
        <v>3</v>
      </c>
      <c r="N67" s="11" t="s">
        <v>2</v>
      </c>
      <c r="O67" s="11">
        <v>1</v>
      </c>
      <c r="P67" s="9">
        <v>42.73</v>
      </c>
      <c r="Q67" s="10" t="s">
        <v>17</v>
      </c>
      <c r="R67" s="9">
        <v>42.73</v>
      </c>
    </row>
    <row r="68" spans="1:18" ht="26.5" thickBot="1" x14ac:dyDescent="0.4">
      <c r="A68" s="18" t="s">
        <v>12</v>
      </c>
      <c r="B68" s="17" t="s">
        <v>11</v>
      </c>
      <c r="C68" s="17" t="s">
        <v>11</v>
      </c>
      <c r="D68" s="17" t="s">
        <v>27</v>
      </c>
      <c r="E68" s="17" t="s">
        <v>28</v>
      </c>
      <c r="F68" s="17" t="s">
        <v>27</v>
      </c>
      <c r="G68" s="17" t="s">
        <v>33</v>
      </c>
      <c r="H68" s="15">
        <v>33901</v>
      </c>
      <c r="I68" s="122" t="s">
        <v>32</v>
      </c>
      <c r="J68" s="14" t="s">
        <v>4</v>
      </c>
      <c r="K68" s="122" t="s">
        <v>34</v>
      </c>
      <c r="L68" s="13" t="s">
        <v>4</v>
      </c>
      <c r="M68" s="12" t="s">
        <v>3</v>
      </c>
      <c r="N68" s="11" t="s">
        <v>2</v>
      </c>
      <c r="O68" s="11">
        <v>1</v>
      </c>
      <c r="P68" s="9">
        <v>9.85</v>
      </c>
      <c r="Q68" s="10" t="s">
        <v>17</v>
      </c>
      <c r="R68" s="9">
        <v>9.85</v>
      </c>
    </row>
    <row r="69" spans="1:18" ht="26.5" thickBot="1" x14ac:dyDescent="0.4">
      <c r="A69" s="18" t="s">
        <v>12</v>
      </c>
      <c r="B69" s="17" t="s">
        <v>11</v>
      </c>
      <c r="C69" s="17" t="s">
        <v>11</v>
      </c>
      <c r="D69" s="17" t="s">
        <v>27</v>
      </c>
      <c r="E69" s="17" t="s">
        <v>28</v>
      </c>
      <c r="F69" s="17" t="s">
        <v>27</v>
      </c>
      <c r="G69" s="17" t="s">
        <v>33</v>
      </c>
      <c r="H69" s="15">
        <v>33901</v>
      </c>
      <c r="I69" s="122" t="s">
        <v>32</v>
      </c>
      <c r="J69" s="14" t="s">
        <v>4</v>
      </c>
      <c r="K69" s="122" t="s">
        <v>34</v>
      </c>
      <c r="L69" s="13" t="s">
        <v>4</v>
      </c>
      <c r="M69" s="12" t="s">
        <v>3</v>
      </c>
      <c r="N69" s="11" t="s">
        <v>2</v>
      </c>
      <c r="O69" s="11">
        <v>1</v>
      </c>
      <c r="P69" s="9">
        <v>4.1500000000000004</v>
      </c>
      <c r="Q69" s="10" t="s">
        <v>17</v>
      </c>
      <c r="R69" s="9">
        <v>4.1500000000000004</v>
      </c>
    </row>
    <row r="70" spans="1:18" ht="26.5" thickBot="1" x14ac:dyDescent="0.4">
      <c r="A70" s="18" t="s">
        <v>12</v>
      </c>
      <c r="B70" s="17" t="s">
        <v>11</v>
      </c>
      <c r="C70" s="17" t="s">
        <v>11</v>
      </c>
      <c r="D70" s="17" t="s">
        <v>27</v>
      </c>
      <c r="E70" s="17" t="s">
        <v>28</v>
      </c>
      <c r="F70" s="17" t="s">
        <v>27</v>
      </c>
      <c r="G70" s="17" t="s">
        <v>33</v>
      </c>
      <c r="H70" s="15">
        <v>33901</v>
      </c>
      <c r="I70" s="122" t="s">
        <v>32</v>
      </c>
      <c r="J70" s="14" t="s">
        <v>4</v>
      </c>
      <c r="K70" s="122" t="s">
        <v>31</v>
      </c>
      <c r="L70" s="13" t="s">
        <v>4</v>
      </c>
      <c r="M70" s="12" t="s">
        <v>3</v>
      </c>
      <c r="N70" s="11" t="s">
        <v>2</v>
      </c>
      <c r="O70" s="11">
        <v>1</v>
      </c>
      <c r="P70" s="9">
        <v>3.54</v>
      </c>
      <c r="Q70" s="10" t="s">
        <v>17</v>
      </c>
      <c r="R70" s="9">
        <v>3.54</v>
      </c>
    </row>
    <row r="71" spans="1:18" ht="26.5" thickBot="1" x14ac:dyDescent="0.4">
      <c r="A71" s="18" t="s">
        <v>12</v>
      </c>
      <c r="B71" s="17" t="s">
        <v>11</v>
      </c>
      <c r="C71" s="17" t="s">
        <v>11</v>
      </c>
      <c r="D71" s="17" t="s">
        <v>27</v>
      </c>
      <c r="E71" s="17" t="s">
        <v>28</v>
      </c>
      <c r="F71" s="17" t="s">
        <v>27</v>
      </c>
      <c r="G71" s="15" t="s">
        <v>26</v>
      </c>
      <c r="H71" s="15">
        <v>35801</v>
      </c>
      <c r="I71" s="122" t="s">
        <v>16</v>
      </c>
      <c r="J71" s="14" t="s">
        <v>4</v>
      </c>
      <c r="K71" s="122" t="s">
        <v>30</v>
      </c>
      <c r="L71" s="13" t="s">
        <v>4</v>
      </c>
      <c r="M71" s="12" t="s">
        <v>3</v>
      </c>
      <c r="N71" s="11" t="s">
        <v>2</v>
      </c>
      <c r="O71" s="11">
        <v>1</v>
      </c>
      <c r="P71" s="9">
        <v>29444.87</v>
      </c>
      <c r="Q71" s="10" t="s">
        <v>1</v>
      </c>
      <c r="R71" s="9">
        <v>29444.87</v>
      </c>
    </row>
    <row r="72" spans="1:18" ht="26.5" thickBot="1" x14ac:dyDescent="0.4">
      <c r="A72" s="18" t="s">
        <v>12</v>
      </c>
      <c r="B72" s="17" t="s">
        <v>11</v>
      </c>
      <c r="C72" s="17" t="s">
        <v>11</v>
      </c>
      <c r="D72" s="17" t="s">
        <v>27</v>
      </c>
      <c r="E72" s="17" t="s">
        <v>28</v>
      </c>
      <c r="F72" s="17" t="s">
        <v>27</v>
      </c>
      <c r="G72" s="15" t="s">
        <v>26</v>
      </c>
      <c r="H72" s="15">
        <v>33801</v>
      </c>
      <c r="I72" s="122" t="s">
        <v>14</v>
      </c>
      <c r="J72" s="14" t="s">
        <v>4</v>
      </c>
      <c r="K72" s="122" t="s">
        <v>29</v>
      </c>
      <c r="L72" s="13" t="s">
        <v>4</v>
      </c>
      <c r="M72" s="12" t="s">
        <v>3</v>
      </c>
      <c r="N72" s="11" t="s">
        <v>2</v>
      </c>
      <c r="O72" s="11">
        <v>1</v>
      </c>
      <c r="P72" s="9">
        <v>40971.980000000003</v>
      </c>
      <c r="Q72" s="10" t="s">
        <v>1</v>
      </c>
      <c r="R72" s="9">
        <v>40971.980000000003</v>
      </c>
    </row>
    <row r="73" spans="1:18" ht="26.5" thickBot="1" x14ac:dyDescent="0.4">
      <c r="A73" s="18" t="s">
        <v>12</v>
      </c>
      <c r="B73" s="17" t="s">
        <v>11</v>
      </c>
      <c r="C73" s="17" t="s">
        <v>11</v>
      </c>
      <c r="D73" s="17" t="s">
        <v>27</v>
      </c>
      <c r="E73" s="17" t="s">
        <v>28</v>
      </c>
      <c r="F73" s="17" t="s">
        <v>27</v>
      </c>
      <c r="G73" s="15" t="s">
        <v>26</v>
      </c>
      <c r="H73" s="15">
        <v>32201</v>
      </c>
      <c r="I73" s="122" t="s">
        <v>6</v>
      </c>
      <c r="J73" s="14" t="s">
        <v>4</v>
      </c>
      <c r="K73" s="122" t="s">
        <v>25</v>
      </c>
      <c r="L73" s="13" t="s">
        <v>4</v>
      </c>
      <c r="M73" s="12" t="s">
        <v>3</v>
      </c>
      <c r="N73" s="11" t="s">
        <v>2</v>
      </c>
      <c r="O73" s="11">
        <v>1</v>
      </c>
      <c r="P73" s="9">
        <v>38088.79</v>
      </c>
      <c r="Q73" s="10" t="s">
        <v>1</v>
      </c>
      <c r="R73" s="9">
        <v>38088.79</v>
      </c>
    </row>
    <row r="74" spans="1:18" ht="26.5" thickBot="1" x14ac:dyDescent="0.4">
      <c r="A74" s="18" t="s">
        <v>12</v>
      </c>
      <c r="B74" s="17" t="s">
        <v>11</v>
      </c>
      <c r="C74" s="17" t="s">
        <v>11</v>
      </c>
      <c r="D74" s="16" t="s">
        <v>10</v>
      </c>
      <c r="E74" s="15" t="s">
        <v>9</v>
      </c>
      <c r="F74" s="16" t="s">
        <v>8</v>
      </c>
      <c r="G74" s="15" t="s">
        <v>7</v>
      </c>
      <c r="H74" s="15">
        <v>24801</v>
      </c>
      <c r="I74" s="122" t="s">
        <v>24</v>
      </c>
      <c r="J74" s="11">
        <v>24800008</v>
      </c>
      <c r="K74" s="122" t="s">
        <v>23</v>
      </c>
      <c r="L74" s="13" t="s">
        <v>4</v>
      </c>
      <c r="M74" s="12" t="s">
        <v>4</v>
      </c>
      <c r="N74" s="11" t="s">
        <v>18</v>
      </c>
      <c r="O74" s="11">
        <v>1</v>
      </c>
      <c r="P74" s="9">
        <v>3478</v>
      </c>
      <c r="Q74" s="10" t="s">
        <v>17</v>
      </c>
      <c r="R74" s="9">
        <v>3478</v>
      </c>
    </row>
    <row r="75" spans="1:18" ht="26.5" thickBot="1" x14ac:dyDescent="0.4">
      <c r="A75" s="18" t="s">
        <v>12</v>
      </c>
      <c r="B75" s="17" t="s">
        <v>11</v>
      </c>
      <c r="C75" s="17" t="s">
        <v>11</v>
      </c>
      <c r="D75" s="16" t="s">
        <v>10</v>
      </c>
      <c r="E75" s="15" t="s">
        <v>9</v>
      </c>
      <c r="F75" s="16" t="s">
        <v>8</v>
      </c>
      <c r="G75" s="15" t="s">
        <v>7</v>
      </c>
      <c r="H75" s="15">
        <v>22104</v>
      </c>
      <c r="I75" s="122" t="s">
        <v>22</v>
      </c>
      <c r="J75" s="11">
        <v>22104001</v>
      </c>
      <c r="K75" s="122" t="s">
        <v>21</v>
      </c>
      <c r="L75" s="13" t="s">
        <v>4</v>
      </c>
      <c r="M75" s="12" t="s">
        <v>4</v>
      </c>
      <c r="N75" s="11" t="s">
        <v>18</v>
      </c>
      <c r="O75" s="11">
        <v>1</v>
      </c>
      <c r="P75" s="9">
        <v>4800</v>
      </c>
      <c r="Q75" s="10" t="s">
        <v>17</v>
      </c>
      <c r="R75" s="9">
        <v>4800</v>
      </c>
    </row>
    <row r="76" spans="1:18" ht="26.5" thickBot="1" x14ac:dyDescent="0.4">
      <c r="A76" s="18" t="s">
        <v>12</v>
      </c>
      <c r="B76" s="17" t="s">
        <v>11</v>
      </c>
      <c r="C76" s="17" t="s">
        <v>11</v>
      </c>
      <c r="D76" s="16" t="s">
        <v>10</v>
      </c>
      <c r="E76" s="15" t="s">
        <v>9</v>
      </c>
      <c r="F76" s="16" t="s">
        <v>8</v>
      </c>
      <c r="G76" s="15" t="s">
        <v>7</v>
      </c>
      <c r="H76" s="15">
        <v>26102</v>
      </c>
      <c r="I76" s="122" t="s">
        <v>20</v>
      </c>
      <c r="J76" s="11">
        <v>26102001</v>
      </c>
      <c r="K76" s="122" t="s">
        <v>19</v>
      </c>
      <c r="L76" s="13" t="s">
        <v>4</v>
      </c>
      <c r="M76" s="12" t="s">
        <v>4</v>
      </c>
      <c r="N76" s="11" t="s">
        <v>18</v>
      </c>
      <c r="O76" s="11">
        <v>1</v>
      </c>
      <c r="P76" s="9">
        <v>18418</v>
      </c>
      <c r="Q76" s="10" t="s">
        <v>17</v>
      </c>
      <c r="R76" s="9">
        <v>18418</v>
      </c>
    </row>
    <row r="77" spans="1:18" ht="26.5" thickBot="1" x14ac:dyDescent="0.4">
      <c r="A77" s="18" t="s">
        <v>12</v>
      </c>
      <c r="B77" s="17" t="s">
        <v>11</v>
      </c>
      <c r="C77" s="17" t="s">
        <v>11</v>
      </c>
      <c r="D77" s="16" t="s">
        <v>10</v>
      </c>
      <c r="E77" s="15" t="s">
        <v>9</v>
      </c>
      <c r="F77" s="16" t="s">
        <v>8</v>
      </c>
      <c r="G77" s="15" t="s">
        <v>7</v>
      </c>
      <c r="H77" s="15">
        <v>35801</v>
      </c>
      <c r="I77" s="122" t="s">
        <v>16</v>
      </c>
      <c r="J77" s="14" t="s">
        <v>4</v>
      </c>
      <c r="K77" s="122" t="s">
        <v>15</v>
      </c>
      <c r="L77" s="13" t="s">
        <v>4</v>
      </c>
      <c r="M77" s="12" t="s">
        <v>3</v>
      </c>
      <c r="N77" s="11" t="s">
        <v>2</v>
      </c>
      <c r="O77" s="11">
        <v>1</v>
      </c>
      <c r="P77" s="9">
        <v>29444.87</v>
      </c>
      <c r="Q77" s="10" t="s">
        <v>1</v>
      </c>
      <c r="R77" s="9">
        <v>29444.87</v>
      </c>
    </row>
    <row r="78" spans="1:18" ht="26.5" thickBot="1" x14ac:dyDescent="0.4">
      <c r="A78" s="18" t="s">
        <v>12</v>
      </c>
      <c r="B78" s="17" t="s">
        <v>11</v>
      </c>
      <c r="C78" s="17" t="s">
        <v>11</v>
      </c>
      <c r="D78" s="16" t="s">
        <v>10</v>
      </c>
      <c r="E78" s="15" t="s">
        <v>9</v>
      </c>
      <c r="F78" s="16" t="s">
        <v>8</v>
      </c>
      <c r="G78" s="15" t="s">
        <v>7</v>
      </c>
      <c r="H78" s="15">
        <v>33801</v>
      </c>
      <c r="I78" s="122" t="s">
        <v>14</v>
      </c>
      <c r="J78" s="14" t="s">
        <v>4</v>
      </c>
      <c r="K78" s="122" t="s">
        <v>13</v>
      </c>
      <c r="L78" s="13" t="s">
        <v>4</v>
      </c>
      <c r="M78" s="12" t="s">
        <v>3</v>
      </c>
      <c r="N78" s="11" t="s">
        <v>2</v>
      </c>
      <c r="O78" s="11">
        <v>1</v>
      </c>
      <c r="P78" s="9">
        <v>23316.3</v>
      </c>
      <c r="Q78" s="10" t="s">
        <v>1</v>
      </c>
      <c r="R78" s="9">
        <v>23316.3</v>
      </c>
    </row>
    <row r="79" spans="1:18" ht="26.5" thickBot="1" x14ac:dyDescent="0.4">
      <c r="A79" s="18" t="s">
        <v>12</v>
      </c>
      <c r="B79" s="17" t="s">
        <v>11</v>
      </c>
      <c r="C79" s="17" t="s">
        <v>11</v>
      </c>
      <c r="D79" s="16" t="s">
        <v>10</v>
      </c>
      <c r="E79" s="15" t="s">
        <v>9</v>
      </c>
      <c r="F79" s="16" t="s">
        <v>8</v>
      </c>
      <c r="G79" s="15" t="s">
        <v>7</v>
      </c>
      <c r="H79" s="15">
        <v>32201</v>
      </c>
      <c r="I79" s="122" t="s">
        <v>6</v>
      </c>
      <c r="J79" s="14" t="s">
        <v>4</v>
      </c>
      <c r="K79" s="122" t="s">
        <v>5</v>
      </c>
      <c r="L79" s="13" t="s">
        <v>4</v>
      </c>
      <c r="M79" s="12" t="s">
        <v>3</v>
      </c>
      <c r="N79" s="11" t="s">
        <v>2</v>
      </c>
      <c r="O79" s="11">
        <v>1</v>
      </c>
      <c r="P79" s="9">
        <v>13746.55</v>
      </c>
      <c r="Q79" s="10" t="s">
        <v>1</v>
      </c>
      <c r="R79" s="9">
        <v>13746.55</v>
      </c>
    </row>
    <row r="80" spans="1:18" x14ac:dyDescent="0.35">
      <c r="A80" s="216" t="s">
        <v>0</v>
      </c>
      <c r="B80" s="216"/>
      <c r="C80" s="216"/>
      <c r="D80" s="216"/>
      <c r="E80" s="216"/>
      <c r="F80" s="216"/>
      <c r="G80" s="216"/>
      <c r="H80" s="216"/>
      <c r="I80" s="216"/>
      <c r="J80" s="6"/>
      <c r="K80" s="8"/>
      <c r="L80" s="7"/>
      <c r="M80" s="7"/>
      <c r="N80" s="6"/>
      <c r="O80" s="5"/>
      <c r="P80" s="4"/>
      <c r="Q80" s="3"/>
      <c r="R80" s="2">
        <f>SUM(R62:R79)</f>
        <v>214600.46</v>
      </c>
    </row>
    <row r="82" spans="1:18" ht="15" thickBot="1" x14ac:dyDescent="0.4"/>
    <row r="83" spans="1:18" s="209" customFormat="1" ht="28.5" thickBot="1" x14ac:dyDescent="0.4">
      <c r="A83" s="20" t="s">
        <v>57</v>
      </c>
      <c r="B83" s="20" t="s">
        <v>56</v>
      </c>
      <c r="C83" s="20" t="s">
        <v>55</v>
      </c>
      <c r="D83" s="20" t="s">
        <v>54</v>
      </c>
      <c r="E83" s="20" t="s">
        <v>53</v>
      </c>
      <c r="F83" s="20" t="s">
        <v>52</v>
      </c>
      <c r="G83" s="20" t="s">
        <v>51</v>
      </c>
      <c r="H83" s="20" t="s">
        <v>50</v>
      </c>
      <c r="I83" s="20" t="s">
        <v>49</v>
      </c>
      <c r="J83" s="20" t="s">
        <v>48</v>
      </c>
      <c r="K83" s="20" t="s">
        <v>47</v>
      </c>
      <c r="L83" s="20" t="s">
        <v>1</v>
      </c>
      <c r="M83" s="20" t="s">
        <v>46</v>
      </c>
      <c r="N83" s="20" t="s">
        <v>45</v>
      </c>
      <c r="O83" s="20" t="s">
        <v>44</v>
      </c>
      <c r="P83" s="19" t="s">
        <v>43</v>
      </c>
      <c r="Q83" s="20" t="s">
        <v>42</v>
      </c>
      <c r="R83" s="19" t="s">
        <v>41</v>
      </c>
    </row>
    <row r="84" spans="1:18" ht="25" x14ac:dyDescent="0.35">
      <c r="A84" s="63" t="s">
        <v>139</v>
      </c>
      <c r="B84" s="81" t="s">
        <v>140</v>
      </c>
      <c r="C84" s="81" t="s">
        <v>140</v>
      </c>
      <c r="D84" s="81" t="s">
        <v>27</v>
      </c>
      <c r="E84" s="81" t="s">
        <v>28</v>
      </c>
      <c r="F84" s="81" t="s">
        <v>27</v>
      </c>
      <c r="G84" s="81" t="s">
        <v>33</v>
      </c>
      <c r="H84" s="81" t="s">
        <v>141</v>
      </c>
      <c r="I84" s="124" t="s">
        <v>67</v>
      </c>
      <c r="J84" s="64" t="s">
        <v>60</v>
      </c>
      <c r="K84" s="194" t="s">
        <v>142</v>
      </c>
      <c r="L84" s="65">
        <v>2025020004</v>
      </c>
      <c r="M84" s="35" t="s">
        <v>143</v>
      </c>
      <c r="N84" s="40" t="s">
        <v>59</v>
      </c>
      <c r="O84" s="66">
        <v>1</v>
      </c>
      <c r="P84" s="39">
        <v>3300</v>
      </c>
      <c r="Q84" s="66" t="s">
        <v>144</v>
      </c>
      <c r="R84" s="77">
        <v>3300</v>
      </c>
    </row>
    <row r="85" spans="1:18" ht="25.5" thickBot="1" x14ac:dyDescent="0.4">
      <c r="A85" s="63" t="s">
        <v>139</v>
      </c>
      <c r="B85" s="81" t="s">
        <v>140</v>
      </c>
      <c r="C85" s="81" t="s">
        <v>140</v>
      </c>
      <c r="D85" s="81" t="s">
        <v>27</v>
      </c>
      <c r="E85" s="81" t="s">
        <v>9</v>
      </c>
      <c r="F85" s="81" t="s">
        <v>8</v>
      </c>
      <c r="G85" s="81" t="s">
        <v>7</v>
      </c>
      <c r="H85" s="81" t="s">
        <v>145</v>
      </c>
      <c r="I85" s="116" t="s">
        <v>310</v>
      </c>
      <c r="J85" s="63" t="s">
        <v>60</v>
      </c>
      <c r="K85" s="194" t="s">
        <v>146</v>
      </c>
      <c r="L85" s="35" t="s">
        <v>147</v>
      </c>
      <c r="M85" s="64" t="s">
        <v>85</v>
      </c>
      <c r="N85" s="67" t="s">
        <v>59</v>
      </c>
      <c r="O85" s="63">
        <v>1</v>
      </c>
      <c r="P85" s="39">
        <v>12261.2</v>
      </c>
      <c r="Q85" s="66" t="s">
        <v>148</v>
      </c>
      <c r="R85" s="77">
        <v>12261.2</v>
      </c>
    </row>
    <row r="86" spans="1:18" ht="25.5" thickBot="1" x14ac:dyDescent="0.4">
      <c r="A86" s="63" t="s">
        <v>139</v>
      </c>
      <c r="B86" s="81" t="s">
        <v>140</v>
      </c>
      <c r="C86" s="81" t="s">
        <v>140</v>
      </c>
      <c r="D86" s="82" t="s">
        <v>27</v>
      </c>
      <c r="E86" s="82" t="s">
        <v>9</v>
      </c>
      <c r="F86" s="82" t="s">
        <v>8</v>
      </c>
      <c r="G86" s="82" t="s">
        <v>7</v>
      </c>
      <c r="H86" s="82" t="s">
        <v>149</v>
      </c>
      <c r="I86" s="116" t="s">
        <v>6</v>
      </c>
      <c r="J86" s="68" t="s">
        <v>150</v>
      </c>
      <c r="K86" s="195" t="s">
        <v>151</v>
      </c>
      <c r="L86" s="68">
        <v>2025020024</v>
      </c>
      <c r="M86" s="35" t="s">
        <v>143</v>
      </c>
      <c r="N86" s="35" t="s">
        <v>152</v>
      </c>
      <c r="O86" s="68">
        <v>5</v>
      </c>
      <c r="P86" s="130">
        <v>16.100000000000001</v>
      </c>
      <c r="Q86" s="66" t="s">
        <v>144</v>
      </c>
      <c r="R86" s="77">
        <v>80.5</v>
      </c>
    </row>
    <row r="87" spans="1:18" ht="25.5" thickBot="1" x14ac:dyDescent="0.4">
      <c r="A87" s="63" t="s">
        <v>139</v>
      </c>
      <c r="B87" s="81" t="s">
        <v>140</v>
      </c>
      <c r="C87" s="81" t="s">
        <v>140</v>
      </c>
      <c r="D87" s="82" t="s">
        <v>27</v>
      </c>
      <c r="E87" s="82" t="s">
        <v>9</v>
      </c>
      <c r="F87" s="82" t="s">
        <v>8</v>
      </c>
      <c r="G87" s="82" t="s">
        <v>7</v>
      </c>
      <c r="H87" s="82" t="s">
        <v>153</v>
      </c>
      <c r="I87" s="116" t="s">
        <v>106</v>
      </c>
      <c r="J87" s="68" t="s">
        <v>154</v>
      </c>
      <c r="K87" s="195" t="s">
        <v>155</v>
      </c>
      <c r="L87" s="68">
        <v>2025020024</v>
      </c>
      <c r="M87" s="35" t="s">
        <v>143</v>
      </c>
      <c r="N87" s="35" t="s">
        <v>152</v>
      </c>
      <c r="O87" s="68">
        <v>3</v>
      </c>
      <c r="P87" s="130">
        <v>82</v>
      </c>
      <c r="Q87" s="66" t="s">
        <v>144</v>
      </c>
      <c r="R87" s="77">
        <v>246</v>
      </c>
    </row>
    <row r="88" spans="1:18" ht="25.5" thickBot="1" x14ac:dyDescent="0.4">
      <c r="A88" s="63" t="s">
        <v>139</v>
      </c>
      <c r="B88" s="81" t="s">
        <v>140</v>
      </c>
      <c r="C88" s="81" t="s">
        <v>140</v>
      </c>
      <c r="D88" s="82" t="s">
        <v>27</v>
      </c>
      <c r="E88" s="82" t="s">
        <v>9</v>
      </c>
      <c r="F88" s="82" t="s">
        <v>8</v>
      </c>
      <c r="G88" s="82" t="s">
        <v>7</v>
      </c>
      <c r="H88" s="82" t="s">
        <v>153</v>
      </c>
      <c r="I88" s="116" t="s">
        <v>311</v>
      </c>
      <c r="J88" s="68" t="s">
        <v>156</v>
      </c>
      <c r="K88" s="195" t="s">
        <v>157</v>
      </c>
      <c r="L88" s="68">
        <v>2025020024</v>
      </c>
      <c r="M88" s="35" t="s">
        <v>143</v>
      </c>
      <c r="N88" s="35" t="s">
        <v>152</v>
      </c>
      <c r="O88" s="68">
        <v>4</v>
      </c>
      <c r="P88" s="130">
        <v>31.2</v>
      </c>
      <c r="Q88" s="66" t="s">
        <v>144</v>
      </c>
      <c r="R88" s="77">
        <v>124.8</v>
      </c>
    </row>
    <row r="89" spans="1:18" ht="25.5" thickBot="1" x14ac:dyDescent="0.4">
      <c r="A89" s="63" t="s">
        <v>139</v>
      </c>
      <c r="B89" s="81" t="s">
        <v>140</v>
      </c>
      <c r="C89" s="81" t="s">
        <v>140</v>
      </c>
      <c r="D89" s="82" t="s">
        <v>27</v>
      </c>
      <c r="E89" s="82" t="s">
        <v>9</v>
      </c>
      <c r="F89" s="82" t="s">
        <v>8</v>
      </c>
      <c r="G89" s="82" t="s">
        <v>7</v>
      </c>
      <c r="H89" s="82" t="s">
        <v>153</v>
      </c>
      <c r="I89" s="116" t="s">
        <v>311</v>
      </c>
      <c r="J89" s="68" t="s">
        <v>158</v>
      </c>
      <c r="K89" s="195" t="s">
        <v>159</v>
      </c>
      <c r="L89" s="68">
        <v>2025020024</v>
      </c>
      <c r="M89" s="35" t="s">
        <v>143</v>
      </c>
      <c r="N89" s="35" t="s">
        <v>152</v>
      </c>
      <c r="O89" s="68">
        <v>5</v>
      </c>
      <c r="P89" s="130">
        <v>20.5</v>
      </c>
      <c r="Q89" s="66" t="s">
        <v>144</v>
      </c>
      <c r="R89" s="77">
        <v>102.5</v>
      </c>
    </row>
    <row r="90" spans="1:18" ht="25.5" thickBot="1" x14ac:dyDescent="0.4">
      <c r="A90" s="63" t="s">
        <v>139</v>
      </c>
      <c r="B90" s="81" t="s">
        <v>140</v>
      </c>
      <c r="C90" s="81" t="s">
        <v>140</v>
      </c>
      <c r="D90" s="82" t="s">
        <v>27</v>
      </c>
      <c r="E90" s="82" t="s">
        <v>9</v>
      </c>
      <c r="F90" s="82" t="s">
        <v>8</v>
      </c>
      <c r="G90" s="82" t="s">
        <v>7</v>
      </c>
      <c r="H90" s="82" t="s">
        <v>153</v>
      </c>
      <c r="I90" s="116" t="s">
        <v>311</v>
      </c>
      <c r="J90" s="68" t="s">
        <v>160</v>
      </c>
      <c r="K90" s="195" t="s">
        <v>161</v>
      </c>
      <c r="L90" s="68">
        <v>2025020024</v>
      </c>
      <c r="M90" s="35" t="s">
        <v>143</v>
      </c>
      <c r="N90" s="35" t="s">
        <v>152</v>
      </c>
      <c r="O90" s="68">
        <v>5</v>
      </c>
      <c r="P90" s="130">
        <v>39.700000000000003</v>
      </c>
      <c r="Q90" s="66" t="s">
        <v>144</v>
      </c>
      <c r="R90" s="77">
        <v>198.5</v>
      </c>
    </row>
    <row r="91" spans="1:18" ht="25.5" thickBot="1" x14ac:dyDescent="0.4">
      <c r="A91" s="63" t="s">
        <v>139</v>
      </c>
      <c r="B91" s="81" t="s">
        <v>140</v>
      </c>
      <c r="C91" s="81" t="s">
        <v>140</v>
      </c>
      <c r="D91" s="82" t="s">
        <v>27</v>
      </c>
      <c r="E91" s="82" t="s">
        <v>9</v>
      </c>
      <c r="F91" s="82" t="s">
        <v>8</v>
      </c>
      <c r="G91" s="82" t="s">
        <v>7</v>
      </c>
      <c r="H91" s="82" t="s">
        <v>153</v>
      </c>
      <c r="I91" s="116" t="s">
        <v>311</v>
      </c>
      <c r="J91" s="68" t="s">
        <v>162</v>
      </c>
      <c r="K91" s="195" t="s">
        <v>163</v>
      </c>
      <c r="L91" s="68">
        <v>2025020024</v>
      </c>
      <c r="M91" s="35" t="s">
        <v>143</v>
      </c>
      <c r="N91" s="35" t="s">
        <v>152</v>
      </c>
      <c r="O91" s="68">
        <v>8</v>
      </c>
      <c r="P91" s="130">
        <v>25.4</v>
      </c>
      <c r="Q91" s="66" t="s">
        <v>144</v>
      </c>
      <c r="R91" s="77">
        <v>203.2</v>
      </c>
    </row>
    <row r="92" spans="1:18" ht="25.5" thickBot="1" x14ac:dyDescent="0.4">
      <c r="A92" s="63" t="s">
        <v>139</v>
      </c>
      <c r="B92" s="81" t="s">
        <v>140</v>
      </c>
      <c r="C92" s="81" t="s">
        <v>140</v>
      </c>
      <c r="D92" s="82" t="s">
        <v>27</v>
      </c>
      <c r="E92" s="82" t="s">
        <v>9</v>
      </c>
      <c r="F92" s="82" t="s">
        <v>8</v>
      </c>
      <c r="G92" s="82" t="s">
        <v>7</v>
      </c>
      <c r="H92" s="82" t="s">
        <v>153</v>
      </c>
      <c r="I92" s="116" t="s">
        <v>311</v>
      </c>
      <c r="J92" s="68" t="s">
        <v>164</v>
      </c>
      <c r="K92" s="195" t="s">
        <v>165</v>
      </c>
      <c r="L92" s="68">
        <v>2025020024</v>
      </c>
      <c r="M92" s="35" t="s">
        <v>143</v>
      </c>
      <c r="N92" s="35" t="s">
        <v>152</v>
      </c>
      <c r="O92" s="68">
        <v>2</v>
      </c>
      <c r="P92" s="130">
        <v>79.900000000000006</v>
      </c>
      <c r="Q92" s="66" t="s">
        <v>144</v>
      </c>
      <c r="R92" s="77">
        <v>159.80000000000001</v>
      </c>
    </row>
    <row r="93" spans="1:18" ht="25.5" thickBot="1" x14ac:dyDescent="0.4">
      <c r="A93" s="63" t="s">
        <v>139</v>
      </c>
      <c r="B93" s="81" t="s">
        <v>140</v>
      </c>
      <c r="C93" s="81" t="s">
        <v>140</v>
      </c>
      <c r="D93" s="82" t="s">
        <v>27</v>
      </c>
      <c r="E93" s="82" t="s">
        <v>9</v>
      </c>
      <c r="F93" s="82" t="s">
        <v>8</v>
      </c>
      <c r="G93" s="82" t="s">
        <v>7</v>
      </c>
      <c r="H93" s="82" t="s">
        <v>153</v>
      </c>
      <c r="I93" s="116" t="s">
        <v>311</v>
      </c>
      <c r="J93" s="68" t="s">
        <v>166</v>
      </c>
      <c r="K93" s="195" t="s">
        <v>167</v>
      </c>
      <c r="L93" s="68">
        <v>2025020024</v>
      </c>
      <c r="M93" s="35" t="s">
        <v>143</v>
      </c>
      <c r="N93" s="35" t="s">
        <v>152</v>
      </c>
      <c r="O93" s="68">
        <v>48</v>
      </c>
      <c r="P93" s="130">
        <v>33.26</v>
      </c>
      <c r="Q93" s="66" t="s">
        <v>144</v>
      </c>
      <c r="R93" s="77">
        <v>1596.48</v>
      </c>
    </row>
    <row r="94" spans="1:18" ht="25.5" thickBot="1" x14ac:dyDescent="0.4">
      <c r="A94" s="63" t="s">
        <v>139</v>
      </c>
      <c r="B94" s="81" t="s">
        <v>140</v>
      </c>
      <c r="C94" s="81" t="s">
        <v>140</v>
      </c>
      <c r="D94" s="82" t="s">
        <v>27</v>
      </c>
      <c r="E94" s="82" t="s">
        <v>9</v>
      </c>
      <c r="F94" s="82" t="s">
        <v>8</v>
      </c>
      <c r="G94" s="82" t="s">
        <v>7</v>
      </c>
      <c r="H94" s="82" t="s">
        <v>153</v>
      </c>
      <c r="I94" s="116" t="s">
        <v>311</v>
      </c>
      <c r="J94" s="68" t="s">
        <v>168</v>
      </c>
      <c r="K94" s="195" t="s">
        <v>169</v>
      </c>
      <c r="L94" s="68">
        <v>2025020024</v>
      </c>
      <c r="M94" s="35" t="s">
        <v>143</v>
      </c>
      <c r="N94" s="35" t="s">
        <v>152</v>
      </c>
      <c r="O94" s="68">
        <v>20</v>
      </c>
      <c r="P94" s="130">
        <v>20</v>
      </c>
      <c r="Q94" s="66" t="s">
        <v>144</v>
      </c>
      <c r="R94" s="77">
        <v>400</v>
      </c>
    </row>
    <row r="95" spans="1:18" ht="25.5" thickBot="1" x14ac:dyDescent="0.4">
      <c r="A95" s="63" t="s">
        <v>139</v>
      </c>
      <c r="B95" s="81" t="s">
        <v>140</v>
      </c>
      <c r="C95" s="81" t="s">
        <v>140</v>
      </c>
      <c r="D95" s="82" t="s">
        <v>27</v>
      </c>
      <c r="E95" s="82" t="s">
        <v>9</v>
      </c>
      <c r="F95" s="82" t="s">
        <v>8</v>
      </c>
      <c r="G95" s="82" t="s">
        <v>7</v>
      </c>
      <c r="H95" s="82" t="s">
        <v>153</v>
      </c>
      <c r="I95" s="116" t="s">
        <v>311</v>
      </c>
      <c r="J95" s="68" t="s">
        <v>170</v>
      </c>
      <c r="K95" s="195" t="s">
        <v>171</v>
      </c>
      <c r="L95" s="68">
        <v>2025020024</v>
      </c>
      <c r="M95" s="35" t="s">
        <v>143</v>
      </c>
      <c r="N95" s="35" t="s">
        <v>152</v>
      </c>
      <c r="O95" s="68">
        <v>2</v>
      </c>
      <c r="P95" s="130">
        <v>45.7</v>
      </c>
      <c r="Q95" s="66" t="s">
        <v>144</v>
      </c>
      <c r="R95" s="77">
        <v>91.4</v>
      </c>
    </row>
    <row r="96" spans="1:18" ht="25.5" thickBot="1" x14ac:dyDescent="0.4">
      <c r="A96" s="63" t="s">
        <v>139</v>
      </c>
      <c r="B96" s="81" t="s">
        <v>140</v>
      </c>
      <c r="C96" s="81" t="s">
        <v>140</v>
      </c>
      <c r="D96" s="82" t="s">
        <v>27</v>
      </c>
      <c r="E96" s="82" t="s">
        <v>9</v>
      </c>
      <c r="F96" s="82" t="s">
        <v>8</v>
      </c>
      <c r="G96" s="82" t="s">
        <v>7</v>
      </c>
      <c r="H96" s="82" t="s">
        <v>172</v>
      </c>
      <c r="I96" s="116" t="s">
        <v>311</v>
      </c>
      <c r="J96" s="68" t="s">
        <v>173</v>
      </c>
      <c r="K96" s="195" t="s">
        <v>174</v>
      </c>
      <c r="L96" s="68">
        <v>2025020024</v>
      </c>
      <c r="M96" s="35" t="s">
        <v>143</v>
      </c>
      <c r="N96" s="35" t="s">
        <v>152</v>
      </c>
      <c r="O96" s="68">
        <v>2</v>
      </c>
      <c r="P96" s="130">
        <v>47.2</v>
      </c>
      <c r="Q96" s="66" t="s">
        <v>144</v>
      </c>
      <c r="R96" s="77">
        <v>94.4</v>
      </c>
    </row>
    <row r="97" spans="1:18" ht="25" x14ac:dyDescent="0.35">
      <c r="A97" s="63" t="s">
        <v>139</v>
      </c>
      <c r="B97" s="81" t="s">
        <v>140</v>
      </c>
      <c r="C97" s="81" t="s">
        <v>140</v>
      </c>
      <c r="D97" s="82" t="s">
        <v>27</v>
      </c>
      <c r="E97" s="82" t="s">
        <v>9</v>
      </c>
      <c r="F97" s="82" t="s">
        <v>8</v>
      </c>
      <c r="G97" s="82" t="s">
        <v>7</v>
      </c>
      <c r="H97" s="82" t="s">
        <v>172</v>
      </c>
      <c r="I97" s="117" t="s">
        <v>91</v>
      </c>
      <c r="J97" s="68" t="s">
        <v>175</v>
      </c>
      <c r="K97" s="195" t="s">
        <v>176</v>
      </c>
      <c r="L97" s="68">
        <v>2025020024</v>
      </c>
      <c r="M97" s="35" t="s">
        <v>143</v>
      </c>
      <c r="N97" s="35" t="s">
        <v>152</v>
      </c>
      <c r="O97" s="68">
        <v>3</v>
      </c>
      <c r="P97" s="130">
        <v>31.5</v>
      </c>
      <c r="Q97" s="66" t="s">
        <v>144</v>
      </c>
      <c r="R97" s="77">
        <v>94.5</v>
      </c>
    </row>
    <row r="98" spans="1:18" ht="25.5" thickBot="1" x14ac:dyDescent="0.4">
      <c r="A98" s="63" t="s">
        <v>139</v>
      </c>
      <c r="B98" s="81" t="s">
        <v>140</v>
      </c>
      <c r="C98" s="81" t="s">
        <v>140</v>
      </c>
      <c r="D98" s="82" t="s">
        <v>27</v>
      </c>
      <c r="E98" s="82" t="s">
        <v>9</v>
      </c>
      <c r="F98" s="82" t="s">
        <v>8</v>
      </c>
      <c r="G98" s="82" t="s">
        <v>7</v>
      </c>
      <c r="H98" s="82" t="s">
        <v>172</v>
      </c>
      <c r="I98" s="116" t="s">
        <v>88</v>
      </c>
      <c r="J98" s="68" t="s">
        <v>177</v>
      </c>
      <c r="K98" s="195" t="s">
        <v>178</v>
      </c>
      <c r="L98" s="68">
        <v>2025020024</v>
      </c>
      <c r="M98" s="35" t="s">
        <v>143</v>
      </c>
      <c r="N98" s="35" t="s">
        <v>152</v>
      </c>
      <c r="O98" s="68">
        <v>3</v>
      </c>
      <c r="P98" s="130">
        <v>134</v>
      </c>
      <c r="Q98" s="66" t="s">
        <v>144</v>
      </c>
      <c r="R98" s="77">
        <v>402</v>
      </c>
    </row>
    <row r="99" spans="1:18" ht="25" x14ac:dyDescent="0.35">
      <c r="A99" s="63" t="s">
        <v>139</v>
      </c>
      <c r="B99" s="81" t="s">
        <v>140</v>
      </c>
      <c r="C99" s="81" t="s">
        <v>140</v>
      </c>
      <c r="D99" s="82" t="s">
        <v>27</v>
      </c>
      <c r="E99" s="82" t="s">
        <v>9</v>
      </c>
      <c r="F99" s="82" t="s">
        <v>8</v>
      </c>
      <c r="G99" s="82" t="s">
        <v>7</v>
      </c>
      <c r="H99" s="82" t="s">
        <v>172</v>
      </c>
      <c r="I99" s="117" t="s">
        <v>91</v>
      </c>
      <c r="J99" s="68" t="s">
        <v>179</v>
      </c>
      <c r="K99" s="195" t="s">
        <v>180</v>
      </c>
      <c r="L99" s="68">
        <v>2025020024</v>
      </c>
      <c r="M99" s="35" t="s">
        <v>143</v>
      </c>
      <c r="N99" s="35" t="s">
        <v>152</v>
      </c>
      <c r="O99" s="68">
        <v>2</v>
      </c>
      <c r="P99" s="130">
        <v>43.9</v>
      </c>
      <c r="Q99" s="66" t="s">
        <v>144</v>
      </c>
      <c r="R99" s="77">
        <v>87.8</v>
      </c>
    </row>
    <row r="100" spans="1:18" ht="25.5" thickBot="1" x14ac:dyDescent="0.4">
      <c r="A100" s="63" t="s">
        <v>139</v>
      </c>
      <c r="B100" s="81" t="s">
        <v>140</v>
      </c>
      <c r="C100" s="81" t="s">
        <v>140</v>
      </c>
      <c r="D100" s="82" t="s">
        <v>27</v>
      </c>
      <c r="E100" s="82" t="s">
        <v>9</v>
      </c>
      <c r="F100" s="82" t="s">
        <v>8</v>
      </c>
      <c r="G100" s="82" t="s">
        <v>7</v>
      </c>
      <c r="H100" s="82" t="s">
        <v>172</v>
      </c>
      <c r="I100" s="116" t="s">
        <v>88</v>
      </c>
      <c r="J100" s="68" t="s">
        <v>181</v>
      </c>
      <c r="K100" s="195" t="s">
        <v>182</v>
      </c>
      <c r="L100" s="68">
        <v>2025020024</v>
      </c>
      <c r="M100" s="35" t="s">
        <v>143</v>
      </c>
      <c r="N100" s="35" t="s">
        <v>152</v>
      </c>
      <c r="O100" s="68">
        <v>2</v>
      </c>
      <c r="P100" s="130">
        <v>34.799999999999997</v>
      </c>
      <c r="Q100" s="66" t="s">
        <v>144</v>
      </c>
      <c r="R100" s="77">
        <v>69.599999999999994</v>
      </c>
    </row>
    <row r="101" spans="1:18" ht="25" x14ac:dyDescent="0.35">
      <c r="A101" s="63" t="s">
        <v>139</v>
      </c>
      <c r="B101" s="81" t="s">
        <v>140</v>
      </c>
      <c r="C101" s="81" t="s">
        <v>140</v>
      </c>
      <c r="D101" s="82" t="s">
        <v>27</v>
      </c>
      <c r="E101" s="82" t="s">
        <v>9</v>
      </c>
      <c r="F101" s="82" t="s">
        <v>8</v>
      </c>
      <c r="G101" s="82" t="s">
        <v>7</v>
      </c>
      <c r="H101" s="82" t="s">
        <v>172</v>
      </c>
      <c r="I101" s="117" t="s">
        <v>91</v>
      </c>
      <c r="J101" s="68" t="s">
        <v>183</v>
      </c>
      <c r="K101" s="195" t="s">
        <v>184</v>
      </c>
      <c r="L101" s="68">
        <v>2025020024</v>
      </c>
      <c r="M101" s="35" t="s">
        <v>143</v>
      </c>
      <c r="N101" s="35" t="s">
        <v>152</v>
      </c>
      <c r="O101" s="68">
        <v>2</v>
      </c>
      <c r="P101" s="130">
        <v>34.799999999999997</v>
      </c>
      <c r="Q101" s="66" t="s">
        <v>144</v>
      </c>
      <c r="R101" s="77">
        <v>69.599999999999994</v>
      </c>
    </row>
    <row r="102" spans="1:18" ht="25.5" thickBot="1" x14ac:dyDescent="0.4">
      <c r="A102" s="63" t="s">
        <v>139</v>
      </c>
      <c r="B102" s="81" t="s">
        <v>140</v>
      </c>
      <c r="C102" s="81" t="s">
        <v>140</v>
      </c>
      <c r="D102" s="82" t="s">
        <v>27</v>
      </c>
      <c r="E102" s="82" t="s">
        <v>9</v>
      </c>
      <c r="F102" s="82" t="s">
        <v>8</v>
      </c>
      <c r="G102" s="82" t="s">
        <v>7</v>
      </c>
      <c r="H102" s="82" t="s">
        <v>172</v>
      </c>
      <c r="I102" s="116" t="s">
        <v>88</v>
      </c>
      <c r="J102" s="68" t="s">
        <v>185</v>
      </c>
      <c r="K102" s="195" t="s">
        <v>186</v>
      </c>
      <c r="L102" s="68">
        <v>2025020024</v>
      </c>
      <c r="M102" s="35" t="s">
        <v>143</v>
      </c>
      <c r="N102" s="35" t="s">
        <v>152</v>
      </c>
      <c r="O102" s="68">
        <v>5</v>
      </c>
      <c r="P102" s="130">
        <v>73.8</v>
      </c>
      <c r="Q102" s="66" t="s">
        <v>144</v>
      </c>
      <c r="R102" s="77">
        <v>369</v>
      </c>
    </row>
    <row r="103" spans="1:18" ht="25" x14ac:dyDescent="0.35">
      <c r="A103" s="63" t="s">
        <v>139</v>
      </c>
      <c r="B103" s="81" t="s">
        <v>140</v>
      </c>
      <c r="C103" s="81" t="s">
        <v>140</v>
      </c>
      <c r="D103" s="82" t="s">
        <v>27</v>
      </c>
      <c r="E103" s="82" t="s">
        <v>9</v>
      </c>
      <c r="F103" s="82" t="s">
        <v>8</v>
      </c>
      <c r="G103" s="82" t="s">
        <v>7</v>
      </c>
      <c r="H103" s="82" t="s">
        <v>172</v>
      </c>
      <c r="I103" s="117" t="s">
        <v>91</v>
      </c>
      <c r="J103" s="68" t="s">
        <v>185</v>
      </c>
      <c r="K103" s="195" t="s">
        <v>186</v>
      </c>
      <c r="L103" s="68">
        <v>2025020024</v>
      </c>
      <c r="M103" s="35" t="s">
        <v>143</v>
      </c>
      <c r="N103" s="35" t="s">
        <v>152</v>
      </c>
      <c r="O103" s="68">
        <v>3</v>
      </c>
      <c r="P103" s="130">
        <v>83.3</v>
      </c>
      <c r="Q103" s="66" t="s">
        <v>144</v>
      </c>
      <c r="R103" s="77">
        <v>249.89999999999998</v>
      </c>
    </row>
    <row r="104" spans="1:18" ht="25.5" thickBot="1" x14ac:dyDescent="0.4">
      <c r="A104" s="63" t="s">
        <v>139</v>
      </c>
      <c r="B104" s="81" t="s">
        <v>140</v>
      </c>
      <c r="C104" s="81" t="s">
        <v>140</v>
      </c>
      <c r="D104" s="82" t="s">
        <v>27</v>
      </c>
      <c r="E104" s="82" t="s">
        <v>9</v>
      </c>
      <c r="F104" s="82" t="s">
        <v>8</v>
      </c>
      <c r="G104" s="82" t="s">
        <v>7</v>
      </c>
      <c r="H104" s="82" t="s">
        <v>172</v>
      </c>
      <c r="I104" s="116" t="s">
        <v>88</v>
      </c>
      <c r="J104" s="68" t="s">
        <v>185</v>
      </c>
      <c r="K104" s="195" t="s">
        <v>186</v>
      </c>
      <c r="L104" s="68">
        <v>2025020024</v>
      </c>
      <c r="M104" s="35" t="s">
        <v>143</v>
      </c>
      <c r="N104" s="35" t="s">
        <v>152</v>
      </c>
      <c r="O104" s="68">
        <v>7</v>
      </c>
      <c r="P104" s="130">
        <v>69.900000000000006</v>
      </c>
      <c r="Q104" s="66" t="s">
        <v>144</v>
      </c>
      <c r="R104" s="77">
        <v>489.30000000000007</v>
      </c>
    </row>
    <row r="105" spans="1:18" ht="25" x14ac:dyDescent="0.35">
      <c r="A105" s="63" t="s">
        <v>139</v>
      </c>
      <c r="B105" s="81" t="s">
        <v>140</v>
      </c>
      <c r="C105" s="81" t="s">
        <v>140</v>
      </c>
      <c r="D105" s="82" t="s">
        <v>27</v>
      </c>
      <c r="E105" s="82" t="s">
        <v>9</v>
      </c>
      <c r="F105" s="82" t="s">
        <v>8</v>
      </c>
      <c r="G105" s="82" t="s">
        <v>7</v>
      </c>
      <c r="H105" s="82" t="s">
        <v>172</v>
      </c>
      <c r="I105" s="117" t="s">
        <v>91</v>
      </c>
      <c r="J105" s="68" t="s">
        <v>187</v>
      </c>
      <c r="K105" s="195" t="s">
        <v>188</v>
      </c>
      <c r="L105" s="68">
        <v>2025020024</v>
      </c>
      <c r="M105" s="35" t="s">
        <v>143</v>
      </c>
      <c r="N105" s="35" t="s">
        <v>152</v>
      </c>
      <c r="O105" s="68">
        <v>10</v>
      </c>
      <c r="P105" s="130">
        <v>83.3</v>
      </c>
      <c r="Q105" s="66" t="s">
        <v>144</v>
      </c>
      <c r="R105" s="77">
        <v>833</v>
      </c>
    </row>
    <row r="106" spans="1:18" ht="25.5" thickBot="1" x14ac:dyDescent="0.4">
      <c r="A106" s="63" t="s">
        <v>139</v>
      </c>
      <c r="B106" s="81" t="s">
        <v>140</v>
      </c>
      <c r="C106" s="81" t="s">
        <v>140</v>
      </c>
      <c r="D106" s="82" t="s">
        <v>27</v>
      </c>
      <c r="E106" s="82" t="s">
        <v>9</v>
      </c>
      <c r="F106" s="82" t="s">
        <v>8</v>
      </c>
      <c r="G106" s="82" t="s">
        <v>7</v>
      </c>
      <c r="H106" s="82" t="s">
        <v>172</v>
      </c>
      <c r="I106" s="116" t="s">
        <v>88</v>
      </c>
      <c r="J106" s="68" t="s">
        <v>189</v>
      </c>
      <c r="K106" s="195" t="s">
        <v>190</v>
      </c>
      <c r="L106" s="68">
        <v>2025020024</v>
      </c>
      <c r="M106" s="35" t="s">
        <v>143</v>
      </c>
      <c r="N106" s="35" t="s">
        <v>152</v>
      </c>
      <c r="O106" s="68">
        <v>81</v>
      </c>
      <c r="P106" s="130">
        <v>8.3989999999999991</v>
      </c>
      <c r="Q106" s="66" t="s">
        <v>144</v>
      </c>
      <c r="R106" s="77">
        <v>680.31899999999996</v>
      </c>
    </row>
    <row r="107" spans="1:18" ht="25" x14ac:dyDescent="0.35">
      <c r="A107" s="63" t="s">
        <v>139</v>
      </c>
      <c r="B107" s="81" t="s">
        <v>140</v>
      </c>
      <c r="C107" s="81" t="s">
        <v>140</v>
      </c>
      <c r="D107" s="81" t="s">
        <v>27</v>
      </c>
      <c r="E107" s="83" t="s">
        <v>191</v>
      </c>
      <c r="F107" s="81" t="s">
        <v>192</v>
      </c>
      <c r="G107" s="83" t="s">
        <v>193</v>
      </c>
      <c r="H107" s="42">
        <v>37501</v>
      </c>
      <c r="I107" s="117" t="s">
        <v>91</v>
      </c>
      <c r="J107" s="35" t="s">
        <v>60</v>
      </c>
      <c r="K107" s="79" t="s">
        <v>194</v>
      </c>
      <c r="L107" s="35" t="s">
        <v>60</v>
      </c>
      <c r="M107" s="35" t="s">
        <v>195</v>
      </c>
      <c r="N107" s="35" t="s">
        <v>152</v>
      </c>
      <c r="O107" s="40">
        <v>1</v>
      </c>
      <c r="P107" s="39">
        <v>1886</v>
      </c>
      <c r="Q107" s="40" t="s">
        <v>60</v>
      </c>
      <c r="R107" s="77">
        <v>1886</v>
      </c>
    </row>
    <row r="108" spans="1:18" ht="25.5" thickBot="1" x14ac:dyDescent="0.4">
      <c r="A108" s="63" t="s">
        <v>139</v>
      </c>
      <c r="B108" s="81" t="s">
        <v>140</v>
      </c>
      <c r="C108" s="81" t="s">
        <v>140</v>
      </c>
      <c r="D108" s="81" t="s">
        <v>27</v>
      </c>
      <c r="E108" s="81" t="s">
        <v>28</v>
      </c>
      <c r="F108" s="81" t="s">
        <v>27</v>
      </c>
      <c r="G108" s="81" t="s">
        <v>26</v>
      </c>
      <c r="H108" s="81" t="s">
        <v>145</v>
      </c>
      <c r="I108" s="116" t="s">
        <v>88</v>
      </c>
      <c r="J108" s="63" t="s">
        <v>60</v>
      </c>
      <c r="K108" s="194" t="s">
        <v>196</v>
      </c>
      <c r="L108" s="65" t="s">
        <v>197</v>
      </c>
      <c r="M108" s="64" t="s">
        <v>85</v>
      </c>
      <c r="N108" s="40" t="s">
        <v>59</v>
      </c>
      <c r="O108" s="66">
        <v>1</v>
      </c>
      <c r="P108" s="77">
        <v>54385.43</v>
      </c>
      <c r="Q108" s="66" t="s">
        <v>148</v>
      </c>
      <c r="R108" s="77">
        <v>54385.43</v>
      </c>
    </row>
    <row r="109" spans="1:18" ht="25" x14ac:dyDescent="0.35">
      <c r="A109" s="63" t="s">
        <v>139</v>
      </c>
      <c r="B109" s="81" t="s">
        <v>140</v>
      </c>
      <c r="C109" s="81" t="s">
        <v>140</v>
      </c>
      <c r="D109" s="81" t="s">
        <v>27</v>
      </c>
      <c r="E109" s="83" t="s">
        <v>9</v>
      </c>
      <c r="F109" s="81" t="s">
        <v>8</v>
      </c>
      <c r="G109" s="81" t="s">
        <v>26</v>
      </c>
      <c r="H109" s="42">
        <v>33801</v>
      </c>
      <c r="I109" s="117" t="s">
        <v>91</v>
      </c>
      <c r="J109" s="64" t="s">
        <v>60</v>
      </c>
      <c r="K109" s="79" t="s">
        <v>198</v>
      </c>
      <c r="L109" s="69" t="s">
        <v>199</v>
      </c>
      <c r="M109" s="35" t="s">
        <v>85</v>
      </c>
      <c r="N109" s="40" t="s">
        <v>59</v>
      </c>
      <c r="O109" s="40">
        <v>1</v>
      </c>
      <c r="P109" s="39">
        <v>23316.29</v>
      </c>
      <c r="Q109" s="66" t="s">
        <v>200</v>
      </c>
      <c r="R109" s="77">
        <v>23316.29</v>
      </c>
    </row>
    <row r="110" spans="1:18" ht="25.5" thickBot="1" x14ac:dyDescent="0.4">
      <c r="A110" s="63" t="s">
        <v>139</v>
      </c>
      <c r="B110" s="81" t="s">
        <v>140</v>
      </c>
      <c r="C110" s="81" t="s">
        <v>140</v>
      </c>
      <c r="D110" s="81" t="s">
        <v>27</v>
      </c>
      <c r="E110" s="83" t="s">
        <v>28</v>
      </c>
      <c r="F110" s="81" t="s">
        <v>27</v>
      </c>
      <c r="G110" s="81" t="s">
        <v>26</v>
      </c>
      <c r="H110" s="42">
        <v>33801</v>
      </c>
      <c r="I110" s="116" t="s">
        <v>88</v>
      </c>
      <c r="J110" s="64" t="s">
        <v>60</v>
      </c>
      <c r="K110" s="79" t="s">
        <v>201</v>
      </c>
      <c r="L110" s="69" t="s">
        <v>199</v>
      </c>
      <c r="M110" s="35" t="s">
        <v>85</v>
      </c>
      <c r="N110" s="40" t="s">
        <v>59</v>
      </c>
      <c r="O110" s="40">
        <v>1</v>
      </c>
      <c r="P110" s="39">
        <v>40971.980000000003</v>
      </c>
      <c r="Q110" s="40" t="s">
        <v>200</v>
      </c>
      <c r="R110" s="77">
        <v>40971.980000000003</v>
      </c>
    </row>
    <row r="111" spans="1:18" ht="25" x14ac:dyDescent="0.35">
      <c r="A111" s="63" t="s">
        <v>139</v>
      </c>
      <c r="B111" s="81" t="s">
        <v>140</v>
      </c>
      <c r="C111" s="81" t="s">
        <v>140</v>
      </c>
      <c r="D111" s="81" t="s">
        <v>27</v>
      </c>
      <c r="E111" s="83" t="s">
        <v>28</v>
      </c>
      <c r="F111" s="81" t="s">
        <v>27</v>
      </c>
      <c r="G111" s="81" t="s">
        <v>33</v>
      </c>
      <c r="H111" s="42">
        <v>22104</v>
      </c>
      <c r="I111" s="117" t="s">
        <v>91</v>
      </c>
      <c r="J111" s="71" t="s">
        <v>202</v>
      </c>
      <c r="K111" s="79" t="s">
        <v>203</v>
      </c>
      <c r="L111" s="65">
        <v>2025020026</v>
      </c>
      <c r="M111" s="35" t="s">
        <v>143</v>
      </c>
      <c r="N111" s="40" t="s">
        <v>152</v>
      </c>
      <c r="O111" s="40">
        <v>18</v>
      </c>
      <c r="P111" s="39">
        <v>49</v>
      </c>
      <c r="Q111" s="66" t="s">
        <v>144</v>
      </c>
      <c r="R111" s="77">
        <v>882</v>
      </c>
    </row>
    <row r="112" spans="1:18" ht="25.5" thickBot="1" x14ac:dyDescent="0.4">
      <c r="A112" s="63" t="s">
        <v>139</v>
      </c>
      <c r="B112" s="81" t="s">
        <v>140</v>
      </c>
      <c r="C112" s="82" t="s">
        <v>140</v>
      </c>
      <c r="D112" s="82" t="s">
        <v>27</v>
      </c>
      <c r="E112" s="82" t="s">
        <v>204</v>
      </c>
      <c r="F112" s="82" t="s">
        <v>205</v>
      </c>
      <c r="G112" s="82" t="s">
        <v>206</v>
      </c>
      <c r="H112" s="82" t="s">
        <v>172</v>
      </c>
      <c r="I112" s="116" t="s">
        <v>88</v>
      </c>
      <c r="J112" s="68" t="s">
        <v>207</v>
      </c>
      <c r="K112" s="195" t="s">
        <v>208</v>
      </c>
      <c r="L112" s="68">
        <v>2025020027</v>
      </c>
      <c r="M112" s="35" t="s">
        <v>143</v>
      </c>
      <c r="N112" s="40" t="s">
        <v>152</v>
      </c>
      <c r="O112" s="68">
        <v>37</v>
      </c>
      <c r="P112" s="130">
        <v>156.6</v>
      </c>
      <c r="Q112" s="66" t="s">
        <v>148</v>
      </c>
      <c r="R112" s="77">
        <v>5794.2</v>
      </c>
    </row>
    <row r="113" spans="1:18" ht="25" x14ac:dyDescent="0.35">
      <c r="A113" s="63" t="s">
        <v>139</v>
      </c>
      <c r="B113" s="81" t="s">
        <v>140</v>
      </c>
      <c r="C113" s="82" t="s">
        <v>140</v>
      </c>
      <c r="D113" s="82" t="s">
        <v>27</v>
      </c>
      <c r="E113" s="82" t="s">
        <v>204</v>
      </c>
      <c r="F113" s="82" t="s">
        <v>205</v>
      </c>
      <c r="G113" s="82" t="s">
        <v>206</v>
      </c>
      <c r="H113" s="82" t="s">
        <v>172</v>
      </c>
      <c r="I113" s="117" t="s">
        <v>91</v>
      </c>
      <c r="J113" s="68" t="s">
        <v>189</v>
      </c>
      <c r="K113" s="195" t="s">
        <v>190</v>
      </c>
      <c r="L113" s="68">
        <v>2025020027</v>
      </c>
      <c r="M113" s="35" t="s">
        <v>143</v>
      </c>
      <c r="N113" s="40" t="s">
        <v>152</v>
      </c>
      <c r="O113" s="68">
        <v>11</v>
      </c>
      <c r="P113" s="130">
        <v>116.6</v>
      </c>
      <c r="Q113" s="66" t="s">
        <v>148</v>
      </c>
      <c r="R113" s="77">
        <v>1282.5999999999999</v>
      </c>
    </row>
    <row r="114" spans="1:18" ht="25.5" thickBot="1" x14ac:dyDescent="0.4">
      <c r="A114" s="63" t="s">
        <v>139</v>
      </c>
      <c r="B114" s="81" t="s">
        <v>140</v>
      </c>
      <c r="C114" s="82" t="s">
        <v>140</v>
      </c>
      <c r="D114" s="82" t="s">
        <v>27</v>
      </c>
      <c r="E114" s="82" t="s">
        <v>204</v>
      </c>
      <c r="F114" s="82" t="s">
        <v>205</v>
      </c>
      <c r="G114" s="82" t="s">
        <v>206</v>
      </c>
      <c r="H114" s="82" t="s">
        <v>172</v>
      </c>
      <c r="I114" s="116" t="s">
        <v>88</v>
      </c>
      <c r="J114" s="68" t="s">
        <v>189</v>
      </c>
      <c r="K114" s="195" t="s">
        <v>190</v>
      </c>
      <c r="L114" s="68">
        <v>2025020027</v>
      </c>
      <c r="M114" s="35" t="s">
        <v>143</v>
      </c>
      <c r="N114" s="40" t="s">
        <v>152</v>
      </c>
      <c r="O114" s="68">
        <v>119</v>
      </c>
      <c r="P114" s="130">
        <v>329.4</v>
      </c>
      <c r="Q114" s="66" t="s">
        <v>148</v>
      </c>
      <c r="R114" s="77">
        <v>39198.6</v>
      </c>
    </row>
    <row r="115" spans="1:18" ht="25" x14ac:dyDescent="0.35">
      <c r="A115" s="63" t="s">
        <v>139</v>
      </c>
      <c r="B115" s="81" t="s">
        <v>140</v>
      </c>
      <c r="C115" s="82" t="s">
        <v>140</v>
      </c>
      <c r="D115" s="82" t="s">
        <v>27</v>
      </c>
      <c r="E115" s="82" t="s">
        <v>204</v>
      </c>
      <c r="F115" s="82" t="s">
        <v>205</v>
      </c>
      <c r="G115" s="82" t="s">
        <v>206</v>
      </c>
      <c r="H115" s="82" t="s">
        <v>172</v>
      </c>
      <c r="I115" s="117" t="s">
        <v>91</v>
      </c>
      <c r="J115" s="68" t="s">
        <v>209</v>
      </c>
      <c r="K115" s="195" t="s">
        <v>174</v>
      </c>
      <c r="L115" s="68">
        <v>2025020027</v>
      </c>
      <c r="M115" s="35" t="s">
        <v>143</v>
      </c>
      <c r="N115" s="40" t="s">
        <v>152</v>
      </c>
      <c r="O115" s="68">
        <v>30</v>
      </c>
      <c r="P115" s="130">
        <v>219.7</v>
      </c>
      <c r="Q115" s="66" t="s">
        <v>148</v>
      </c>
      <c r="R115" s="77">
        <v>6591</v>
      </c>
    </row>
    <row r="116" spans="1:18" ht="25.5" thickBot="1" x14ac:dyDescent="0.4">
      <c r="A116" s="63" t="s">
        <v>139</v>
      </c>
      <c r="B116" s="81" t="s">
        <v>140</v>
      </c>
      <c r="C116" s="82" t="s">
        <v>140</v>
      </c>
      <c r="D116" s="82" t="s">
        <v>27</v>
      </c>
      <c r="E116" s="82" t="s">
        <v>204</v>
      </c>
      <c r="F116" s="82" t="s">
        <v>205</v>
      </c>
      <c r="G116" s="82" t="s">
        <v>206</v>
      </c>
      <c r="H116" s="82" t="s">
        <v>172</v>
      </c>
      <c r="I116" s="116" t="s">
        <v>88</v>
      </c>
      <c r="J116" s="68" t="s">
        <v>210</v>
      </c>
      <c r="K116" s="195" t="s">
        <v>211</v>
      </c>
      <c r="L116" s="68">
        <v>2025020027</v>
      </c>
      <c r="M116" s="35" t="s">
        <v>143</v>
      </c>
      <c r="N116" s="40" t="s">
        <v>152</v>
      </c>
      <c r="O116" s="68">
        <v>168</v>
      </c>
      <c r="P116" s="130">
        <v>83.3</v>
      </c>
      <c r="Q116" s="66" t="s">
        <v>148</v>
      </c>
      <c r="R116" s="77">
        <v>13994.4</v>
      </c>
    </row>
    <row r="117" spans="1:18" ht="25" x14ac:dyDescent="0.35">
      <c r="A117" s="63" t="s">
        <v>139</v>
      </c>
      <c r="B117" s="81" t="s">
        <v>140</v>
      </c>
      <c r="C117" s="82" t="s">
        <v>140</v>
      </c>
      <c r="D117" s="82" t="s">
        <v>27</v>
      </c>
      <c r="E117" s="82" t="s">
        <v>204</v>
      </c>
      <c r="F117" s="82" t="s">
        <v>205</v>
      </c>
      <c r="G117" s="82" t="s">
        <v>206</v>
      </c>
      <c r="H117" s="82" t="s">
        <v>172</v>
      </c>
      <c r="I117" s="117" t="s">
        <v>91</v>
      </c>
      <c r="J117" s="68" t="s">
        <v>212</v>
      </c>
      <c r="K117" s="195" t="s">
        <v>213</v>
      </c>
      <c r="L117" s="68">
        <v>2025020027</v>
      </c>
      <c r="M117" s="35" t="s">
        <v>143</v>
      </c>
      <c r="N117" s="40" t="s">
        <v>152</v>
      </c>
      <c r="O117" s="68">
        <v>0.23</v>
      </c>
      <c r="P117" s="130">
        <v>21.7</v>
      </c>
      <c r="Q117" s="66" t="s">
        <v>148</v>
      </c>
      <c r="R117" s="77">
        <v>4.9909999999999997</v>
      </c>
    </row>
    <row r="118" spans="1:18" ht="25.5" thickBot="1" x14ac:dyDescent="0.4">
      <c r="A118" s="63" t="s">
        <v>139</v>
      </c>
      <c r="B118" s="81" t="s">
        <v>140</v>
      </c>
      <c r="C118" s="81" t="s">
        <v>140</v>
      </c>
      <c r="D118" s="84" t="s">
        <v>27</v>
      </c>
      <c r="E118" s="29" t="s">
        <v>28</v>
      </c>
      <c r="F118" s="84" t="s">
        <v>27</v>
      </c>
      <c r="G118" s="29" t="s">
        <v>26</v>
      </c>
      <c r="H118" s="29">
        <v>35801</v>
      </c>
      <c r="I118" s="116" t="s">
        <v>88</v>
      </c>
      <c r="J118" s="73" t="s">
        <v>60</v>
      </c>
      <c r="K118" s="196" t="s">
        <v>214</v>
      </c>
      <c r="L118" s="35" t="s">
        <v>215</v>
      </c>
      <c r="M118" s="35" t="s">
        <v>85</v>
      </c>
      <c r="N118" s="40" t="s">
        <v>59</v>
      </c>
      <c r="O118" s="66">
        <v>1</v>
      </c>
      <c r="P118" s="39">
        <v>29444.87</v>
      </c>
      <c r="Q118" s="40" t="s">
        <v>200</v>
      </c>
      <c r="R118" s="77">
        <v>29444.87</v>
      </c>
    </row>
    <row r="119" spans="1:18" ht="25.5" thickBot="1" x14ac:dyDescent="0.4">
      <c r="A119" s="63" t="s">
        <v>139</v>
      </c>
      <c r="B119" s="81" t="s">
        <v>140</v>
      </c>
      <c r="C119" s="81" t="s">
        <v>140</v>
      </c>
      <c r="D119" s="84" t="s">
        <v>27</v>
      </c>
      <c r="E119" s="29" t="s">
        <v>9</v>
      </c>
      <c r="F119" s="84" t="s">
        <v>8</v>
      </c>
      <c r="G119" s="29" t="s">
        <v>7</v>
      </c>
      <c r="H119" s="29">
        <v>35801</v>
      </c>
      <c r="I119" s="116" t="s">
        <v>312</v>
      </c>
      <c r="J119" s="73" t="s">
        <v>60</v>
      </c>
      <c r="K119" s="196" t="s">
        <v>214</v>
      </c>
      <c r="L119" s="35" t="s">
        <v>215</v>
      </c>
      <c r="M119" s="35" t="s">
        <v>85</v>
      </c>
      <c r="N119" s="40" t="s">
        <v>59</v>
      </c>
      <c r="O119" s="66">
        <v>1</v>
      </c>
      <c r="P119" s="39">
        <v>14722.43</v>
      </c>
      <c r="Q119" s="40" t="s">
        <v>200</v>
      </c>
      <c r="R119" s="77">
        <v>14722.43</v>
      </c>
    </row>
    <row r="120" spans="1:18" ht="25.5" thickBot="1" x14ac:dyDescent="0.4">
      <c r="A120" s="63" t="s">
        <v>139</v>
      </c>
      <c r="B120" s="81" t="s">
        <v>140</v>
      </c>
      <c r="C120" s="82" t="s">
        <v>140</v>
      </c>
      <c r="D120" s="82" t="s">
        <v>27</v>
      </c>
      <c r="E120" s="82" t="s">
        <v>9</v>
      </c>
      <c r="F120" s="82" t="s">
        <v>8</v>
      </c>
      <c r="G120" s="82" t="s">
        <v>7</v>
      </c>
      <c r="H120" s="82" t="s">
        <v>149</v>
      </c>
      <c r="I120" s="116" t="s">
        <v>6</v>
      </c>
      <c r="J120" s="68" t="s">
        <v>216</v>
      </c>
      <c r="K120" s="195" t="s">
        <v>217</v>
      </c>
      <c r="L120" s="68">
        <v>2025020029</v>
      </c>
      <c r="M120" s="35" t="s">
        <v>143</v>
      </c>
      <c r="N120" s="35" t="s">
        <v>152</v>
      </c>
      <c r="O120" s="68">
        <v>1</v>
      </c>
      <c r="P120" s="130">
        <v>27</v>
      </c>
      <c r="Q120" s="66" t="s">
        <v>144</v>
      </c>
      <c r="R120" s="77">
        <v>27</v>
      </c>
    </row>
    <row r="121" spans="1:18" ht="25.5" thickBot="1" x14ac:dyDescent="0.4">
      <c r="A121" s="63" t="s">
        <v>139</v>
      </c>
      <c r="B121" s="81" t="s">
        <v>140</v>
      </c>
      <c r="C121" s="82" t="s">
        <v>140</v>
      </c>
      <c r="D121" s="82" t="s">
        <v>27</v>
      </c>
      <c r="E121" s="82" t="s">
        <v>9</v>
      </c>
      <c r="F121" s="82" t="s">
        <v>8</v>
      </c>
      <c r="G121" s="82" t="s">
        <v>7</v>
      </c>
      <c r="H121" s="82" t="s">
        <v>149</v>
      </c>
      <c r="I121" s="116" t="s">
        <v>14</v>
      </c>
      <c r="J121" s="68" t="s">
        <v>218</v>
      </c>
      <c r="K121" s="195" t="s">
        <v>219</v>
      </c>
      <c r="L121" s="68">
        <v>2025020029</v>
      </c>
      <c r="M121" s="35" t="s">
        <v>143</v>
      </c>
      <c r="N121" s="35" t="s">
        <v>152</v>
      </c>
      <c r="O121" s="68">
        <v>60</v>
      </c>
      <c r="P121" s="130">
        <v>5</v>
      </c>
      <c r="Q121" s="66" t="s">
        <v>144</v>
      </c>
      <c r="R121" s="77">
        <v>300</v>
      </c>
    </row>
    <row r="122" spans="1:18" ht="25.5" thickBot="1" x14ac:dyDescent="0.4">
      <c r="A122" s="63" t="s">
        <v>139</v>
      </c>
      <c r="B122" s="81" t="s">
        <v>140</v>
      </c>
      <c r="C122" s="82" t="s">
        <v>140</v>
      </c>
      <c r="D122" s="82" t="s">
        <v>27</v>
      </c>
      <c r="E122" s="82" t="s">
        <v>9</v>
      </c>
      <c r="F122" s="82" t="s">
        <v>8</v>
      </c>
      <c r="G122" s="82" t="s">
        <v>7</v>
      </c>
      <c r="H122" s="82" t="s">
        <v>149</v>
      </c>
      <c r="I122" s="116" t="s">
        <v>14</v>
      </c>
      <c r="J122" s="68" t="s">
        <v>220</v>
      </c>
      <c r="K122" s="195" t="s">
        <v>221</v>
      </c>
      <c r="L122" s="68">
        <v>2025020029</v>
      </c>
      <c r="M122" s="35" t="s">
        <v>143</v>
      </c>
      <c r="N122" s="35" t="s">
        <v>152</v>
      </c>
      <c r="O122" s="68">
        <v>4</v>
      </c>
      <c r="P122" s="130">
        <v>900</v>
      </c>
      <c r="Q122" s="66" t="s">
        <v>144</v>
      </c>
      <c r="R122" s="77">
        <v>3600</v>
      </c>
    </row>
    <row r="123" spans="1:18" ht="25" x14ac:dyDescent="0.35">
      <c r="A123" s="63" t="s">
        <v>139</v>
      </c>
      <c r="B123" s="81" t="s">
        <v>140</v>
      </c>
      <c r="C123" s="82" t="s">
        <v>140</v>
      </c>
      <c r="D123" s="82" t="s">
        <v>27</v>
      </c>
      <c r="E123" s="82" t="s">
        <v>9</v>
      </c>
      <c r="F123" s="82" t="s">
        <v>8</v>
      </c>
      <c r="G123" s="82" t="s">
        <v>7</v>
      </c>
      <c r="H123" s="82" t="s">
        <v>149</v>
      </c>
      <c r="I123" s="117" t="s">
        <v>91</v>
      </c>
      <c r="J123" s="68" t="s">
        <v>222</v>
      </c>
      <c r="K123" s="195" t="s">
        <v>223</v>
      </c>
      <c r="L123" s="68">
        <v>2025020029</v>
      </c>
      <c r="M123" s="35" t="s">
        <v>143</v>
      </c>
      <c r="N123" s="35" t="s">
        <v>152</v>
      </c>
      <c r="O123" s="68">
        <v>5</v>
      </c>
      <c r="P123" s="130">
        <v>1399</v>
      </c>
      <c r="Q123" s="66" t="s">
        <v>144</v>
      </c>
      <c r="R123" s="77">
        <v>6995</v>
      </c>
    </row>
    <row r="124" spans="1:18" ht="25.5" thickBot="1" x14ac:dyDescent="0.4">
      <c r="A124" s="63" t="s">
        <v>139</v>
      </c>
      <c r="B124" s="81" t="s">
        <v>140</v>
      </c>
      <c r="C124" s="82" t="s">
        <v>140</v>
      </c>
      <c r="D124" s="82" t="s">
        <v>27</v>
      </c>
      <c r="E124" s="82" t="s">
        <v>9</v>
      </c>
      <c r="F124" s="82" t="s">
        <v>8</v>
      </c>
      <c r="G124" s="82" t="s">
        <v>7</v>
      </c>
      <c r="H124" s="82" t="s">
        <v>149</v>
      </c>
      <c r="I124" s="116" t="s">
        <v>88</v>
      </c>
      <c r="J124" s="68" t="s">
        <v>224</v>
      </c>
      <c r="K124" s="195" t="s">
        <v>225</v>
      </c>
      <c r="L124" s="68">
        <v>2025020029</v>
      </c>
      <c r="M124" s="35" t="s">
        <v>143</v>
      </c>
      <c r="N124" s="35" t="s">
        <v>152</v>
      </c>
      <c r="O124" s="68">
        <v>50</v>
      </c>
      <c r="P124" s="130">
        <v>12</v>
      </c>
      <c r="Q124" s="66" t="s">
        <v>144</v>
      </c>
      <c r="R124" s="77">
        <v>600</v>
      </c>
    </row>
    <row r="125" spans="1:18" ht="25" x14ac:dyDescent="0.35">
      <c r="A125" s="63" t="s">
        <v>139</v>
      </c>
      <c r="B125" s="81" t="s">
        <v>140</v>
      </c>
      <c r="C125" s="82" t="s">
        <v>140</v>
      </c>
      <c r="D125" s="82" t="s">
        <v>27</v>
      </c>
      <c r="E125" s="82" t="s">
        <v>9</v>
      </c>
      <c r="F125" s="82" t="s">
        <v>8</v>
      </c>
      <c r="G125" s="82" t="s">
        <v>7</v>
      </c>
      <c r="H125" s="82" t="s">
        <v>149</v>
      </c>
      <c r="I125" s="117" t="s">
        <v>91</v>
      </c>
      <c r="J125" s="68" t="s">
        <v>226</v>
      </c>
      <c r="K125" s="195" t="s">
        <v>227</v>
      </c>
      <c r="L125" s="68">
        <v>2025020029</v>
      </c>
      <c r="M125" s="35" t="s">
        <v>143</v>
      </c>
      <c r="N125" s="35" t="s">
        <v>152</v>
      </c>
      <c r="O125" s="68">
        <v>5</v>
      </c>
      <c r="P125" s="130">
        <v>19</v>
      </c>
      <c r="Q125" s="66" t="s">
        <v>144</v>
      </c>
      <c r="R125" s="77">
        <v>95</v>
      </c>
    </row>
    <row r="126" spans="1:18" ht="25.5" thickBot="1" x14ac:dyDescent="0.4">
      <c r="A126" s="63" t="s">
        <v>139</v>
      </c>
      <c r="B126" s="81" t="s">
        <v>140</v>
      </c>
      <c r="C126" s="82" t="s">
        <v>140</v>
      </c>
      <c r="D126" s="82" t="s">
        <v>27</v>
      </c>
      <c r="E126" s="82" t="s">
        <v>9</v>
      </c>
      <c r="F126" s="82" t="s">
        <v>8</v>
      </c>
      <c r="G126" s="82" t="s">
        <v>7</v>
      </c>
      <c r="H126" s="82" t="s">
        <v>149</v>
      </c>
      <c r="I126" s="116" t="s">
        <v>88</v>
      </c>
      <c r="J126" s="68" t="s">
        <v>228</v>
      </c>
      <c r="K126" s="195" t="s">
        <v>229</v>
      </c>
      <c r="L126" s="68">
        <v>2025020029</v>
      </c>
      <c r="M126" s="35" t="s">
        <v>143</v>
      </c>
      <c r="N126" s="35" t="s">
        <v>152</v>
      </c>
      <c r="O126" s="68">
        <v>100</v>
      </c>
      <c r="P126" s="130">
        <v>1</v>
      </c>
      <c r="Q126" s="66" t="s">
        <v>144</v>
      </c>
      <c r="R126" s="77">
        <v>100</v>
      </c>
    </row>
    <row r="127" spans="1:18" ht="25" x14ac:dyDescent="0.35">
      <c r="A127" s="63" t="s">
        <v>139</v>
      </c>
      <c r="B127" s="81" t="s">
        <v>140</v>
      </c>
      <c r="C127" s="82" t="s">
        <v>140</v>
      </c>
      <c r="D127" s="82" t="s">
        <v>27</v>
      </c>
      <c r="E127" s="82" t="s">
        <v>9</v>
      </c>
      <c r="F127" s="82" t="s">
        <v>8</v>
      </c>
      <c r="G127" s="82" t="s">
        <v>7</v>
      </c>
      <c r="H127" s="82" t="s">
        <v>149</v>
      </c>
      <c r="I127" s="117" t="s">
        <v>91</v>
      </c>
      <c r="J127" s="68" t="s">
        <v>230</v>
      </c>
      <c r="K127" s="195" t="s">
        <v>231</v>
      </c>
      <c r="L127" s="68">
        <v>2025020029</v>
      </c>
      <c r="M127" s="35" t="s">
        <v>143</v>
      </c>
      <c r="N127" s="35" t="s">
        <v>152</v>
      </c>
      <c r="O127" s="68">
        <v>5</v>
      </c>
      <c r="P127" s="130">
        <v>83</v>
      </c>
      <c r="Q127" s="66" t="s">
        <v>144</v>
      </c>
      <c r="R127" s="77">
        <v>415</v>
      </c>
    </row>
    <row r="128" spans="1:18" ht="28.5" thickBot="1" x14ac:dyDescent="0.4">
      <c r="A128" s="63" t="s">
        <v>139</v>
      </c>
      <c r="B128" s="81" t="s">
        <v>140</v>
      </c>
      <c r="C128" s="82" t="s">
        <v>140</v>
      </c>
      <c r="D128" s="82" t="s">
        <v>27</v>
      </c>
      <c r="E128" s="82" t="s">
        <v>9</v>
      </c>
      <c r="F128" s="82" t="s">
        <v>8</v>
      </c>
      <c r="G128" s="82" t="s">
        <v>7</v>
      </c>
      <c r="H128" s="82" t="s">
        <v>149</v>
      </c>
      <c r="I128" s="116" t="s">
        <v>88</v>
      </c>
      <c r="J128" s="68" t="s">
        <v>232</v>
      </c>
      <c r="K128" s="195" t="s">
        <v>233</v>
      </c>
      <c r="L128" s="68">
        <v>2025020029</v>
      </c>
      <c r="M128" s="35" t="s">
        <v>143</v>
      </c>
      <c r="N128" s="35" t="s">
        <v>152</v>
      </c>
      <c r="O128" s="68">
        <v>25</v>
      </c>
      <c r="P128" s="130">
        <v>7.1</v>
      </c>
      <c r="Q128" s="66" t="s">
        <v>144</v>
      </c>
      <c r="R128" s="77">
        <v>177.5</v>
      </c>
    </row>
    <row r="129" spans="1:18" ht="25" x14ac:dyDescent="0.35">
      <c r="A129" s="63" t="s">
        <v>139</v>
      </c>
      <c r="B129" s="81" t="s">
        <v>140</v>
      </c>
      <c r="C129" s="82" t="s">
        <v>140</v>
      </c>
      <c r="D129" s="82" t="s">
        <v>27</v>
      </c>
      <c r="E129" s="82" t="s">
        <v>9</v>
      </c>
      <c r="F129" s="82" t="s">
        <v>8</v>
      </c>
      <c r="G129" s="82" t="s">
        <v>7</v>
      </c>
      <c r="H129" s="82" t="s">
        <v>149</v>
      </c>
      <c r="I129" s="117" t="s">
        <v>91</v>
      </c>
      <c r="J129" s="68" t="s">
        <v>234</v>
      </c>
      <c r="K129" s="195" t="s">
        <v>235</v>
      </c>
      <c r="L129" s="68">
        <v>2025020029</v>
      </c>
      <c r="M129" s="35" t="s">
        <v>143</v>
      </c>
      <c r="N129" s="35" t="s">
        <v>152</v>
      </c>
      <c r="O129" s="68">
        <v>5</v>
      </c>
      <c r="P129" s="130">
        <v>15</v>
      </c>
      <c r="Q129" s="66" t="s">
        <v>144</v>
      </c>
      <c r="R129" s="77">
        <v>75</v>
      </c>
    </row>
    <row r="130" spans="1:18" ht="25.5" thickBot="1" x14ac:dyDescent="0.4">
      <c r="A130" s="63" t="s">
        <v>139</v>
      </c>
      <c r="B130" s="81" t="s">
        <v>140</v>
      </c>
      <c r="C130" s="82" t="s">
        <v>140</v>
      </c>
      <c r="D130" s="82" t="s">
        <v>27</v>
      </c>
      <c r="E130" s="82" t="s">
        <v>9</v>
      </c>
      <c r="F130" s="82" t="s">
        <v>8</v>
      </c>
      <c r="G130" s="82" t="s">
        <v>7</v>
      </c>
      <c r="H130" s="82" t="s">
        <v>149</v>
      </c>
      <c r="I130" s="116" t="s">
        <v>88</v>
      </c>
      <c r="J130" s="68" t="s">
        <v>236</v>
      </c>
      <c r="K130" s="195" t="s">
        <v>237</v>
      </c>
      <c r="L130" s="68">
        <v>2025020029</v>
      </c>
      <c r="M130" s="35" t="s">
        <v>143</v>
      </c>
      <c r="N130" s="35" t="s">
        <v>152</v>
      </c>
      <c r="O130" s="68">
        <v>2</v>
      </c>
      <c r="P130" s="130">
        <v>63</v>
      </c>
      <c r="Q130" s="66" t="s">
        <v>144</v>
      </c>
      <c r="R130" s="77">
        <v>126</v>
      </c>
    </row>
    <row r="131" spans="1:18" ht="25" x14ac:dyDescent="0.35">
      <c r="A131" s="63" t="s">
        <v>139</v>
      </c>
      <c r="B131" s="81" t="s">
        <v>140</v>
      </c>
      <c r="C131" s="82" t="s">
        <v>140</v>
      </c>
      <c r="D131" s="82" t="s">
        <v>27</v>
      </c>
      <c r="E131" s="82" t="s">
        <v>9</v>
      </c>
      <c r="F131" s="82" t="s">
        <v>8</v>
      </c>
      <c r="G131" s="82" t="s">
        <v>7</v>
      </c>
      <c r="H131" s="82" t="s">
        <v>149</v>
      </c>
      <c r="I131" s="117" t="s">
        <v>91</v>
      </c>
      <c r="J131" s="68" t="s">
        <v>238</v>
      </c>
      <c r="K131" s="195" t="s">
        <v>239</v>
      </c>
      <c r="L131" s="68">
        <v>2025020029</v>
      </c>
      <c r="M131" s="35" t="s">
        <v>143</v>
      </c>
      <c r="N131" s="35" t="s">
        <v>152</v>
      </c>
      <c r="O131" s="68">
        <v>2</v>
      </c>
      <c r="P131" s="130">
        <v>135</v>
      </c>
      <c r="Q131" s="66" t="s">
        <v>144</v>
      </c>
      <c r="R131" s="77">
        <v>270</v>
      </c>
    </row>
    <row r="132" spans="1:18" ht="25.5" thickBot="1" x14ac:dyDescent="0.4">
      <c r="A132" s="63" t="s">
        <v>139</v>
      </c>
      <c r="B132" s="81" t="s">
        <v>140</v>
      </c>
      <c r="C132" s="82" t="s">
        <v>140</v>
      </c>
      <c r="D132" s="82" t="s">
        <v>27</v>
      </c>
      <c r="E132" s="82" t="s">
        <v>9</v>
      </c>
      <c r="F132" s="82" t="s">
        <v>8</v>
      </c>
      <c r="G132" s="82" t="s">
        <v>7</v>
      </c>
      <c r="H132" s="82" t="s">
        <v>149</v>
      </c>
      <c r="I132" s="116" t="s">
        <v>88</v>
      </c>
      <c r="J132" s="68" t="s">
        <v>240</v>
      </c>
      <c r="K132" s="195" t="s">
        <v>241</v>
      </c>
      <c r="L132" s="68">
        <v>2025020029</v>
      </c>
      <c r="M132" s="35" t="s">
        <v>143</v>
      </c>
      <c r="N132" s="35" t="s">
        <v>152</v>
      </c>
      <c r="O132" s="68">
        <v>4</v>
      </c>
      <c r="P132" s="130">
        <v>30</v>
      </c>
      <c r="Q132" s="66" t="s">
        <v>144</v>
      </c>
      <c r="R132" s="77">
        <v>120</v>
      </c>
    </row>
    <row r="133" spans="1:18" ht="25" x14ac:dyDescent="0.35">
      <c r="A133" s="63" t="s">
        <v>139</v>
      </c>
      <c r="B133" s="81" t="s">
        <v>140</v>
      </c>
      <c r="C133" s="82" t="s">
        <v>140</v>
      </c>
      <c r="D133" s="82" t="s">
        <v>27</v>
      </c>
      <c r="E133" s="82" t="s">
        <v>9</v>
      </c>
      <c r="F133" s="82" t="s">
        <v>8</v>
      </c>
      <c r="G133" s="82" t="s">
        <v>7</v>
      </c>
      <c r="H133" s="82" t="s">
        <v>149</v>
      </c>
      <c r="I133" s="117" t="s">
        <v>91</v>
      </c>
      <c r="J133" s="68" t="s">
        <v>242</v>
      </c>
      <c r="K133" s="195" t="s">
        <v>243</v>
      </c>
      <c r="L133" s="68">
        <v>2025020029</v>
      </c>
      <c r="M133" s="35" t="s">
        <v>143</v>
      </c>
      <c r="N133" s="35" t="s">
        <v>152</v>
      </c>
      <c r="O133" s="68">
        <v>2</v>
      </c>
      <c r="P133" s="130">
        <v>209.9</v>
      </c>
      <c r="Q133" s="66" t="s">
        <v>144</v>
      </c>
      <c r="R133" s="77">
        <v>419.8</v>
      </c>
    </row>
    <row r="134" spans="1:18" ht="25.5" thickBot="1" x14ac:dyDescent="0.4">
      <c r="A134" s="63" t="s">
        <v>139</v>
      </c>
      <c r="B134" s="81" t="s">
        <v>140</v>
      </c>
      <c r="C134" s="82" t="s">
        <v>140</v>
      </c>
      <c r="D134" s="82" t="s">
        <v>27</v>
      </c>
      <c r="E134" s="82" t="s">
        <v>9</v>
      </c>
      <c r="F134" s="82" t="s">
        <v>8</v>
      </c>
      <c r="G134" s="82" t="s">
        <v>7</v>
      </c>
      <c r="H134" s="82" t="s">
        <v>149</v>
      </c>
      <c r="I134" s="116" t="s">
        <v>88</v>
      </c>
      <c r="J134" s="68" t="s">
        <v>244</v>
      </c>
      <c r="K134" s="195" t="s">
        <v>245</v>
      </c>
      <c r="L134" s="68">
        <v>2025020029</v>
      </c>
      <c r="M134" s="35" t="s">
        <v>143</v>
      </c>
      <c r="N134" s="35" t="s">
        <v>152</v>
      </c>
      <c r="O134" s="68">
        <v>24</v>
      </c>
      <c r="P134" s="130">
        <v>1.8</v>
      </c>
      <c r="Q134" s="66" t="s">
        <v>144</v>
      </c>
      <c r="R134" s="77">
        <v>43.2</v>
      </c>
    </row>
    <row r="135" spans="1:18" ht="25" x14ac:dyDescent="0.35">
      <c r="A135" s="63" t="s">
        <v>139</v>
      </c>
      <c r="B135" s="81" t="s">
        <v>140</v>
      </c>
      <c r="C135" s="82" t="s">
        <v>140</v>
      </c>
      <c r="D135" s="82" t="s">
        <v>27</v>
      </c>
      <c r="E135" s="82" t="s">
        <v>9</v>
      </c>
      <c r="F135" s="82" t="s">
        <v>8</v>
      </c>
      <c r="G135" s="82" t="s">
        <v>7</v>
      </c>
      <c r="H135" s="82" t="s">
        <v>149</v>
      </c>
      <c r="I135" s="117" t="s">
        <v>91</v>
      </c>
      <c r="J135" s="68" t="s">
        <v>246</v>
      </c>
      <c r="K135" s="195" t="s">
        <v>247</v>
      </c>
      <c r="L135" s="68">
        <v>2025020029</v>
      </c>
      <c r="M135" s="35" t="s">
        <v>143</v>
      </c>
      <c r="N135" s="35" t="s">
        <v>152</v>
      </c>
      <c r="O135" s="68">
        <v>24</v>
      </c>
      <c r="P135" s="130">
        <v>2.8</v>
      </c>
      <c r="Q135" s="66" t="s">
        <v>144</v>
      </c>
      <c r="R135" s="77">
        <v>67.199999999999989</v>
      </c>
    </row>
    <row r="136" spans="1:18" ht="25.5" thickBot="1" x14ac:dyDescent="0.4">
      <c r="A136" s="63" t="s">
        <v>139</v>
      </c>
      <c r="B136" s="81" t="s">
        <v>140</v>
      </c>
      <c r="C136" s="82" t="s">
        <v>140</v>
      </c>
      <c r="D136" s="82" t="s">
        <v>27</v>
      </c>
      <c r="E136" s="82" t="s">
        <v>9</v>
      </c>
      <c r="F136" s="82" t="s">
        <v>8</v>
      </c>
      <c r="G136" s="82" t="s">
        <v>7</v>
      </c>
      <c r="H136" s="82" t="s">
        <v>149</v>
      </c>
      <c r="I136" s="116" t="s">
        <v>88</v>
      </c>
      <c r="J136" s="68" t="s">
        <v>248</v>
      </c>
      <c r="K136" s="195" t="s">
        <v>249</v>
      </c>
      <c r="L136" s="68">
        <v>2025020029</v>
      </c>
      <c r="M136" s="35" t="s">
        <v>143</v>
      </c>
      <c r="N136" s="35" t="s">
        <v>152</v>
      </c>
      <c r="O136" s="68">
        <v>4</v>
      </c>
      <c r="P136" s="130">
        <v>27</v>
      </c>
      <c r="Q136" s="66" t="s">
        <v>144</v>
      </c>
      <c r="R136" s="77">
        <v>108</v>
      </c>
    </row>
    <row r="137" spans="1:18" ht="25.5" thickBot="1" x14ac:dyDescent="0.4">
      <c r="A137" s="63" t="s">
        <v>139</v>
      </c>
      <c r="B137" s="81" t="s">
        <v>140</v>
      </c>
      <c r="C137" s="82" t="s">
        <v>140</v>
      </c>
      <c r="D137" s="82" t="s">
        <v>27</v>
      </c>
      <c r="E137" s="82" t="s">
        <v>9</v>
      </c>
      <c r="F137" s="82" t="s">
        <v>8</v>
      </c>
      <c r="G137" s="82" t="s">
        <v>7</v>
      </c>
      <c r="H137" s="82" t="s">
        <v>149</v>
      </c>
      <c r="I137" s="116" t="s">
        <v>16</v>
      </c>
      <c r="J137" s="68" t="s">
        <v>250</v>
      </c>
      <c r="K137" s="195" t="s">
        <v>251</v>
      </c>
      <c r="L137" s="68">
        <v>2025020029</v>
      </c>
      <c r="M137" s="35" t="s">
        <v>143</v>
      </c>
      <c r="N137" s="35" t="s">
        <v>152</v>
      </c>
      <c r="O137" s="68">
        <v>3</v>
      </c>
      <c r="P137" s="130">
        <v>23</v>
      </c>
      <c r="Q137" s="66" t="s">
        <v>144</v>
      </c>
      <c r="R137" s="77">
        <v>69</v>
      </c>
    </row>
    <row r="138" spans="1:18" ht="25.5" thickBot="1" x14ac:dyDescent="0.4">
      <c r="A138" s="63" t="s">
        <v>139</v>
      </c>
      <c r="B138" s="81" t="s">
        <v>140</v>
      </c>
      <c r="C138" s="82" t="s">
        <v>140</v>
      </c>
      <c r="D138" s="82" t="s">
        <v>27</v>
      </c>
      <c r="E138" s="82" t="s">
        <v>9</v>
      </c>
      <c r="F138" s="82" t="s">
        <v>8</v>
      </c>
      <c r="G138" s="82" t="s">
        <v>7</v>
      </c>
      <c r="H138" s="82" t="s">
        <v>149</v>
      </c>
      <c r="I138" s="116" t="s">
        <v>16</v>
      </c>
      <c r="J138" s="68" t="s">
        <v>252</v>
      </c>
      <c r="K138" s="195" t="s">
        <v>253</v>
      </c>
      <c r="L138" s="68">
        <v>2025020029</v>
      </c>
      <c r="M138" s="35" t="s">
        <v>143</v>
      </c>
      <c r="N138" s="35" t="s">
        <v>152</v>
      </c>
      <c r="O138" s="68">
        <v>5</v>
      </c>
      <c r="P138" s="130">
        <v>23</v>
      </c>
      <c r="Q138" s="66" t="s">
        <v>144</v>
      </c>
      <c r="R138" s="77">
        <v>115</v>
      </c>
    </row>
    <row r="139" spans="1:18" ht="25.5" thickBot="1" x14ac:dyDescent="0.4">
      <c r="A139" s="63" t="s">
        <v>139</v>
      </c>
      <c r="B139" s="81" t="s">
        <v>140</v>
      </c>
      <c r="C139" s="82" t="s">
        <v>140</v>
      </c>
      <c r="D139" s="82" t="s">
        <v>27</v>
      </c>
      <c r="E139" s="82" t="s">
        <v>9</v>
      </c>
      <c r="F139" s="82" t="s">
        <v>8</v>
      </c>
      <c r="G139" s="82" t="s">
        <v>7</v>
      </c>
      <c r="H139" s="82" t="s">
        <v>149</v>
      </c>
      <c r="I139" s="116" t="s">
        <v>106</v>
      </c>
      <c r="J139" s="68" t="s">
        <v>254</v>
      </c>
      <c r="K139" s="195" t="s">
        <v>255</v>
      </c>
      <c r="L139" s="68">
        <v>2025020029</v>
      </c>
      <c r="M139" s="35" t="s">
        <v>143</v>
      </c>
      <c r="N139" s="35" t="s">
        <v>152</v>
      </c>
      <c r="O139" s="68">
        <v>3</v>
      </c>
      <c r="P139" s="130">
        <v>29</v>
      </c>
      <c r="Q139" s="66" t="s">
        <v>144</v>
      </c>
      <c r="R139" s="77">
        <v>87</v>
      </c>
    </row>
    <row r="140" spans="1:18" ht="25.5" thickBot="1" x14ac:dyDescent="0.4">
      <c r="A140" s="63" t="s">
        <v>139</v>
      </c>
      <c r="B140" s="81" t="s">
        <v>140</v>
      </c>
      <c r="C140" s="82" t="s">
        <v>140</v>
      </c>
      <c r="D140" s="82" t="s">
        <v>27</v>
      </c>
      <c r="E140" s="82" t="s">
        <v>9</v>
      </c>
      <c r="F140" s="82" t="s">
        <v>8</v>
      </c>
      <c r="G140" s="82" t="s">
        <v>7</v>
      </c>
      <c r="H140" s="82" t="s">
        <v>149</v>
      </c>
      <c r="I140" s="116" t="s">
        <v>106</v>
      </c>
      <c r="J140" s="68" t="s">
        <v>256</v>
      </c>
      <c r="K140" s="195" t="s">
        <v>257</v>
      </c>
      <c r="L140" s="68">
        <v>2025020029</v>
      </c>
      <c r="M140" s="35" t="s">
        <v>143</v>
      </c>
      <c r="N140" s="35" t="s">
        <v>152</v>
      </c>
      <c r="O140" s="68">
        <v>11</v>
      </c>
      <c r="P140" s="130">
        <v>13.284000000000001</v>
      </c>
      <c r="Q140" s="66" t="s">
        <v>144</v>
      </c>
      <c r="R140" s="77">
        <v>146.124</v>
      </c>
    </row>
    <row r="141" spans="1:18" ht="25.5" thickBot="1" x14ac:dyDescent="0.4">
      <c r="A141" s="63" t="s">
        <v>139</v>
      </c>
      <c r="B141" s="81" t="s">
        <v>140</v>
      </c>
      <c r="C141" s="82" t="s">
        <v>140</v>
      </c>
      <c r="D141" s="82" t="s">
        <v>27</v>
      </c>
      <c r="E141" s="82" t="s">
        <v>9</v>
      </c>
      <c r="F141" s="82" t="s">
        <v>8</v>
      </c>
      <c r="G141" s="82" t="s">
        <v>7</v>
      </c>
      <c r="H141" s="82" t="s">
        <v>149</v>
      </c>
      <c r="I141" s="116" t="s">
        <v>106</v>
      </c>
      <c r="J141" s="68" t="s">
        <v>258</v>
      </c>
      <c r="K141" s="195" t="s">
        <v>259</v>
      </c>
      <c r="L141" s="68">
        <v>2025020029</v>
      </c>
      <c r="M141" s="35" t="s">
        <v>143</v>
      </c>
      <c r="N141" s="35" t="s">
        <v>152</v>
      </c>
      <c r="O141" s="68">
        <v>10</v>
      </c>
      <c r="P141" s="130">
        <v>10</v>
      </c>
      <c r="Q141" s="66" t="s">
        <v>144</v>
      </c>
      <c r="R141" s="77">
        <v>100</v>
      </c>
    </row>
    <row r="142" spans="1:18" ht="25.5" thickBot="1" x14ac:dyDescent="0.4">
      <c r="A142" s="63" t="s">
        <v>139</v>
      </c>
      <c r="B142" s="81" t="s">
        <v>140</v>
      </c>
      <c r="C142" s="82" t="s">
        <v>140</v>
      </c>
      <c r="D142" s="82" t="s">
        <v>27</v>
      </c>
      <c r="E142" s="82" t="s">
        <v>9</v>
      </c>
      <c r="F142" s="82" t="s">
        <v>8</v>
      </c>
      <c r="G142" s="82" t="s">
        <v>7</v>
      </c>
      <c r="H142" s="82" t="s">
        <v>149</v>
      </c>
      <c r="I142" s="116" t="s">
        <v>106</v>
      </c>
      <c r="J142" s="68" t="s">
        <v>260</v>
      </c>
      <c r="K142" s="195" t="s">
        <v>261</v>
      </c>
      <c r="L142" s="68">
        <v>2025020029</v>
      </c>
      <c r="M142" s="35" t="s">
        <v>143</v>
      </c>
      <c r="N142" s="35" t="s">
        <v>152</v>
      </c>
      <c r="O142" s="68">
        <v>2</v>
      </c>
      <c r="P142" s="130">
        <v>35</v>
      </c>
      <c r="Q142" s="66" t="s">
        <v>144</v>
      </c>
      <c r="R142" s="77">
        <v>70</v>
      </c>
    </row>
    <row r="143" spans="1:18" ht="25.5" thickBot="1" x14ac:dyDescent="0.4">
      <c r="A143" s="63" t="s">
        <v>139</v>
      </c>
      <c r="B143" s="81" t="s">
        <v>140</v>
      </c>
      <c r="C143" s="82" t="s">
        <v>140</v>
      </c>
      <c r="D143" s="82" t="s">
        <v>27</v>
      </c>
      <c r="E143" s="82" t="s">
        <v>9</v>
      </c>
      <c r="F143" s="82" t="s">
        <v>8</v>
      </c>
      <c r="G143" s="82" t="s">
        <v>7</v>
      </c>
      <c r="H143" s="82" t="s">
        <v>149</v>
      </c>
      <c r="I143" s="116" t="s">
        <v>106</v>
      </c>
      <c r="J143" s="68" t="s">
        <v>262</v>
      </c>
      <c r="K143" s="195" t="s">
        <v>263</v>
      </c>
      <c r="L143" s="68">
        <v>2025020029</v>
      </c>
      <c r="M143" s="35" t="s">
        <v>143</v>
      </c>
      <c r="N143" s="35" t="s">
        <v>152</v>
      </c>
      <c r="O143" s="68">
        <v>1</v>
      </c>
      <c r="P143" s="130">
        <v>35</v>
      </c>
      <c r="Q143" s="66" t="s">
        <v>144</v>
      </c>
      <c r="R143" s="77">
        <v>35</v>
      </c>
    </row>
    <row r="144" spans="1:18" ht="25.5" thickBot="1" x14ac:dyDescent="0.4">
      <c r="A144" s="63" t="s">
        <v>139</v>
      </c>
      <c r="B144" s="81" t="s">
        <v>140</v>
      </c>
      <c r="C144" s="82" t="s">
        <v>140</v>
      </c>
      <c r="D144" s="82" t="s">
        <v>27</v>
      </c>
      <c r="E144" s="82" t="s">
        <v>9</v>
      </c>
      <c r="F144" s="82" t="s">
        <v>8</v>
      </c>
      <c r="G144" s="82" t="s">
        <v>7</v>
      </c>
      <c r="H144" s="82" t="s">
        <v>264</v>
      </c>
      <c r="I144" s="116" t="s">
        <v>106</v>
      </c>
      <c r="J144" s="68" t="s">
        <v>265</v>
      </c>
      <c r="K144" s="195" t="s">
        <v>266</v>
      </c>
      <c r="L144" s="68">
        <v>2025020029</v>
      </c>
      <c r="M144" s="35" t="s">
        <v>143</v>
      </c>
      <c r="N144" s="35" t="s">
        <v>152</v>
      </c>
      <c r="O144" s="68">
        <v>2</v>
      </c>
      <c r="P144" s="130">
        <v>199</v>
      </c>
      <c r="Q144" s="66" t="s">
        <v>144</v>
      </c>
      <c r="R144" s="77">
        <v>398</v>
      </c>
    </row>
    <row r="145" spans="1:18" ht="25.5" thickBot="1" x14ac:dyDescent="0.4">
      <c r="A145" s="63" t="s">
        <v>139</v>
      </c>
      <c r="B145" s="81" t="s">
        <v>140</v>
      </c>
      <c r="C145" s="82" t="s">
        <v>140</v>
      </c>
      <c r="D145" s="82" t="s">
        <v>27</v>
      </c>
      <c r="E145" s="82" t="s">
        <v>9</v>
      </c>
      <c r="F145" s="82" t="s">
        <v>8</v>
      </c>
      <c r="G145" s="82" t="s">
        <v>7</v>
      </c>
      <c r="H145" s="82" t="s">
        <v>264</v>
      </c>
      <c r="I145" s="116" t="s">
        <v>106</v>
      </c>
      <c r="J145" s="68" t="s">
        <v>267</v>
      </c>
      <c r="K145" s="195" t="s">
        <v>268</v>
      </c>
      <c r="L145" s="68">
        <v>2025020029</v>
      </c>
      <c r="M145" s="35" t="s">
        <v>143</v>
      </c>
      <c r="N145" s="35" t="s">
        <v>152</v>
      </c>
      <c r="O145" s="68">
        <v>1</v>
      </c>
      <c r="P145" s="130">
        <v>252.88</v>
      </c>
      <c r="Q145" s="66" t="s">
        <v>144</v>
      </c>
      <c r="R145" s="77">
        <v>252.88</v>
      </c>
    </row>
    <row r="146" spans="1:18" ht="25.5" thickBot="1" x14ac:dyDescent="0.4">
      <c r="A146" s="63" t="s">
        <v>139</v>
      </c>
      <c r="B146" s="81" t="s">
        <v>140</v>
      </c>
      <c r="C146" s="82" t="s">
        <v>140</v>
      </c>
      <c r="D146" s="82" t="s">
        <v>27</v>
      </c>
      <c r="E146" s="82" t="s">
        <v>9</v>
      </c>
      <c r="F146" s="82" t="s">
        <v>8</v>
      </c>
      <c r="G146" s="82" t="s">
        <v>7</v>
      </c>
      <c r="H146" s="82" t="s">
        <v>264</v>
      </c>
      <c r="I146" s="116" t="s">
        <v>106</v>
      </c>
      <c r="J146" s="68" t="s">
        <v>265</v>
      </c>
      <c r="K146" s="195" t="s">
        <v>266</v>
      </c>
      <c r="L146" s="68">
        <v>2025020029</v>
      </c>
      <c r="M146" s="35" t="s">
        <v>143</v>
      </c>
      <c r="N146" s="35" t="s">
        <v>152</v>
      </c>
      <c r="O146" s="68">
        <v>1</v>
      </c>
      <c r="P146" s="130">
        <v>105</v>
      </c>
      <c r="Q146" s="66" t="s">
        <v>144</v>
      </c>
      <c r="R146" s="77">
        <v>105</v>
      </c>
    </row>
    <row r="147" spans="1:18" ht="25.5" thickBot="1" x14ac:dyDescent="0.4">
      <c r="A147" s="63" t="s">
        <v>139</v>
      </c>
      <c r="B147" s="81" t="s">
        <v>140</v>
      </c>
      <c r="C147" s="81" t="s">
        <v>140</v>
      </c>
      <c r="D147" s="84" t="s">
        <v>27</v>
      </c>
      <c r="E147" s="83" t="s">
        <v>204</v>
      </c>
      <c r="F147" s="84" t="s">
        <v>205</v>
      </c>
      <c r="G147" s="83" t="s">
        <v>206</v>
      </c>
      <c r="H147" s="42">
        <v>32601</v>
      </c>
      <c r="I147" s="116" t="s">
        <v>106</v>
      </c>
      <c r="J147" s="73" t="s">
        <v>60</v>
      </c>
      <c r="K147" s="191" t="s">
        <v>269</v>
      </c>
      <c r="L147" s="65" t="s">
        <v>270</v>
      </c>
      <c r="M147" s="35" t="s">
        <v>85</v>
      </c>
      <c r="N147" s="40" t="s">
        <v>59</v>
      </c>
      <c r="O147" s="40">
        <v>1</v>
      </c>
      <c r="P147" s="39">
        <v>1202.69</v>
      </c>
      <c r="Q147" s="66" t="s">
        <v>200</v>
      </c>
      <c r="R147" s="77">
        <v>1202.69</v>
      </c>
    </row>
    <row r="148" spans="1:18" ht="25.5" thickBot="1" x14ac:dyDescent="0.4">
      <c r="A148" s="63" t="s">
        <v>139</v>
      </c>
      <c r="B148" s="81" t="s">
        <v>140</v>
      </c>
      <c r="C148" s="81" t="s">
        <v>140</v>
      </c>
      <c r="D148" s="84" t="s">
        <v>27</v>
      </c>
      <c r="E148" s="83" t="s">
        <v>204</v>
      </c>
      <c r="F148" s="84" t="s">
        <v>205</v>
      </c>
      <c r="G148" s="83" t="s">
        <v>206</v>
      </c>
      <c r="H148" s="42">
        <v>32601</v>
      </c>
      <c r="I148" s="116" t="s">
        <v>106</v>
      </c>
      <c r="J148" s="73" t="s">
        <v>60</v>
      </c>
      <c r="K148" s="191" t="s">
        <v>269</v>
      </c>
      <c r="L148" s="65" t="s">
        <v>270</v>
      </c>
      <c r="M148" s="35" t="s">
        <v>85</v>
      </c>
      <c r="N148" s="40" t="s">
        <v>59</v>
      </c>
      <c r="O148" s="40">
        <v>1</v>
      </c>
      <c r="P148" s="39">
        <v>776.72</v>
      </c>
      <c r="Q148" s="66" t="s">
        <v>200</v>
      </c>
      <c r="R148" s="77">
        <v>776.72</v>
      </c>
    </row>
    <row r="149" spans="1:18" ht="25.5" thickBot="1" x14ac:dyDescent="0.4">
      <c r="A149" s="63" t="s">
        <v>139</v>
      </c>
      <c r="B149" s="81" t="s">
        <v>140</v>
      </c>
      <c r="C149" s="81" t="s">
        <v>140</v>
      </c>
      <c r="D149" s="81" t="s">
        <v>27</v>
      </c>
      <c r="E149" s="83" t="s">
        <v>28</v>
      </c>
      <c r="F149" s="81" t="s">
        <v>27</v>
      </c>
      <c r="G149" s="81" t="s">
        <v>33</v>
      </c>
      <c r="H149" s="42">
        <v>22104</v>
      </c>
      <c r="I149" s="116" t="s">
        <v>106</v>
      </c>
      <c r="J149" s="73" t="s">
        <v>271</v>
      </c>
      <c r="K149" s="196" t="s">
        <v>272</v>
      </c>
      <c r="L149" s="65">
        <v>2025020032</v>
      </c>
      <c r="M149" s="35" t="s">
        <v>143</v>
      </c>
      <c r="N149" s="40" t="s">
        <v>152</v>
      </c>
      <c r="O149" s="40">
        <v>1</v>
      </c>
      <c r="P149" s="39">
        <v>600</v>
      </c>
      <c r="Q149" s="66" t="s">
        <v>144</v>
      </c>
      <c r="R149" s="77">
        <v>600</v>
      </c>
    </row>
    <row r="150" spans="1:18" ht="25.5" thickBot="1" x14ac:dyDescent="0.4">
      <c r="A150" s="63" t="s">
        <v>139</v>
      </c>
      <c r="B150" s="81" t="s">
        <v>140</v>
      </c>
      <c r="C150" s="81" t="s">
        <v>140</v>
      </c>
      <c r="D150" s="81" t="s">
        <v>27</v>
      </c>
      <c r="E150" s="83" t="s">
        <v>28</v>
      </c>
      <c r="F150" s="81" t="s">
        <v>27</v>
      </c>
      <c r="G150" s="81" t="s">
        <v>33</v>
      </c>
      <c r="H150" s="42">
        <v>26103</v>
      </c>
      <c r="I150" s="116" t="s">
        <v>106</v>
      </c>
      <c r="J150" s="70" t="s">
        <v>273</v>
      </c>
      <c r="K150" s="196" t="s">
        <v>274</v>
      </c>
      <c r="L150" s="65" t="s">
        <v>275</v>
      </c>
      <c r="M150" s="35" t="s">
        <v>85</v>
      </c>
      <c r="N150" s="40" t="s">
        <v>59</v>
      </c>
      <c r="O150" s="40">
        <v>1</v>
      </c>
      <c r="P150" s="39">
        <v>13000</v>
      </c>
      <c r="Q150" s="40" t="s">
        <v>200</v>
      </c>
      <c r="R150" s="77">
        <v>13000</v>
      </c>
    </row>
    <row r="151" spans="1:18" ht="25.5" thickBot="1" x14ac:dyDescent="0.4">
      <c r="A151" s="63" t="s">
        <v>139</v>
      </c>
      <c r="B151" s="81" t="s">
        <v>140</v>
      </c>
      <c r="C151" s="81" t="s">
        <v>140</v>
      </c>
      <c r="D151" s="81" t="s">
        <v>27</v>
      </c>
      <c r="E151" s="83" t="s">
        <v>191</v>
      </c>
      <c r="F151" s="81" t="s">
        <v>192</v>
      </c>
      <c r="G151" s="83" t="s">
        <v>193</v>
      </c>
      <c r="H151" s="42">
        <v>26103</v>
      </c>
      <c r="I151" s="116" t="s">
        <v>106</v>
      </c>
      <c r="J151" s="70" t="s">
        <v>273</v>
      </c>
      <c r="K151" s="196" t="s">
        <v>274</v>
      </c>
      <c r="L151" s="65" t="s">
        <v>275</v>
      </c>
      <c r="M151" s="35" t="s">
        <v>85</v>
      </c>
      <c r="N151" s="40" t="s">
        <v>59</v>
      </c>
      <c r="O151" s="40">
        <v>1</v>
      </c>
      <c r="P151" s="39">
        <v>19694</v>
      </c>
      <c r="Q151" s="40" t="s">
        <v>200</v>
      </c>
      <c r="R151" s="77">
        <v>19694</v>
      </c>
    </row>
    <row r="152" spans="1:18" ht="25.5" thickBot="1" x14ac:dyDescent="0.4">
      <c r="A152" s="63" t="s">
        <v>139</v>
      </c>
      <c r="B152" s="81" t="s">
        <v>140</v>
      </c>
      <c r="C152" s="81" t="s">
        <v>140</v>
      </c>
      <c r="D152" s="81" t="s">
        <v>27</v>
      </c>
      <c r="E152" s="83" t="s">
        <v>204</v>
      </c>
      <c r="F152" s="81" t="s">
        <v>205</v>
      </c>
      <c r="G152" s="83" t="s">
        <v>206</v>
      </c>
      <c r="H152" s="42">
        <v>26102</v>
      </c>
      <c r="I152" s="116" t="s">
        <v>106</v>
      </c>
      <c r="J152" s="70" t="s">
        <v>276</v>
      </c>
      <c r="K152" s="196" t="s">
        <v>274</v>
      </c>
      <c r="L152" s="65" t="s">
        <v>275</v>
      </c>
      <c r="M152" s="35" t="s">
        <v>85</v>
      </c>
      <c r="N152" s="40" t="s">
        <v>59</v>
      </c>
      <c r="O152" s="40">
        <v>1</v>
      </c>
      <c r="P152" s="39">
        <v>20548</v>
      </c>
      <c r="Q152" s="40" t="s">
        <v>200</v>
      </c>
      <c r="R152" s="77">
        <v>20548</v>
      </c>
    </row>
    <row r="153" spans="1:18" ht="25.5" thickBot="1" x14ac:dyDescent="0.4">
      <c r="A153" s="63" t="s">
        <v>139</v>
      </c>
      <c r="B153" s="81" t="s">
        <v>140</v>
      </c>
      <c r="C153" s="81" t="s">
        <v>140</v>
      </c>
      <c r="D153" s="81" t="s">
        <v>27</v>
      </c>
      <c r="E153" s="83" t="s">
        <v>9</v>
      </c>
      <c r="F153" s="81" t="s">
        <v>277</v>
      </c>
      <c r="G153" s="83" t="s">
        <v>278</v>
      </c>
      <c r="H153" s="42">
        <v>26102</v>
      </c>
      <c r="I153" s="116" t="s">
        <v>106</v>
      </c>
      <c r="J153" s="70" t="s">
        <v>276</v>
      </c>
      <c r="K153" s="196" t="s">
        <v>274</v>
      </c>
      <c r="L153" s="65" t="s">
        <v>275</v>
      </c>
      <c r="M153" s="35" t="s">
        <v>85</v>
      </c>
      <c r="N153" s="40" t="s">
        <v>59</v>
      </c>
      <c r="O153" s="40">
        <v>1</v>
      </c>
      <c r="P153" s="39">
        <v>242</v>
      </c>
      <c r="Q153" s="40" t="s">
        <v>200</v>
      </c>
      <c r="R153" s="77">
        <v>242</v>
      </c>
    </row>
    <row r="154" spans="1:18" ht="25.5" thickBot="1" x14ac:dyDescent="0.4">
      <c r="A154" s="63" t="s">
        <v>139</v>
      </c>
      <c r="B154" s="81" t="s">
        <v>140</v>
      </c>
      <c r="C154" s="81" t="s">
        <v>140</v>
      </c>
      <c r="D154" s="81" t="s">
        <v>27</v>
      </c>
      <c r="E154" s="83" t="s">
        <v>9</v>
      </c>
      <c r="F154" s="81" t="s">
        <v>277</v>
      </c>
      <c r="G154" s="83" t="s">
        <v>279</v>
      </c>
      <c r="H154" s="42">
        <v>26102</v>
      </c>
      <c r="I154" s="116" t="s">
        <v>106</v>
      </c>
      <c r="J154" s="70" t="s">
        <v>276</v>
      </c>
      <c r="K154" s="196" t="s">
        <v>274</v>
      </c>
      <c r="L154" s="65" t="s">
        <v>275</v>
      </c>
      <c r="M154" s="35" t="s">
        <v>85</v>
      </c>
      <c r="N154" s="40" t="s">
        <v>59</v>
      </c>
      <c r="O154" s="40">
        <v>1</v>
      </c>
      <c r="P154" s="39">
        <v>5366</v>
      </c>
      <c r="Q154" s="40" t="s">
        <v>200</v>
      </c>
      <c r="R154" s="77">
        <v>5366</v>
      </c>
    </row>
    <row r="155" spans="1:18" ht="25.5" thickBot="1" x14ac:dyDescent="0.4">
      <c r="A155" s="63" t="s">
        <v>139</v>
      </c>
      <c r="B155" s="81" t="s">
        <v>140</v>
      </c>
      <c r="C155" s="81" t="s">
        <v>140</v>
      </c>
      <c r="D155" s="81" t="s">
        <v>27</v>
      </c>
      <c r="E155" s="83" t="s">
        <v>9</v>
      </c>
      <c r="F155" s="81" t="s">
        <v>8</v>
      </c>
      <c r="G155" s="83" t="s">
        <v>7</v>
      </c>
      <c r="H155" s="42">
        <v>26102</v>
      </c>
      <c r="I155" s="116" t="s">
        <v>106</v>
      </c>
      <c r="J155" s="70" t="s">
        <v>276</v>
      </c>
      <c r="K155" s="196" t="s">
        <v>274</v>
      </c>
      <c r="L155" s="65" t="s">
        <v>275</v>
      </c>
      <c r="M155" s="35" t="s">
        <v>85</v>
      </c>
      <c r="N155" s="40" t="s">
        <v>59</v>
      </c>
      <c r="O155" s="40">
        <v>1</v>
      </c>
      <c r="P155" s="39">
        <v>20811</v>
      </c>
      <c r="Q155" s="40" t="s">
        <v>200</v>
      </c>
      <c r="R155" s="77">
        <v>20811</v>
      </c>
    </row>
    <row r="156" spans="1:18" ht="25.5" thickBot="1" x14ac:dyDescent="0.4">
      <c r="A156" s="63" t="s">
        <v>139</v>
      </c>
      <c r="B156" s="81" t="s">
        <v>140</v>
      </c>
      <c r="C156" s="81" t="s">
        <v>140</v>
      </c>
      <c r="D156" s="81" t="s">
        <v>280</v>
      </c>
      <c r="E156" s="83" t="s">
        <v>28</v>
      </c>
      <c r="F156" s="81" t="s">
        <v>27</v>
      </c>
      <c r="G156" s="83" t="s">
        <v>33</v>
      </c>
      <c r="H156" s="42">
        <v>33901</v>
      </c>
      <c r="I156" s="116" t="s">
        <v>106</v>
      </c>
      <c r="J156" s="35" t="s">
        <v>60</v>
      </c>
      <c r="K156" s="79" t="s">
        <v>281</v>
      </c>
      <c r="L156" s="74">
        <v>2025020033</v>
      </c>
      <c r="M156" s="35" t="s">
        <v>143</v>
      </c>
      <c r="N156" s="35"/>
      <c r="O156" s="40">
        <v>1</v>
      </c>
      <c r="P156" s="39">
        <v>185</v>
      </c>
      <c r="Q156" s="66" t="s">
        <v>144</v>
      </c>
      <c r="R156" s="77">
        <v>185</v>
      </c>
    </row>
    <row r="157" spans="1:18" ht="25.5" thickBot="1" x14ac:dyDescent="0.4">
      <c r="A157" s="63" t="s">
        <v>139</v>
      </c>
      <c r="B157" s="81" t="s">
        <v>140</v>
      </c>
      <c r="C157" s="82" t="s">
        <v>140</v>
      </c>
      <c r="D157" s="82" t="s">
        <v>27</v>
      </c>
      <c r="E157" s="82" t="s">
        <v>9</v>
      </c>
      <c r="F157" s="82" t="s">
        <v>8</v>
      </c>
      <c r="G157" s="82" t="s">
        <v>7</v>
      </c>
      <c r="H157" s="82" t="s">
        <v>282</v>
      </c>
      <c r="I157" s="116" t="s">
        <v>106</v>
      </c>
      <c r="J157" s="68" t="s">
        <v>283</v>
      </c>
      <c r="K157" s="195" t="s">
        <v>284</v>
      </c>
      <c r="L157" s="68">
        <v>2025020034</v>
      </c>
      <c r="M157" s="35" t="s">
        <v>143</v>
      </c>
      <c r="N157" s="40" t="s">
        <v>152</v>
      </c>
      <c r="O157" s="68">
        <v>4</v>
      </c>
      <c r="P157" s="130">
        <v>67</v>
      </c>
      <c r="Q157" s="66" t="s">
        <v>144</v>
      </c>
      <c r="R157" s="77">
        <v>268</v>
      </c>
    </row>
    <row r="158" spans="1:18" ht="25.5" thickBot="1" x14ac:dyDescent="0.4">
      <c r="A158" s="63" t="s">
        <v>139</v>
      </c>
      <c r="B158" s="81" t="s">
        <v>140</v>
      </c>
      <c r="C158" s="82" t="s">
        <v>140</v>
      </c>
      <c r="D158" s="82" t="s">
        <v>27</v>
      </c>
      <c r="E158" s="82" t="s">
        <v>9</v>
      </c>
      <c r="F158" s="82" t="s">
        <v>8</v>
      </c>
      <c r="G158" s="82" t="s">
        <v>7</v>
      </c>
      <c r="H158" s="82" t="s">
        <v>282</v>
      </c>
      <c r="I158" s="116" t="s">
        <v>106</v>
      </c>
      <c r="J158" s="68" t="s">
        <v>285</v>
      </c>
      <c r="K158" s="195" t="s">
        <v>286</v>
      </c>
      <c r="L158" s="68">
        <v>2025020034</v>
      </c>
      <c r="M158" s="35" t="s">
        <v>143</v>
      </c>
      <c r="N158" s="40" t="s">
        <v>152</v>
      </c>
      <c r="O158" s="68">
        <v>4</v>
      </c>
      <c r="P158" s="130">
        <v>280</v>
      </c>
      <c r="Q158" s="66" t="s">
        <v>144</v>
      </c>
      <c r="R158" s="77">
        <v>1120</v>
      </c>
    </row>
    <row r="159" spans="1:18" ht="25.5" thickBot="1" x14ac:dyDescent="0.4">
      <c r="A159" s="63" t="s">
        <v>139</v>
      </c>
      <c r="B159" s="81" t="s">
        <v>140</v>
      </c>
      <c r="C159" s="82" t="s">
        <v>140</v>
      </c>
      <c r="D159" s="82" t="s">
        <v>27</v>
      </c>
      <c r="E159" s="82" t="s">
        <v>9</v>
      </c>
      <c r="F159" s="82" t="s">
        <v>8</v>
      </c>
      <c r="G159" s="82" t="s">
        <v>7</v>
      </c>
      <c r="H159" s="82" t="s">
        <v>282</v>
      </c>
      <c r="I159" s="116" t="s">
        <v>106</v>
      </c>
      <c r="J159" s="68" t="s">
        <v>285</v>
      </c>
      <c r="K159" s="195" t="s">
        <v>286</v>
      </c>
      <c r="L159" s="68">
        <v>2025020034</v>
      </c>
      <c r="M159" s="35" t="s">
        <v>143</v>
      </c>
      <c r="N159" s="40" t="s">
        <v>152</v>
      </c>
      <c r="O159" s="68">
        <v>7</v>
      </c>
      <c r="P159" s="130">
        <v>59</v>
      </c>
      <c r="Q159" s="66" t="s">
        <v>144</v>
      </c>
      <c r="R159" s="77">
        <v>413</v>
      </c>
    </row>
    <row r="160" spans="1:18" ht="25.5" thickBot="1" x14ac:dyDescent="0.4">
      <c r="A160" s="63" t="s">
        <v>139</v>
      </c>
      <c r="B160" s="81" t="s">
        <v>140</v>
      </c>
      <c r="C160" s="82" t="s">
        <v>140</v>
      </c>
      <c r="D160" s="82" t="s">
        <v>27</v>
      </c>
      <c r="E160" s="82" t="s">
        <v>9</v>
      </c>
      <c r="F160" s="82" t="s">
        <v>8</v>
      </c>
      <c r="G160" s="82" t="s">
        <v>7</v>
      </c>
      <c r="H160" s="82" t="s">
        <v>282</v>
      </c>
      <c r="I160" s="116" t="s">
        <v>106</v>
      </c>
      <c r="J160" s="68" t="s">
        <v>287</v>
      </c>
      <c r="K160" s="195" t="s">
        <v>288</v>
      </c>
      <c r="L160" s="68">
        <v>2025020034</v>
      </c>
      <c r="M160" s="35" t="s">
        <v>143</v>
      </c>
      <c r="N160" s="40" t="s">
        <v>152</v>
      </c>
      <c r="O160" s="68">
        <v>3</v>
      </c>
      <c r="P160" s="130">
        <v>113.24</v>
      </c>
      <c r="Q160" s="66" t="s">
        <v>144</v>
      </c>
      <c r="R160" s="77">
        <v>339.71999999999997</v>
      </c>
    </row>
    <row r="161" spans="1:18" ht="25.5" thickBot="1" x14ac:dyDescent="0.4">
      <c r="A161" s="63" t="s">
        <v>139</v>
      </c>
      <c r="B161" s="81" t="s">
        <v>140</v>
      </c>
      <c r="C161" s="82" t="s">
        <v>140</v>
      </c>
      <c r="D161" s="82" t="s">
        <v>27</v>
      </c>
      <c r="E161" s="82" t="s">
        <v>9</v>
      </c>
      <c r="F161" s="82" t="s">
        <v>8</v>
      </c>
      <c r="G161" s="82" t="s">
        <v>7</v>
      </c>
      <c r="H161" s="82" t="s">
        <v>282</v>
      </c>
      <c r="I161" s="116" t="s">
        <v>106</v>
      </c>
      <c r="J161" s="68" t="s">
        <v>289</v>
      </c>
      <c r="K161" s="195" t="s">
        <v>290</v>
      </c>
      <c r="L161" s="68">
        <v>2025020034</v>
      </c>
      <c r="M161" s="35" t="s">
        <v>143</v>
      </c>
      <c r="N161" s="40" t="s">
        <v>152</v>
      </c>
      <c r="O161" s="68">
        <v>4</v>
      </c>
      <c r="P161" s="130">
        <v>119</v>
      </c>
      <c r="Q161" s="66" t="s">
        <v>144</v>
      </c>
      <c r="R161" s="77">
        <v>476</v>
      </c>
    </row>
    <row r="162" spans="1:18" ht="25.5" thickBot="1" x14ac:dyDescent="0.4">
      <c r="A162" s="63" t="s">
        <v>139</v>
      </c>
      <c r="B162" s="81" t="s">
        <v>140</v>
      </c>
      <c r="C162" s="82" t="s">
        <v>140</v>
      </c>
      <c r="D162" s="82" t="s">
        <v>27</v>
      </c>
      <c r="E162" s="82" t="s">
        <v>9</v>
      </c>
      <c r="F162" s="82" t="s">
        <v>8</v>
      </c>
      <c r="G162" s="82" t="s">
        <v>7</v>
      </c>
      <c r="H162" s="82" t="s">
        <v>282</v>
      </c>
      <c r="I162" s="116" t="s">
        <v>106</v>
      </c>
      <c r="J162" s="68" t="s">
        <v>291</v>
      </c>
      <c r="K162" s="195" t="s">
        <v>292</v>
      </c>
      <c r="L162" s="68">
        <v>2025020034</v>
      </c>
      <c r="M162" s="35" t="s">
        <v>143</v>
      </c>
      <c r="N162" s="40" t="s">
        <v>152</v>
      </c>
      <c r="O162" s="68">
        <v>4</v>
      </c>
      <c r="P162" s="130">
        <v>35</v>
      </c>
      <c r="Q162" s="66" t="s">
        <v>144</v>
      </c>
      <c r="R162" s="77">
        <v>140</v>
      </c>
    </row>
    <row r="163" spans="1:18" ht="25.5" thickBot="1" x14ac:dyDescent="0.4">
      <c r="A163" s="63" t="s">
        <v>139</v>
      </c>
      <c r="B163" s="81" t="s">
        <v>140</v>
      </c>
      <c r="C163" s="82" t="s">
        <v>140</v>
      </c>
      <c r="D163" s="82" t="s">
        <v>27</v>
      </c>
      <c r="E163" s="82" t="s">
        <v>9</v>
      </c>
      <c r="F163" s="82" t="s">
        <v>8</v>
      </c>
      <c r="G163" s="82" t="s">
        <v>7</v>
      </c>
      <c r="H163" s="82" t="s">
        <v>282</v>
      </c>
      <c r="I163" s="116" t="s">
        <v>313</v>
      </c>
      <c r="J163" s="68" t="s">
        <v>293</v>
      </c>
      <c r="K163" s="195" t="s">
        <v>294</v>
      </c>
      <c r="L163" s="68">
        <v>2025020034</v>
      </c>
      <c r="M163" s="35" t="s">
        <v>143</v>
      </c>
      <c r="N163" s="40" t="s">
        <v>152</v>
      </c>
      <c r="O163" s="68">
        <v>19</v>
      </c>
      <c r="P163" s="130">
        <v>11</v>
      </c>
      <c r="Q163" s="66" t="s">
        <v>144</v>
      </c>
      <c r="R163" s="77">
        <v>209</v>
      </c>
    </row>
    <row r="164" spans="1:18" ht="25.5" thickBot="1" x14ac:dyDescent="0.4">
      <c r="A164" s="63" t="s">
        <v>139</v>
      </c>
      <c r="B164" s="81" t="s">
        <v>140</v>
      </c>
      <c r="C164" s="82" t="s">
        <v>140</v>
      </c>
      <c r="D164" s="82" t="s">
        <v>27</v>
      </c>
      <c r="E164" s="82" t="s">
        <v>9</v>
      </c>
      <c r="F164" s="82" t="s">
        <v>8</v>
      </c>
      <c r="G164" s="82" t="s">
        <v>7</v>
      </c>
      <c r="H164" s="82" t="s">
        <v>282</v>
      </c>
      <c r="I164" s="116" t="s">
        <v>313</v>
      </c>
      <c r="J164" s="68" t="s">
        <v>295</v>
      </c>
      <c r="K164" s="195" t="s">
        <v>296</v>
      </c>
      <c r="L164" s="68">
        <v>2025020034</v>
      </c>
      <c r="M164" s="35" t="s">
        <v>143</v>
      </c>
      <c r="N164" s="40" t="s">
        <v>152</v>
      </c>
      <c r="O164" s="68">
        <v>5</v>
      </c>
      <c r="P164" s="130">
        <v>20</v>
      </c>
      <c r="Q164" s="66" t="s">
        <v>144</v>
      </c>
      <c r="R164" s="77">
        <v>100</v>
      </c>
    </row>
    <row r="165" spans="1:18" ht="25.5" thickBot="1" x14ac:dyDescent="0.4">
      <c r="A165" s="63" t="s">
        <v>139</v>
      </c>
      <c r="B165" s="81" t="s">
        <v>140</v>
      </c>
      <c r="C165" s="82" t="s">
        <v>140</v>
      </c>
      <c r="D165" s="82" t="s">
        <v>27</v>
      </c>
      <c r="E165" s="82" t="s">
        <v>9</v>
      </c>
      <c r="F165" s="82" t="s">
        <v>8</v>
      </c>
      <c r="G165" s="82" t="s">
        <v>7</v>
      </c>
      <c r="H165" s="82" t="s">
        <v>282</v>
      </c>
      <c r="I165" s="116" t="s">
        <v>313</v>
      </c>
      <c r="J165" s="68" t="s">
        <v>291</v>
      </c>
      <c r="K165" s="195" t="s">
        <v>292</v>
      </c>
      <c r="L165" s="68">
        <v>2025020034</v>
      </c>
      <c r="M165" s="35" t="s">
        <v>143</v>
      </c>
      <c r="N165" s="40" t="s">
        <v>152</v>
      </c>
      <c r="O165" s="68">
        <v>4</v>
      </c>
      <c r="P165" s="130">
        <v>6</v>
      </c>
      <c r="Q165" s="66" t="s">
        <v>144</v>
      </c>
      <c r="R165" s="77">
        <v>24</v>
      </c>
    </row>
    <row r="166" spans="1:18" ht="25.5" thickBot="1" x14ac:dyDescent="0.4">
      <c r="A166" s="63" t="s">
        <v>139</v>
      </c>
      <c r="B166" s="81" t="s">
        <v>140</v>
      </c>
      <c r="C166" s="82" t="s">
        <v>140</v>
      </c>
      <c r="D166" s="82" t="s">
        <v>27</v>
      </c>
      <c r="E166" s="82" t="s">
        <v>9</v>
      </c>
      <c r="F166" s="82" t="s">
        <v>8</v>
      </c>
      <c r="G166" s="82" t="s">
        <v>7</v>
      </c>
      <c r="H166" s="82" t="s">
        <v>282</v>
      </c>
      <c r="I166" s="116" t="s">
        <v>38</v>
      </c>
      <c r="J166" s="68" t="s">
        <v>297</v>
      </c>
      <c r="K166" s="195" t="s">
        <v>298</v>
      </c>
      <c r="L166" s="68">
        <v>2025020034</v>
      </c>
      <c r="M166" s="35" t="s">
        <v>143</v>
      </c>
      <c r="N166" s="40" t="s">
        <v>152</v>
      </c>
      <c r="O166" s="68">
        <v>1</v>
      </c>
      <c r="P166" s="130">
        <v>258.92</v>
      </c>
      <c r="Q166" s="66" t="s">
        <v>144</v>
      </c>
      <c r="R166" s="77">
        <v>258.92</v>
      </c>
    </row>
    <row r="167" spans="1:18" ht="25.5" thickBot="1" x14ac:dyDescent="0.4">
      <c r="A167" s="63" t="s">
        <v>139</v>
      </c>
      <c r="B167" s="81" t="s">
        <v>140</v>
      </c>
      <c r="C167" s="82" t="s">
        <v>140</v>
      </c>
      <c r="D167" s="82" t="s">
        <v>27</v>
      </c>
      <c r="E167" s="82" t="s">
        <v>9</v>
      </c>
      <c r="F167" s="82" t="s">
        <v>8</v>
      </c>
      <c r="G167" s="82" t="s">
        <v>7</v>
      </c>
      <c r="H167" s="82" t="s">
        <v>282</v>
      </c>
      <c r="I167" s="116" t="s">
        <v>38</v>
      </c>
      <c r="J167" s="68" t="s">
        <v>297</v>
      </c>
      <c r="K167" s="195" t="s">
        <v>298</v>
      </c>
      <c r="L167" s="68">
        <v>2025020034</v>
      </c>
      <c r="M167" s="35" t="s">
        <v>143</v>
      </c>
      <c r="N167" s="40" t="s">
        <v>152</v>
      </c>
      <c r="O167" s="68">
        <v>1</v>
      </c>
      <c r="P167" s="130">
        <v>443</v>
      </c>
      <c r="Q167" s="66" t="s">
        <v>144</v>
      </c>
      <c r="R167" s="77">
        <v>443</v>
      </c>
    </row>
    <row r="168" spans="1:18" ht="25" x14ac:dyDescent="0.35">
      <c r="A168" s="63" t="s">
        <v>139</v>
      </c>
      <c r="B168" s="81" t="s">
        <v>140</v>
      </c>
      <c r="C168" s="82" t="s">
        <v>140</v>
      </c>
      <c r="D168" s="82" t="s">
        <v>27</v>
      </c>
      <c r="E168" s="82" t="s">
        <v>9</v>
      </c>
      <c r="F168" s="82" t="s">
        <v>8</v>
      </c>
      <c r="G168" s="82" t="s">
        <v>7</v>
      </c>
      <c r="H168" s="82" t="s">
        <v>282</v>
      </c>
      <c r="I168" s="117" t="s">
        <v>91</v>
      </c>
      <c r="J168" s="68" t="s">
        <v>299</v>
      </c>
      <c r="K168" s="195" t="s">
        <v>300</v>
      </c>
      <c r="L168" s="68">
        <v>2025020034</v>
      </c>
      <c r="M168" s="35" t="s">
        <v>143</v>
      </c>
      <c r="N168" s="40" t="s">
        <v>152</v>
      </c>
      <c r="O168" s="68">
        <v>2</v>
      </c>
      <c r="P168" s="130">
        <v>83.52</v>
      </c>
      <c r="Q168" s="66" t="s">
        <v>144</v>
      </c>
      <c r="R168" s="77">
        <v>167.04</v>
      </c>
    </row>
    <row r="169" spans="1:18" ht="25.5" thickBot="1" x14ac:dyDescent="0.4">
      <c r="A169" s="63" t="s">
        <v>139</v>
      </c>
      <c r="B169" s="81" t="s">
        <v>140</v>
      </c>
      <c r="C169" s="82" t="s">
        <v>140</v>
      </c>
      <c r="D169" s="82" t="s">
        <v>27</v>
      </c>
      <c r="E169" s="82" t="s">
        <v>9</v>
      </c>
      <c r="F169" s="82" t="s">
        <v>8</v>
      </c>
      <c r="G169" s="82" t="s">
        <v>7</v>
      </c>
      <c r="H169" s="82" t="s">
        <v>282</v>
      </c>
      <c r="I169" s="116" t="s">
        <v>88</v>
      </c>
      <c r="J169" s="68" t="s">
        <v>301</v>
      </c>
      <c r="K169" s="195" t="s">
        <v>302</v>
      </c>
      <c r="L169" s="68">
        <v>2025020034</v>
      </c>
      <c r="M169" s="35" t="s">
        <v>143</v>
      </c>
      <c r="N169" s="40" t="s">
        <v>152</v>
      </c>
      <c r="O169" s="68">
        <v>1</v>
      </c>
      <c r="P169" s="130">
        <v>62</v>
      </c>
      <c r="Q169" s="66" t="s">
        <v>144</v>
      </c>
      <c r="R169" s="77">
        <v>62</v>
      </c>
    </row>
    <row r="170" spans="1:18" ht="25.5" thickBot="1" x14ac:dyDescent="0.4">
      <c r="A170" s="63" t="s">
        <v>139</v>
      </c>
      <c r="B170" s="81" t="s">
        <v>140</v>
      </c>
      <c r="C170" s="82" t="s">
        <v>140</v>
      </c>
      <c r="D170" s="82" t="s">
        <v>27</v>
      </c>
      <c r="E170" s="82" t="s">
        <v>9</v>
      </c>
      <c r="F170" s="82" t="s">
        <v>8</v>
      </c>
      <c r="G170" s="82" t="s">
        <v>7</v>
      </c>
      <c r="H170" s="82" t="s">
        <v>149</v>
      </c>
      <c r="I170" s="116" t="s">
        <v>314</v>
      </c>
      <c r="J170" s="68" t="s">
        <v>303</v>
      </c>
      <c r="K170" s="195" t="s">
        <v>304</v>
      </c>
      <c r="L170" s="68">
        <v>2025020034</v>
      </c>
      <c r="M170" s="35" t="s">
        <v>143</v>
      </c>
      <c r="N170" s="40" t="s">
        <v>152</v>
      </c>
      <c r="O170" s="68">
        <v>2</v>
      </c>
      <c r="P170" s="130">
        <v>38</v>
      </c>
      <c r="Q170" s="66" t="s">
        <v>144</v>
      </c>
      <c r="R170" s="77">
        <v>76</v>
      </c>
    </row>
    <row r="171" spans="1:18" ht="25.5" thickBot="1" x14ac:dyDescent="0.4">
      <c r="A171" s="63" t="s">
        <v>139</v>
      </c>
      <c r="B171" s="81" t="s">
        <v>140</v>
      </c>
      <c r="C171" s="82" t="s">
        <v>140</v>
      </c>
      <c r="D171" s="82" t="s">
        <v>27</v>
      </c>
      <c r="E171" s="82" t="s">
        <v>28</v>
      </c>
      <c r="F171" s="82" t="s">
        <v>27</v>
      </c>
      <c r="G171" s="82" t="s">
        <v>33</v>
      </c>
      <c r="H171" s="82" t="s">
        <v>305</v>
      </c>
      <c r="I171" s="116" t="s">
        <v>314</v>
      </c>
      <c r="J171" s="68" t="s">
        <v>306</v>
      </c>
      <c r="K171" s="195" t="s">
        <v>307</v>
      </c>
      <c r="L171" s="68">
        <v>2025020034</v>
      </c>
      <c r="M171" s="35" t="s">
        <v>143</v>
      </c>
      <c r="N171" s="40" t="s">
        <v>152</v>
      </c>
      <c r="O171" s="68">
        <v>1</v>
      </c>
      <c r="P171" s="130">
        <v>61</v>
      </c>
      <c r="Q171" s="66" t="s">
        <v>144</v>
      </c>
      <c r="R171" s="77">
        <v>61</v>
      </c>
    </row>
    <row r="172" spans="1:18" ht="25.5" thickBot="1" x14ac:dyDescent="0.4">
      <c r="A172" s="63" t="s">
        <v>139</v>
      </c>
      <c r="B172" s="81" t="s">
        <v>140</v>
      </c>
      <c r="C172" s="82" t="s">
        <v>140</v>
      </c>
      <c r="D172" s="82" t="s">
        <v>27</v>
      </c>
      <c r="E172" s="82" t="s">
        <v>9</v>
      </c>
      <c r="F172" s="82" t="s">
        <v>8</v>
      </c>
      <c r="G172" s="82" t="s">
        <v>7</v>
      </c>
      <c r="H172" s="82" t="s">
        <v>282</v>
      </c>
      <c r="I172" s="116" t="s">
        <v>314</v>
      </c>
      <c r="J172" s="68" t="s">
        <v>297</v>
      </c>
      <c r="K172" s="195" t="s">
        <v>298</v>
      </c>
      <c r="L172" s="68">
        <v>2025020034</v>
      </c>
      <c r="M172" s="35" t="s">
        <v>143</v>
      </c>
      <c r="N172" s="40" t="s">
        <v>152</v>
      </c>
      <c r="O172" s="68">
        <v>2</v>
      </c>
      <c r="P172" s="130">
        <v>327.2</v>
      </c>
      <c r="Q172" s="66" t="s">
        <v>144</v>
      </c>
      <c r="R172" s="77">
        <v>654.4</v>
      </c>
    </row>
    <row r="173" spans="1:18" ht="25.5" thickBot="1" x14ac:dyDescent="0.4">
      <c r="A173" s="63" t="s">
        <v>139</v>
      </c>
      <c r="B173" s="81" t="s">
        <v>140</v>
      </c>
      <c r="C173" s="82" t="s">
        <v>140</v>
      </c>
      <c r="D173" s="82" t="s">
        <v>27</v>
      </c>
      <c r="E173" s="82" t="s">
        <v>9</v>
      </c>
      <c r="F173" s="82" t="s">
        <v>8</v>
      </c>
      <c r="G173" s="82" t="s">
        <v>7</v>
      </c>
      <c r="H173" s="82" t="s">
        <v>282</v>
      </c>
      <c r="I173" s="116" t="s">
        <v>314</v>
      </c>
      <c r="J173" s="68" t="s">
        <v>285</v>
      </c>
      <c r="K173" s="195" t="s">
        <v>286</v>
      </c>
      <c r="L173" s="68">
        <v>2025020034</v>
      </c>
      <c r="M173" s="35" t="s">
        <v>143</v>
      </c>
      <c r="N173" s="40" t="s">
        <v>152</v>
      </c>
      <c r="O173" s="68">
        <v>7</v>
      </c>
      <c r="P173" s="130">
        <v>25.68</v>
      </c>
      <c r="Q173" s="66" t="s">
        <v>144</v>
      </c>
      <c r="R173" s="77">
        <v>179.76</v>
      </c>
    </row>
    <row r="174" spans="1:18" ht="25.5" thickBot="1" x14ac:dyDescent="0.4">
      <c r="A174" s="63" t="s">
        <v>139</v>
      </c>
      <c r="B174" s="81" t="s">
        <v>140</v>
      </c>
      <c r="C174" s="81" t="s">
        <v>140</v>
      </c>
      <c r="D174" s="84" t="s">
        <v>27</v>
      </c>
      <c r="E174" s="83" t="s">
        <v>204</v>
      </c>
      <c r="F174" s="84" t="s">
        <v>205</v>
      </c>
      <c r="G174" s="83" t="s">
        <v>206</v>
      </c>
      <c r="H174" s="42">
        <v>32601</v>
      </c>
      <c r="I174" s="116" t="s">
        <v>314</v>
      </c>
      <c r="J174" s="73" t="s">
        <v>60</v>
      </c>
      <c r="K174" s="191" t="s">
        <v>269</v>
      </c>
      <c r="L174" s="65" t="s">
        <v>270</v>
      </c>
      <c r="M174" s="35" t="s">
        <v>85</v>
      </c>
      <c r="N174" s="40" t="s">
        <v>59</v>
      </c>
      <c r="O174" s="40">
        <v>1</v>
      </c>
      <c r="P174" s="39">
        <v>22723.5</v>
      </c>
      <c r="Q174" s="66" t="s">
        <v>200</v>
      </c>
      <c r="R174" s="77">
        <v>22723.5</v>
      </c>
    </row>
    <row r="175" spans="1:18" ht="25.5" thickBot="1" x14ac:dyDescent="0.4">
      <c r="A175" s="63" t="s">
        <v>139</v>
      </c>
      <c r="B175" s="81" t="s">
        <v>140</v>
      </c>
      <c r="C175" s="81" t="s">
        <v>140</v>
      </c>
      <c r="D175" s="84" t="s">
        <v>27</v>
      </c>
      <c r="E175" s="83" t="s">
        <v>28</v>
      </c>
      <c r="F175" s="84" t="s">
        <v>27</v>
      </c>
      <c r="G175" s="83" t="s">
        <v>33</v>
      </c>
      <c r="H175" s="42">
        <v>35501</v>
      </c>
      <c r="I175" s="116" t="s">
        <v>314</v>
      </c>
      <c r="J175" s="35" t="s">
        <v>60</v>
      </c>
      <c r="K175" s="79" t="s">
        <v>308</v>
      </c>
      <c r="L175" s="65">
        <v>2025020036</v>
      </c>
      <c r="M175" s="35" t="s">
        <v>143</v>
      </c>
      <c r="N175" s="35" t="s">
        <v>59</v>
      </c>
      <c r="O175" s="40">
        <v>1</v>
      </c>
      <c r="P175" s="39">
        <v>1136.8</v>
      </c>
      <c r="Q175" s="40"/>
      <c r="R175" s="77">
        <v>1136.8</v>
      </c>
    </row>
    <row r="176" spans="1:18" ht="15.5" x14ac:dyDescent="0.35">
      <c r="A176" s="210" t="s">
        <v>309</v>
      </c>
      <c r="B176" s="211"/>
      <c r="C176" s="211"/>
      <c r="D176" s="211"/>
      <c r="E176" s="211"/>
      <c r="F176" s="211"/>
      <c r="G176" s="211"/>
      <c r="H176" s="211"/>
      <c r="I176" s="212"/>
      <c r="J176" s="75"/>
      <c r="K176" s="197"/>
      <c r="L176" s="75"/>
      <c r="M176" s="75"/>
      <c r="N176" s="75"/>
      <c r="O176" s="75"/>
      <c r="P176" s="131"/>
      <c r="Q176" s="76"/>
      <c r="R176" s="78">
        <v>380872.84399999998</v>
      </c>
    </row>
    <row r="178" spans="1:18" ht="15" thickBot="1" x14ac:dyDescent="0.4"/>
    <row r="179" spans="1:18" s="209" customFormat="1" ht="28.5" thickBot="1" x14ac:dyDescent="0.4">
      <c r="A179" s="20" t="s">
        <v>57</v>
      </c>
      <c r="B179" s="20" t="s">
        <v>56</v>
      </c>
      <c r="C179" s="20" t="s">
        <v>55</v>
      </c>
      <c r="D179" s="20" t="s">
        <v>54</v>
      </c>
      <c r="E179" s="20" t="s">
        <v>53</v>
      </c>
      <c r="F179" s="20" t="s">
        <v>52</v>
      </c>
      <c r="G179" s="20" t="s">
        <v>51</v>
      </c>
      <c r="H179" s="20" t="s">
        <v>50</v>
      </c>
      <c r="I179" s="20" t="s">
        <v>49</v>
      </c>
      <c r="J179" s="20" t="s">
        <v>48</v>
      </c>
      <c r="K179" s="20" t="s">
        <v>47</v>
      </c>
      <c r="L179" s="20" t="s">
        <v>1</v>
      </c>
      <c r="M179" s="20" t="s">
        <v>46</v>
      </c>
      <c r="N179" s="20" t="s">
        <v>45</v>
      </c>
      <c r="O179" s="20" t="s">
        <v>44</v>
      </c>
      <c r="P179" s="19" t="s">
        <v>43</v>
      </c>
      <c r="Q179" s="20" t="s">
        <v>42</v>
      </c>
      <c r="R179" s="19" t="s">
        <v>41</v>
      </c>
    </row>
    <row r="180" spans="1:18" ht="25.5" thickBot="1" x14ac:dyDescent="0.4">
      <c r="A180" s="85" t="s">
        <v>315</v>
      </c>
      <c r="B180" s="86" t="s">
        <v>316</v>
      </c>
      <c r="C180" s="86" t="s">
        <v>316</v>
      </c>
      <c r="D180" s="86" t="s">
        <v>27</v>
      </c>
      <c r="E180" s="87" t="s">
        <v>28</v>
      </c>
      <c r="F180" s="88" t="s">
        <v>27</v>
      </c>
      <c r="G180" s="36" t="s">
        <v>26</v>
      </c>
      <c r="H180" s="28">
        <v>32201</v>
      </c>
      <c r="I180" s="119" t="s">
        <v>6</v>
      </c>
      <c r="J180" s="89"/>
      <c r="K180" s="119" t="s">
        <v>364</v>
      </c>
      <c r="L180" s="90" t="s">
        <v>60</v>
      </c>
      <c r="M180" s="90" t="s">
        <v>60</v>
      </c>
      <c r="N180" s="91" t="s">
        <v>59</v>
      </c>
      <c r="O180" s="92" t="s">
        <v>317</v>
      </c>
      <c r="P180" s="93">
        <v>46825.91</v>
      </c>
      <c r="Q180" s="13" t="s">
        <v>318</v>
      </c>
      <c r="R180" s="21">
        <v>46825.91</v>
      </c>
    </row>
    <row r="181" spans="1:18" ht="25.5" thickBot="1" x14ac:dyDescent="0.4">
      <c r="A181" s="85" t="s">
        <v>315</v>
      </c>
      <c r="B181" s="86" t="s">
        <v>316</v>
      </c>
      <c r="C181" s="86" t="s">
        <v>316</v>
      </c>
      <c r="D181" s="94" t="s">
        <v>27</v>
      </c>
      <c r="E181" s="28" t="s">
        <v>28</v>
      </c>
      <c r="F181" s="88" t="s">
        <v>27</v>
      </c>
      <c r="G181" s="28" t="s">
        <v>33</v>
      </c>
      <c r="H181" s="28">
        <v>33602</v>
      </c>
      <c r="I181" s="120" t="s">
        <v>67</v>
      </c>
      <c r="J181" s="91"/>
      <c r="K181" s="120" t="s">
        <v>365</v>
      </c>
      <c r="L181" s="90" t="s">
        <v>59</v>
      </c>
      <c r="M181" s="90" t="s">
        <v>60</v>
      </c>
      <c r="N181" s="91" t="s">
        <v>59</v>
      </c>
      <c r="O181" s="92" t="s">
        <v>317</v>
      </c>
      <c r="P181" s="21">
        <v>4372.3900000000003</v>
      </c>
      <c r="Q181" s="13" t="s">
        <v>318</v>
      </c>
      <c r="R181" s="21">
        <v>4372.3900000000003</v>
      </c>
    </row>
    <row r="182" spans="1:18" ht="25.5" thickBot="1" x14ac:dyDescent="0.4">
      <c r="A182" s="85" t="s">
        <v>315</v>
      </c>
      <c r="B182" s="86" t="s">
        <v>316</v>
      </c>
      <c r="C182" s="86" t="s">
        <v>316</v>
      </c>
      <c r="D182" s="86" t="s">
        <v>27</v>
      </c>
      <c r="E182" s="87" t="s">
        <v>28</v>
      </c>
      <c r="F182" s="88" t="s">
        <v>27</v>
      </c>
      <c r="G182" s="36" t="s">
        <v>319</v>
      </c>
      <c r="H182" s="28">
        <v>35801</v>
      </c>
      <c r="I182" s="120" t="s">
        <v>16</v>
      </c>
      <c r="J182" s="91"/>
      <c r="K182" s="120" t="s">
        <v>366</v>
      </c>
      <c r="L182" s="90" t="s">
        <v>60</v>
      </c>
      <c r="M182" s="90" t="s">
        <v>60</v>
      </c>
      <c r="N182" s="91" t="s">
        <v>59</v>
      </c>
      <c r="O182" s="92" t="s">
        <v>317</v>
      </c>
      <c r="P182" s="93">
        <v>29444.87</v>
      </c>
      <c r="Q182" s="13" t="s">
        <v>318</v>
      </c>
      <c r="R182" s="21">
        <v>29444.87</v>
      </c>
    </row>
    <row r="183" spans="1:18" ht="25.5" thickBot="1" x14ac:dyDescent="0.4">
      <c r="A183" s="85" t="s">
        <v>315</v>
      </c>
      <c r="B183" s="86" t="s">
        <v>316</v>
      </c>
      <c r="C183" s="86" t="s">
        <v>316</v>
      </c>
      <c r="D183" s="28" t="s">
        <v>27</v>
      </c>
      <c r="E183" s="28" t="s">
        <v>28</v>
      </c>
      <c r="F183" s="96" t="s">
        <v>27</v>
      </c>
      <c r="G183" s="36" t="s">
        <v>26</v>
      </c>
      <c r="H183" s="28">
        <v>31401</v>
      </c>
      <c r="I183" s="120" t="s">
        <v>72</v>
      </c>
      <c r="J183" s="95"/>
      <c r="K183" s="123" t="s">
        <v>367</v>
      </c>
      <c r="L183" s="97" t="s">
        <v>59</v>
      </c>
      <c r="M183" s="24" t="s">
        <v>60</v>
      </c>
      <c r="N183" s="97" t="s">
        <v>59</v>
      </c>
      <c r="O183" s="24">
        <v>1</v>
      </c>
      <c r="P183" s="93">
        <v>485.17</v>
      </c>
      <c r="Q183" s="13" t="s">
        <v>318</v>
      </c>
      <c r="R183" s="21">
        <v>485.17</v>
      </c>
    </row>
    <row r="184" spans="1:18" ht="26.5" thickBot="1" x14ac:dyDescent="0.4">
      <c r="A184" s="85" t="s">
        <v>315</v>
      </c>
      <c r="B184" s="86" t="s">
        <v>316</v>
      </c>
      <c r="C184" s="86" t="s">
        <v>316</v>
      </c>
      <c r="D184" s="98" t="s">
        <v>27</v>
      </c>
      <c r="E184" s="28" t="s">
        <v>191</v>
      </c>
      <c r="F184" s="17" t="s">
        <v>192</v>
      </c>
      <c r="G184" s="28" t="s">
        <v>320</v>
      </c>
      <c r="H184" s="99" t="s">
        <v>321</v>
      </c>
      <c r="I184" s="120" t="s">
        <v>349</v>
      </c>
      <c r="J184" s="95" t="s">
        <v>322</v>
      </c>
      <c r="K184" s="120" t="s">
        <v>368</v>
      </c>
      <c r="L184" s="97" t="s">
        <v>323</v>
      </c>
      <c r="M184" s="90" t="s">
        <v>60</v>
      </c>
      <c r="N184" s="24" t="s">
        <v>324</v>
      </c>
      <c r="O184" s="100" t="s">
        <v>325</v>
      </c>
      <c r="P184" s="101">
        <v>7054.42</v>
      </c>
      <c r="Q184" s="13" t="s">
        <v>318</v>
      </c>
      <c r="R184" s="21">
        <v>7054.42</v>
      </c>
    </row>
    <row r="185" spans="1:18" ht="25.5" thickBot="1" x14ac:dyDescent="0.4">
      <c r="A185" s="85" t="s">
        <v>315</v>
      </c>
      <c r="B185" s="86" t="s">
        <v>316</v>
      </c>
      <c r="C185" s="102" t="s">
        <v>316</v>
      </c>
      <c r="D185" s="102" t="s">
        <v>27</v>
      </c>
      <c r="E185" s="102" t="s">
        <v>204</v>
      </c>
      <c r="F185" s="88" t="s">
        <v>205</v>
      </c>
      <c r="G185" s="17" t="s">
        <v>206</v>
      </c>
      <c r="H185" s="17" t="s">
        <v>326</v>
      </c>
      <c r="I185" s="120" t="s">
        <v>350</v>
      </c>
      <c r="J185" s="85"/>
      <c r="K185" s="120" t="s">
        <v>369</v>
      </c>
      <c r="L185" s="97"/>
      <c r="M185" s="90"/>
      <c r="N185" s="97"/>
      <c r="O185" s="92"/>
      <c r="P185" s="93">
        <v>309.02</v>
      </c>
      <c r="Q185" s="13" t="s">
        <v>318</v>
      </c>
      <c r="R185" s="21">
        <v>309.02</v>
      </c>
    </row>
    <row r="186" spans="1:18" ht="25.5" thickBot="1" x14ac:dyDescent="0.4">
      <c r="A186" s="85" t="s">
        <v>315</v>
      </c>
      <c r="B186" s="86" t="s">
        <v>316</v>
      </c>
      <c r="C186" s="86" t="s">
        <v>316</v>
      </c>
      <c r="D186" s="86" t="s">
        <v>27</v>
      </c>
      <c r="E186" s="87" t="s">
        <v>204</v>
      </c>
      <c r="F186" s="88" t="s">
        <v>205</v>
      </c>
      <c r="G186" s="28" t="s">
        <v>206</v>
      </c>
      <c r="H186" s="28">
        <v>21401</v>
      </c>
      <c r="I186" s="120" t="s">
        <v>106</v>
      </c>
      <c r="J186" s="95" t="s">
        <v>327</v>
      </c>
      <c r="K186" s="120" t="s">
        <v>370</v>
      </c>
      <c r="L186" s="97" t="s">
        <v>323</v>
      </c>
      <c r="M186" s="90" t="s">
        <v>60</v>
      </c>
      <c r="N186" s="97" t="s">
        <v>324</v>
      </c>
      <c r="O186" s="92" t="s">
        <v>328</v>
      </c>
      <c r="P186" s="93">
        <v>3248</v>
      </c>
      <c r="Q186" s="13" t="s">
        <v>318</v>
      </c>
      <c r="R186" s="21">
        <v>3248</v>
      </c>
    </row>
    <row r="187" spans="1:18" ht="25.5" thickBot="1" x14ac:dyDescent="0.4">
      <c r="A187" s="85" t="s">
        <v>315</v>
      </c>
      <c r="B187" s="86" t="s">
        <v>316</v>
      </c>
      <c r="C187" s="86" t="s">
        <v>316</v>
      </c>
      <c r="D187" s="86" t="s">
        <v>27</v>
      </c>
      <c r="E187" s="87" t="s">
        <v>9</v>
      </c>
      <c r="F187" s="104" t="s">
        <v>8</v>
      </c>
      <c r="G187" s="36" t="s">
        <v>7</v>
      </c>
      <c r="H187" s="28">
        <v>22104</v>
      </c>
      <c r="I187" s="120" t="s">
        <v>351</v>
      </c>
      <c r="J187" s="95"/>
      <c r="K187" s="120" t="s">
        <v>371</v>
      </c>
      <c r="L187" s="97" t="s">
        <v>59</v>
      </c>
      <c r="M187" s="90" t="s">
        <v>60</v>
      </c>
      <c r="N187" s="97" t="s">
        <v>59</v>
      </c>
      <c r="O187" s="92" t="s">
        <v>317</v>
      </c>
      <c r="P187" s="93">
        <v>1200</v>
      </c>
      <c r="Q187" s="13" t="s">
        <v>318</v>
      </c>
      <c r="R187" s="21">
        <v>1200</v>
      </c>
    </row>
    <row r="188" spans="1:18" ht="25.5" thickBot="1" x14ac:dyDescent="0.4">
      <c r="A188" s="85" t="s">
        <v>315</v>
      </c>
      <c r="B188" s="86" t="s">
        <v>316</v>
      </c>
      <c r="C188" s="102" t="s">
        <v>316</v>
      </c>
      <c r="D188" s="102" t="s">
        <v>27</v>
      </c>
      <c r="E188" s="102" t="s">
        <v>204</v>
      </c>
      <c r="F188" s="88" t="s">
        <v>205</v>
      </c>
      <c r="G188" s="17" t="s">
        <v>206</v>
      </c>
      <c r="H188" s="17" t="s">
        <v>172</v>
      </c>
      <c r="I188" s="120" t="s">
        <v>351</v>
      </c>
      <c r="J188" s="85"/>
      <c r="K188" s="120" t="s">
        <v>372</v>
      </c>
      <c r="L188" s="97"/>
      <c r="M188" s="90"/>
      <c r="N188" s="97"/>
      <c r="O188" s="92"/>
      <c r="P188" s="93">
        <v>433</v>
      </c>
      <c r="Q188" s="13" t="s">
        <v>318</v>
      </c>
      <c r="R188" s="21">
        <v>433</v>
      </c>
    </row>
    <row r="189" spans="1:18" ht="25.5" thickBot="1" x14ac:dyDescent="0.4">
      <c r="A189" s="85" t="s">
        <v>315</v>
      </c>
      <c r="B189" s="86" t="s">
        <v>316</v>
      </c>
      <c r="C189" s="86" t="s">
        <v>316</v>
      </c>
      <c r="D189" s="102" t="s">
        <v>27</v>
      </c>
      <c r="E189" s="102" t="s">
        <v>329</v>
      </c>
      <c r="F189" s="88" t="s">
        <v>205</v>
      </c>
      <c r="G189" s="36" t="s">
        <v>206</v>
      </c>
      <c r="H189" s="28">
        <v>26102</v>
      </c>
      <c r="I189" s="120" t="s">
        <v>352</v>
      </c>
      <c r="J189" s="105"/>
      <c r="K189" s="123" t="s">
        <v>373</v>
      </c>
      <c r="L189" s="90"/>
      <c r="M189" s="90"/>
      <c r="N189" s="24"/>
      <c r="O189" s="106"/>
      <c r="P189" s="93">
        <v>300</v>
      </c>
      <c r="Q189" s="90" t="s">
        <v>318</v>
      </c>
      <c r="R189" s="21">
        <v>300</v>
      </c>
    </row>
    <row r="190" spans="1:18" ht="25.5" thickBot="1" x14ac:dyDescent="0.4">
      <c r="A190" s="85" t="s">
        <v>315</v>
      </c>
      <c r="B190" s="86" t="s">
        <v>316</v>
      </c>
      <c r="C190" s="102" t="s">
        <v>316</v>
      </c>
      <c r="D190" s="102" t="s">
        <v>27</v>
      </c>
      <c r="E190" s="102" t="s">
        <v>204</v>
      </c>
      <c r="F190" s="88" t="s">
        <v>205</v>
      </c>
      <c r="G190" s="17" t="s">
        <v>206</v>
      </c>
      <c r="H190" s="17" t="s">
        <v>172</v>
      </c>
      <c r="I190" s="120" t="s">
        <v>351</v>
      </c>
      <c r="J190" s="85"/>
      <c r="K190" s="120" t="s">
        <v>372</v>
      </c>
      <c r="L190" s="97"/>
      <c r="M190" s="90"/>
      <c r="N190" s="97"/>
      <c r="O190" s="92"/>
      <c r="P190" s="93">
        <v>208</v>
      </c>
      <c r="Q190" s="13" t="s">
        <v>318</v>
      </c>
      <c r="R190" s="21">
        <v>208</v>
      </c>
    </row>
    <row r="191" spans="1:18" ht="363" thickBot="1" x14ac:dyDescent="0.4">
      <c r="A191" s="85" t="s">
        <v>315</v>
      </c>
      <c r="B191" s="86" t="s">
        <v>316</v>
      </c>
      <c r="C191" s="86" t="s">
        <v>316</v>
      </c>
      <c r="D191" s="86" t="s">
        <v>27</v>
      </c>
      <c r="E191" s="87" t="s">
        <v>28</v>
      </c>
      <c r="F191" s="88" t="s">
        <v>27</v>
      </c>
      <c r="G191" s="28" t="s">
        <v>33</v>
      </c>
      <c r="H191" s="28">
        <v>21101</v>
      </c>
      <c r="I191" s="120" t="s">
        <v>106</v>
      </c>
      <c r="J191" s="95" t="s">
        <v>330</v>
      </c>
      <c r="K191" s="120" t="s">
        <v>374</v>
      </c>
      <c r="L191" s="97" t="s">
        <v>323</v>
      </c>
      <c r="M191" s="90" t="s">
        <v>60</v>
      </c>
      <c r="N191" s="97" t="s">
        <v>324</v>
      </c>
      <c r="O191" s="92" t="s">
        <v>331</v>
      </c>
      <c r="P191" s="93">
        <v>17443.12</v>
      </c>
      <c r="Q191" s="13" t="s">
        <v>318</v>
      </c>
      <c r="R191" s="21">
        <v>17443.12</v>
      </c>
    </row>
    <row r="192" spans="1:18" ht="25.5" thickBot="1" x14ac:dyDescent="0.4">
      <c r="A192" s="85" t="s">
        <v>315</v>
      </c>
      <c r="B192" s="86" t="s">
        <v>316</v>
      </c>
      <c r="C192" s="102" t="s">
        <v>316</v>
      </c>
      <c r="D192" s="102" t="s">
        <v>27</v>
      </c>
      <c r="E192" s="102" t="s">
        <v>28</v>
      </c>
      <c r="F192" s="88" t="s">
        <v>27</v>
      </c>
      <c r="G192" s="17" t="s">
        <v>33</v>
      </c>
      <c r="H192" s="17" t="s">
        <v>172</v>
      </c>
      <c r="I192" s="120" t="s">
        <v>351</v>
      </c>
      <c r="J192" s="85" t="s">
        <v>271</v>
      </c>
      <c r="K192" s="120" t="s">
        <v>375</v>
      </c>
      <c r="L192" s="97"/>
      <c r="M192" s="90"/>
      <c r="N192" s="97"/>
      <c r="O192" s="92"/>
      <c r="P192" s="93">
        <v>600</v>
      </c>
      <c r="Q192" s="13" t="s">
        <v>318</v>
      </c>
      <c r="R192" s="21">
        <v>600</v>
      </c>
    </row>
    <row r="193" spans="1:18" ht="25.5" thickBot="1" x14ac:dyDescent="0.4">
      <c r="A193" s="85" t="s">
        <v>315</v>
      </c>
      <c r="B193" s="86" t="s">
        <v>316</v>
      </c>
      <c r="C193" s="86" t="s">
        <v>316</v>
      </c>
      <c r="D193" s="102" t="s">
        <v>27</v>
      </c>
      <c r="E193" s="87" t="s">
        <v>28</v>
      </c>
      <c r="F193" s="88" t="s">
        <v>27</v>
      </c>
      <c r="G193" s="36" t="s">
        <v>26</v>
      </c>
      <c r="H193" s="28">
        <v>31301</v>
      </c>
      <c r="I193" s="120" t="s">
        <v>353</v>
      </c>
      <c r="J193" s="85"/>
      <c r="K193" s="120" t="s">
        <v>376</v>
      </c>
      <c r="L193" s="97"/>
      <c r="M193" s="90"/>
      <c r="N193" s="24"/>
      <c r="O193" s="92"/>
      <c r="P193" s="93">
        <v>1192.01</v>
      </c>
      <c r="Q193" s="13" t="s">
        <v>318</v>
      </c>
      <c r="R193" s="21">
        <v>1192.01</v>
      </c>
    </row>
    <row r="194" spans="1:18" ht="25.5" thickBot="1" x14ac:dyDescent="0.4">
      <c r="A194" s="85" t="s">
        <v>315</v>
      </c>
      <c r="B194" s="86" t="s">
        <v>316</v>
      </c>
      <c r="C194" s="86" t="s">
        <v>316</v>
      </c>
      <c r="D194" s="107" t="s">
        <v>27</v>
      </c>
      <c r="E194" s="108" t="s">
        <v>28</v>
      </c>
      <c r="F194" s="109" t="s">
        <v>27</v>
      </c>
      <c r="G194" s="108" t="s">
        <v>33</v>
      </c>
      <c r="H194" s="108">
        <v>22104</v>
      </c>
      <c r="I194" s="180" t="s">
        <v>354</v>
      </c>
      <c r="J194" s="95" t="s">
        <v>332</v>
      </c>
      <c r="K194" s="120" t="s">
        <v>377</v>
      </c>
      <c r="L194" s="97" t="s">
        <v>323</v>
      </c>
      <c r="M194" s="90" t="s">
        <v>60</v>
      </c>
      <c r="N194" s="110" t="s">
        <v>324</v>
      </c>
      <c r="O194" s="111" t="s">
        <v>333</v>
      </c>
      <c r="P194" s="103">
        <v>1020</v>
      </c>
      <c r="Q194" s="112" t="s">
        <v>318</v>
      </c>
      <c r="R194" s="103">
        <v>1020</v>
      </c>
    </row>
    <row r="195" spans="1:18" ht="88" thickBot="1" x14ac:dyDescent="0.4">
      <c r="A195" s="85" t="s">
        <v>315</v>
      </c>
      <c r="B195" s="86" t="s">
        <v>316</v>
      </c>
      <c r="C195" s="86" t="s">
        <v>316</v>
      </c>
      <c r="D195" s="86" t="s">
        <v>27</v>
      </c>
      <c r="E195" s="87" t="s">
        <v>191</v>
      </c>
      <c r="F195" s="88" t="s">
        <v>192</v>
      </c>
      <c r="G195" s="36" t="s">
        <v>334</v>
      </c>
      <c r="H195" s="36">
        <v>22104</v>
      </c>
      <c r="I195" s="119" t="s">
        <v>351</v>
      </c>
      <c r="J195" s="95" t="s">
        <v>335</v>
      </c>
      <c r="K195" s="120" t="s">
        <v>378</v>
      </c>
      <c r="L195" s="97" t="s">
        <v>323</v>
      </c>
      <c r="M195" s="90" t="s">
        <v>60</v>
      </c>
      <c r="N195" s="97" t="s">
        <v>324</v>
      </c>
      <c r="O195" s="92" t="s">
        <v>336</v>
      </c>
      <c r="P195" s="93">
        <v>1208.2</v>
      </c>
      <c r="Q195" s="13" t="s">
        <v>318</v>
      </c>
      <c r="R195" s="21">
        <v>1208.2</v>
      </c>
    </row>
    <row r="196" spans="1:18" ht="113" thickBot="1" x14ac:dyDescent="0.4">
      <c r="A196" s="85" t="s">
        <v>315</v>
      </c>
      <c r="B196" s="86" t="s">
        <v>316</v>
      </c>
      <c r="C196" s="86" t="s">
        <v>316</v>
      </c>
      <c r="D196" s="86" t="s">
        <v>27</v>
      </c>
      <c r="E196" s="87" t="s">
        <v>9</v>
      </c>
      <c r="F196" s="88" t="s">
        <v>8</v>
      </c>
      <c r="G196" s="28" t="s">
        <v>7</v>
      </c>
      <c r="H196" s="28">
        <v>21101</v>
      </c>
      <c r="I196" s="120" t="s">
        <v>106</v>
      </c>
      <c r="J196" s="95" t="s">
        <v>337</v>
      </c>
      <c r="K196" s="120" t="s">
        <v>379</v>
      </c>
      <c r="L196" s="97" t="s">
        <v>323</v>
      </c>
      <c r="M196" s="90" t="s">
        <v>60</v>
      </c>
      <c r="N196" s="97" t="s">
        <v>324</v>
      </c>
      <c r="O196" s="92" t="s">
        <v>328</v>
      </c>
      <c r="P196" s="93">
        <v>9135.4599999999991</v>
      </c>
      <c r="Q196" s="13" t="s">
        <v>318</v>
      </c>
      <c r="R196" s="21">
        <v>9135.4599999999991</v>
      </c>
    </row>
    <row r="197" spans="1:18" ht="75.5" thickBot="1" x14ac:dyDescent="0.4">
      <c r="A197" s="85" t="s">
        <v>315</v>
      </c>
      <c r="B197" s="86" t="s">
        <v>316</v>
      </c>
      <c r="C197" s="86" t="s">
        <v>316</v>
      </c>
      <c r="D197" s="86" t="s">
        <v>27</v>
      </c>
      <c r="E197" s="87" t="s">
        <v>9</v>
      </c>
      <c r="F197" s="88" t="s">
        <v>8</v>
      </c>
      <c r="G197" s="28" t="s">
        <v>7</v>
      </c>
      <c r="H197" s="28">
        <v>21601</v>
      </c>
      <c r="I197" s="120" t="s">
        <v>355</v>
      </c>
      <c r="J197" s="113" t="s">
        <v>338</v>
      </c>
      <c r="K197" s="120" t="s">
        <v>380</v>
      </c>
      <c r="L197" s="97" t="s">
        <v>323</v>
      </c>
      <c r="M197" s="90" t="s">
        <v>60</v>
      </c>
      <c r="N197" s="97" t="s">
        <v>324</v>
      </c>
      <c r="O197" s="92" t="s">
        <v>328</v>
      </c>
      <c r="P197" s="93">
        <v>4983.66</v>
      </c>
      <c r="Q197" s="13" t="s">
        <v>318</v>
      </c>
      <c r="R197" s="21">
        <v>4983.66</v>
      </c>
    </row>
    <row r="198" spans="1:18" ht="26.5" thickBot="1" x14ac:dyDescent="0.4">
      <c r="A198" s="85" t="s">
        <v>315</v>
      </c>
      <c r="B198" s="86" t="s">
        <v>316</v>
      </c>
      <c r="C198" s="86" t="s">
        <v>316</v>
      </c>
      <c r="D198" s="86" t="s">
        <v>27</v>
      </c>
      <c r="E198" s="87" t="s">
        <v>9</v>
      </c>
      <c r="F198" s="88" t="s">
        <v>8</v>
      </c>
      <c r="G198" s="28" t="s">
        <v>7</v>
      </c>
      <c r="H198" s="36" t="s">
        <v>339</v>
      </c>
      <c r="I198" s="120" t="s">
        <v>356</v>
      </c>
      <c r="J198" s="95" t="s">
        <v>340</v>
      </c>
      <c r="K198" s="120" t="s">
        <v>381</v>
      </c>
      <c r="L198" s="97" t="s">
        <v>323</v>
      </c>
      <c r="M198" s="90" t="s">
        <v>60</v>
      </c>
      <c r="N198" s="97" t="s">
        <v>324</v>
      </c>
      <c r="O198" s="92" t="s">
        <v>328</v>
      </c>
      <c r="P198" s="93">
        <v>724.73</v>
      </c>
      <c r="Q198" s="13" t="s">
        <v>318</v>
      </c>
      <c r="R198" s="21">
        <v>724.73</v>
      </c>
    </row>
    <row r="199" spans="1:18" ht="25.5" thickBot="1" x14ac:dyDescent="0.4">
      <c r="A199" s="85" t="s">
        <v>315</v>
      </c>
      <c r="B199" s="86" t="s">
        <v>316</v>
      </c>
      <c r="C199" s="86" t="s">
        <v>316</v>
      </c>
      <c r="D199" s="86" t="s">
        <v>27</v>
      </c>
      <c r="E199" s="87" t="s">
        <v>9</v>
      </c>
      <c r="F199" s="88" t="s">
        <v>8</v>
      </c>
      <c r="G199" s="28" t="s">
        <v>7</v>
      </c>
      <c r="H199" s="36">
        <v>21401</v>
      </c>
      <c r="I199" s="120" t="s">
        <v>357</v>
      </c>
      <c r="J199" s="95" t="s">
        <v>341</v>
      </c>
      <c r="K199" s="120" t="s">
        <v>382</v>
      </c>
      <c r="L199" s="97" t="s">
        <v>323</v>
      </c>
      <c r="M199" s="90" t="s">
        <v>60</v>
      </c>
      <c r="N199" s="97" t="s">
        <v>324</v>
      </c>
      <c r="O199" s="92" t="s">
        <v>328</v>
      </c>
      <c r="P199" s="93">
        <v>18455.45</v>
      </c>
      <c r="Q199" s="13" t="s">
        <v>318</v>
      </c>
      <c r="R199" s="21">
        <v>18455.45</v>
      </c>
    </row>
    <row r="200" spans="1:18" ht="25.5" thickBot="1" x14ac:dyDescent="0.4">
      <c r="A200" s="85" t="s">
        <v>315</v>
      </c>
      <c r="B200" s="86" t="s">
        <v>316</v>
      </c>
      <c r="C200" s="86" t="s">
        <v>316</v>
      </c>
      <c r="D200" s="86" t="s">
        <v>27</v>
      </c>
      <c r="E200" s="87" t="s">
        <v>28</v>
      </c>
      <c r="F200" s="88" t="s">
        <v>27</v>
      </c>
      <c r="G200" s="28" t="s">
        <v>33</v>
      </c>
      <c r="H200" s="36">
        <v>29401</v>
      </c>
      <c r="I200" s="120" t="s">
        <v>358</v>
      </c>
      <c r="J200" s="95" t="s">
        <v>342</v>
      </c>
      <c r="K200" s="120" t="s">
        <v>383</v>
      </c>
      <c r="L200" s="97" t="s">
        <v>323</v>
      </c>
      <c r="M200" s="90" t="s">
        <v>60</v>
      </c>
      <c r="N200" s="97" t="s">
        <v>324</v>
      </c>
      <c r="O200" s="92" t="s">
        <v>328</v>
      </c>
      <c r="P200" s="93">
        <v>5575.46</v>
      </c>
      <c r="Q200" s="13" t="s">
        <v>318</v>
      </c>
      <c r="R200" s="21">
        <v>5575.46</v>
      </c>
    </row>
    <row r="201" spans="1:18" ht="26.5" thickBot="1" x14ac:dyDescent="0.4">
      <c r="A201" s="85" t="s">
        <v>315</v>
      </c>
      <c r="B201" s="86" t="s">
        <v>316</v>
      </c>
      <c r="C201" s="86" t="s">
        <v>316</v>
      </c>
      <c r="D201" s="86" t="s">
        <v>27</v>
      </c>
      <c r="E201" s="87" t="s">
        <v>343</v>
      </c>
      <c r="F201" s="104" t="s">
        <v>344</v>
      </c>
      <c r="G201" s="36" t="s">
        <v>345</v>
      </c>
      <c r="H201" s="36">
        <v>21101</v>
      </c>
      <c r="I201" s="120" t="s">
        <v>359</v>
      </c>
      <c r="J201" s="95" t="s">
        <v>346</v>
      </c>
      <c r="K201" s="120" t="s">
        <v>384</v>
      </c>
      <c r="L201" s="97" t="s">
        <v>323</v>
      </c>
      <c r="M201" s="90" t="s">
        <v>60</v>
      </c>
      <c r="N201" s="97" t="s">
        <v>324</v>
      </c>
      <c r="O201" s="92" t="s">
        <v>328</v>
      </c>
      <c r="P201" s="93">
        <v>5428.8</v>
      </c>
      <c r="Q201" s="13" t="s">
        <v>318</v>
      </c>
      <c r="R201" s="21">
        <v>5428.8</v>
      </c>
    </row>
    <row r="202" spans="1:18" ht="25.5" thickBot="1" x14ac:dyDescent="0.4">
      <c r="A202" s="85" t="s">
        <v>315</v>
      </c>
      <c r="B202" s="86" t="s">
        <v>316</v>
      </c>
      <c r="C202" s="86" t="s">
        <v>316</v>
      </c>
      <c r="D202" s="86" t="s">
        <v>27</v>
      </c>
      <c r="E202" s="87" t="s">
        <v>9</v>
      </c>
      <c r="F202" s="104" t="s">
        <v>8</v>
      </c>
      <c r="G202" s="36" t="s">
        <v>7</v>
      </c>
      <c r="H202" s="28">
        <v>22104</v>
      </c>
      <c r="I202" s="120" t="s">
        <v>351</v>
      </c>
      <c r="J202" s="95" t="s">
        <v>271</v>
      </c>
      <c r="K202" s="120" t="s">
        <v>385</v>
      </c>
      <c r="L202" s="97" t="s">
        <v>59</v>
      </c>
      <c r="M202" s="90" t="s">
        <v>60</v>
      </c>
      <c r="N202" s="97" t="s">
        <v>59</v>
      </c>
      <c r="O202" s="92" t="s">
        <v>317</v>
      </c>
      <c r="P202" s="93">
        <v>4560</v>
      </c>
      <c r="Q202" s="13" t="s">
        <v>318</v>
      </c>
      <c r="R202" s="21">
        <v>4560</v>
      </c>
    </row>
    <row r="203" spans="1:18" ht="25.5" thickBot="1" x14ac:dyDescent="0.4">
      <c r="A203" s="85" t="s">
        <v>315</v>
      </c>
      <c r="B203" s="86" t="s">
        <v>316</v>
      </c>
      <c r="C203" s="86" t="s">
        <v>316</v>
      </c>
      <c r="D203" s="102" t="s">
        <v>27</v>
      </c>
      <c r="E203" s="87" t="s">
        <v>28</v>
      </c>
      <c r="F203" s="88" t="s">
        <v>27</v>
      </c>
      <c r="G203" s="28" t="s">
        <v>33</v>
      </c>
      <c r="H203" s="28">
        <v>32601</v>
      </c>
      <c r="I203" s="120" t="s">
        <v>360</v>
      </c>
      <c r="J203" s="85"/>
      <c r="K203" s="120" t="s">
        <v>386</v>
      </c>
      <c r="L203" s="97" t="s">
        <v>59</v>
      </c>
      <c r="M203" s="90" t="s">
        <v>60</v>
      </c>
      <c r="N203" s="97" t="s">
        <v>59</v>
      </c>
      <c r="O203" s="92" t="s">
        <v>317</v>
      </c>
      <c r="P203" s="93">
        <v>2376</v>
      </c>
      <c r="Q203" s="13" t="s">
        <v>318</v>
      </c>
      <c r="R203" s="21">
        <v>2376</v>
      </c>
    </row>
    <row r="204" spans="1:18" ht="25.5" thickBot="1" x14ac:dyDescent="0.4">
      <c r="A204" s="85" t="s">
        <v>315</v>
      </c>
      <c r="B204" s="86" t="s">
        <v>316</v>
      </c>
      <c r="C204" s="86" t="s">
        <v>316</v>
      </c>
      <c r="D204" s="102" t="s">
        <v>27</v>
      </c>
      <c r="E204" s="87" t="s">
        <v>204</v>
      </c>
      <c r="F204" s="88" t="s">
        <v>205</v>
      </c>
      <c r="G204" s="28" t="s">
        <v>206</v>
      </c>
      <c r="H204" s="28">
        <v>32601</v>
      </c>
      <c r="I204" s="120" t="s">
        <v>360</v>
      </c>
      <c r="J204" s="85"/>
      <c r="K204" s="120" t="s">
        <v>387</v>
      </c>
      <c r="L204" s="97" t="s">
        <v>59</v>
      </c>
      <c r="M204" s="90" t="s">
        <v>60</v>
      </c>
      <c r="N204" s="97" t="s">
        <v>59</v>
      </c>
      <c r="O204" s="92" t="s">
        <v>317</v>
      </c>
      <c r="P204" s="93">
        <v>6308.83</v>
      </c>
      <c r="Q204" s="13" t="s">
        <v>318</v>
      </c>
      <c r="R204" s="21">
        <v>6308.83</v>
      </c>
    </row>
    <row r="205" spans="1:18" ht="25.5" thickBot="1" x14ac:dyDescent="0.4">
      <c r="A205" s="85" t="s">
        <v>315</v>
      </c>
      <c r="B205" s="86" t="s">
        <v>316</v>
      </c>
      <c r="C205" s="86" t="s">
        <v>316</v>
      </c>
      <c r="D205" s="102" t="s">
        <v>27</v>
      </c>
      <c r="E205" s="87" t="s">
        <v>204</v>
      </c>
      <c r="F205" s="88" t="s">
        <v>205</v>
      </c>
      <c r="G205" s="28" t="s">
        <v>206</v>
      </c>
      <c r="H205" s="28">
        <v>32601</v>
      </c>
      <c r="I205" s="120" t="s">
        <v>360</v>
      </c>
      <c r="J205" s="85"/>
      <c r="K205" s="120" t="s">
        <v>388</v>
      </c>
      <c r="L205" s="97" t="s">
        <v>59</v>
      </c>
      <c r="M205" s="90" t="s">
        <v>60</v>
      </c>
      <c r="N205" s="97" t="s">
        <v>59</v>
      </c>
      <c r="O205" s="92" t="s">
        <v>317</v>
      </c>
      <c r="P205" s="93">
        <v>11200.59</v>
      </c>
      <c r="Q205" s="13" t="s">
        <v>318</v>
      </c>
      <c r="R205" s="21">
        <v>11200.59</v>
      </c>
    </row>
    <row r="206" spans="1:18" ht="25.5" thickBot="1" x14ac:dyDescent="0.4">
      <c r="A206" s="85" t="s">
        <v>315</v>
      </c>
      <c r="B206" s="86" t="s">
        <v>316</v>
      </c>
      <c r="C206" s="86" t="s">
        <v>316</v>
      </c>
      <c r="D206" s="102" t="s">
        <v>27</v>
      </c>
      <c r="E206" s="87" t="s">
        <v>191</v>
      </c>
      <c r="F206" s="88" t="s">
        <v>192</v>
      </c>
      <c r="G206" s="28" t="s">
        <v>320</v>
      </c>
      <c r="H206" s="28">
        <v>35101</v>
      </c>
      <c r="I206" s="120" t="s">
        <v>361</v>
      </c>
      <c r="J206" s="85"/>
      <c r="K206" s="120" t="s">
        <v>389</v>
      </c>
      <c r="L206" s="97" t="s">
        <v>59</v>
      </c>
      <c r="M206" s="90" t="s">
        <v>60</v>
      </c>
      <c r="N206" s="97" t="s">
        <v>59</v>
      </c>
      <c r="O206" s="92" t="s">
        <v>317</v>
      </c>
      <c r="P206" s="93">
        <v>7462</v>
      </c>
      <c r="Q206" s="13" t="s">
        <v>318</v>
      </c>
      <c r="R206" s="21">
        <v>7462</v>
      </c>
    </row>
    <row r="207" spans="1:18" ht="25.5" thickBot="1" x14ac:dyDescent="0.4">
      <c r="A207" s="85" t="s">
        <v>315</v>
      </c>
      <c r="B207" s="86" t="s">
        <v>316</v>
      </c>
      <c r="C207" s="86" t="s">
        <v>316</v>
      </c>
      <c r="D207" s="114" t="s">
        <v>27</v>
      </c>
      <c r="E207" s="108" t="s">
        <v>191</v>
      </c>
      <c r="F207" s="88" t="s">
        <v>192</v>
      </c>
      <c r="G207" s="108" t="s">
        <v>193</v>
      </c>
      <c r="H207" s="108">
        <v>39202</v>
      </c>
      <c r="I207" s="120" t="s">
        <v>362</v>
      </c>
      <c r="J207" s="95"/>
      <c r="K207" s="120" t="s">
        <v>390</v>
      </c>
      <c r="L207" s="90" t="s">
        <v>59</v>
      </c>
      <c r="M207" s="90" t="s">
        <v>60</v>
      </c>
      <c r="N207" s="95" t="s">
        <v>59</v>
      </c>
      <c r="O207" s="106" t="s">
        <v>317</v>
      </c>
      <c r="P207" s="103">
        <v>38</v>
      </c>
      <c r="Q207" s="112" t="s">
        <v>318</v>
      </c>
      <c r="R207" s="103">
        <v>38</v>
      </c>
    </row>
    <row r="208" spans="1:18" ht="25.5" thickBot="1" x14ac:dyDescent="0.4">
      <c r="A208" s="85" t="s">
        <v>315</v>
      </c>
      <c r="B208" s="86" t="s">
        <v>316</v>
      </c>
      <c r="C208" s="86" t="s">
        <v>316</v>
      </c>
      <c r="D208" s="98" t="s">
        <v>27</v>
      </c>
      <c r="E208" s="28" t="s">
        <v>347</v>
      </c>
      <c r="F208" s="17" t="s">
        <v>348</v>
      </c>
      <c r="G208" s="28" t="s">
        <v>26</v>
      </c>
      <c r="H208" s="28">
        <v>31602</v>
      </c>
      <c r="I208" s="120" t="s">
        <v>363</v>
      </c>
      <c r="J208" s="85"/>
      <c r="K208" s="120" t="s">
        <v>391</v>
      </c>
      <c r="L208" s="90" t="s">
        <v>60</v>
      </c>
      <c r="M208" s="90" t="s">
        <v>60</v>
      </c>
      <c r="N208" s="91" t="s">
        <v>59</v>
      </c>
      <c r="O208" s="92" t="s">
        <v>317</v>
      </c>
      <c r="P208" s="21">
        <v>809</v>
      </c>
      <c r="Q208" s="13" t="s">
        <v>318</v>
      </c>
      <c r="R208" s="21">
        <v>809</v>
      </c>
    </row>
    <row r="209" spans="1:18" ht="25.5" thickBot="1" x14ac:dyDescent="0.4">
      <c r="A209" s="85" t="s">
        <v>315</v>
      </c>
      <c r="B209" s="86" t="s">
        <v>316</v>
      </c>
      <c r="C209" s="86" t="s">
        <v>316</v>
      </c>
      <c r="D209" s="94" t="s">
        <v>27</v>
      </c>
      <c r="E209" s="28" t="s">
        <v>347</v>
      </c>
      <c r="F209" s="17" t="s">
        <v>348</v>
      </c>
      <c r="G209" s="28" t="s">
        <v>26</v>
      </c>
      <c r="H209" s="28">
        <v>31602</v>
      </c>
      <c r="I209" s="120" t="s">
        <v>363</v>
      </c>
      <c r="J209" s="85"/>
      <c r="K209" s="120" t="s">
        <v>392</v>
      </c>
      <c r="L209" s="90" t="s">
        <v>60</v>
      </c>
      <c r="M209" s="90" t="s">
        <v>60</v>
      </c>
      <c r="N209" s="91" t="s">
        <v>59</v>
      </c>
      <c r="O209" s="92" t="s">
        <v>317</v>
      </c>
      <c r="P209" s="21">
        <v>440</v>
      </c>
      <c r="Q209" s="13" t="s">
        <v>318</v>
      </c>
      <c r="R209" s="21">
        <v>440</v>
      </c>
    </row>
    <row r="210" spans="1:18" ht="38" thickBot="1" x14ac:dyDescent="0.4">
      <c r="A210" s="85" t="s">
        <v>315</v>
      </c>
      <c r="B210" s="86" t="s">
        <v>316</v>
      </c>
      <c r="C210" s="86" t="s">
        <v>316</v>
      </c>
      <c r="D210" s="86" t="s">
        <v>27</v>
      </c>
      <c r="E210" s="87" t="s">
        <v>204</v>
      </c>
      <c r="F210" s="88" t="s">
        <v>205</v>
      </c>
      <c r="G210" s="28" t="s">
        <v>206</v>
      </c>
      <c r="H210" s="28">
        <v>22104</v>
      </c>
      <c r="I210" s="120" t="s">
        <v>351</v>
      </c>
      <c r="J210" s="113"/>
      <c r="K210" s="120" t="s">
        <v>393</v>
      </c>
      <c r="L210" s="97" t="s">
        <v>59</v>
      </c>
      <c r="M210" s="90" t="s">
        <v>60</v>
      </c>
      <c r="N210" s="97" t="s">
        <v>59</v>
      </c>
      <c r="O210" s="92" t="s">
        <v>317</v>
      </c>
      <c r="P210" s="93">
        <v>232</v>
      </c>
      <c r="Q210" s="13" t="s">
        <v>318</v>
      </c>
      <c r="R210" s="21">
        <v>232</v>
      </c>
    </row>
    <row r="211" spans="1:18" ht="15.5" x14ac:dyDescent="0.35">
      <c r="A211" s="210" t="s">
        <v>309</v>
      </c>
      <c r="B211" s="211"/>
      <c r="C211" s="211"/>
      <c r="D211" s="211"/>
      <c r="E211" s="211"/>
      <c r="F211" s="211"/>
      <c r="G211" s="211"/>
      <c r="H211" s="211"/>
      <c r="I211" s="212"/>
      <c r="J211" s="75"/>
      <c r="K211" s="197"/>
      <c r="L211" s="75"/>
      <c r="M211" s="75"/>
      <c r="N211" s="75"/>
      <c r="O211" s="75"/>
      <c r="P211" s="131"/>
      <c r="Q211" s="76"/>
      <c r="R211" s="78">
        <f>SUM(R180:R210)</f>
        <v>193074.08999999994</v>
      </c>
    </row>
    <row r="213" spans="1:18" ht="15" thickBot="1" x14ac:dyDescent="0.4"/>
    <row r="214" spans="1:18" s="209" customFormat="1" ht="28.5" thickBot="1" x14ac:dyDescent="0.4">
      <c r="A214" s="20" t="s">
        <v>57</v>
      </c>
      <c r="B214" s="20" t="s">
        <v>56</v>
      </c>
      <c r="C214" s="20" t="s">
        <v>55</v>
      </c>
      <c r="D214" s="20" t="s">
        <v>54</v>
      </c>
      <c r="E214" s="20" t="s">
        <v>53</v>
      </c>
      <c r="F214" s="20" t="s">
        <v>52</v>
      </c>
      <c r="G214" s="20" t="s">
        <v>51</v>
      </c>
      <c r="H214" s="20" t="s">
        <v>50</v>
      </c>
      <c r="I214" s="20" t="s">
        <v>49</v>
      </c>
      <c r="J214" s="20" t="s">
        <v>48</v>
      </c>
      <c r="K214" s="20" t="s">
        <v>47</v>
      </c>
      <c r="L214" s="20" t="s">
        <v>1</v>
      </c>
      <c r="M214" s="20" t="s">
        <v>46</v>
      </c>
      <c r="N214" s="20" t="s">
        <v>45</v>
      </c>
      <c r="O214" s="20" t="s">
        <v>44</v>
      </c>
      <c r="P214" s="19" t="s">
        <v>43</v>
      </c>
      <c r="Q214" s="20" t="s">
        <v>42</v>
      </c>
      <c r="R214" s="19" t="s">
        <v>41</v>
      </c>
    </row>
    <row r="215" spans="1:18" ht="25.5" thickBot="1" x14ac:dyDescent="0.4">
      <c r="A215" s="33" t="s">
        <v>394</v>
      </c>
      <c r="B215" s="15" t="s">
        <v>395</v>
      </c>
      <c r="C215" s="15" t="s">
        <v>395</v>
      </c>
      <c r="D215" s="16" t="s">
        <v>27</v>
      </c>
      <c r="E215" s="15" t="s">
        <v>28</v>
      </c>
      <c r="F215" s="16" t="s">
        <v>27</v>
      </c>
      <c r="G215" s="15" t="s">
        <v>26</v>
      </c>
      <c r="H215" s="15">
        <v>32201</v>
      </c>
      <c r="I215" s="181" t="s">
        <v>6</v>
      </c>
      <c r="J215" s="85"/>
      <c r="K215" s="181" t="s">
        <v>6</v>
      </c>
      <c r="L215" s="127" t="s">
        <v>60</v>
      </c>
      <c r="M215" s="127" t="s">
        <v>60</v>
      </c>
      <c r="N215" s="128" t="s">
        <v>59</v>
      </c>
      <c r="O215" s="129">
        <v>1</v>
      </c>
      <c r="P215" s="9">
        <v>100979.64</v>
      </c>
      <c r="Q215" s="11" t="s">
        <v>58</v>
      </c>
      <c r="R215" s="9">
        <v>100979.64</v>
      </c>
    </row>
    <row r="216" spans="1:18" ht="25.5" thickBot="1" x14ac:dyDescent="0.4">
      <c r="A216" s="33" t="s">
        <v>394</v>
      </c>
      <c r="B216" s="15" t="s">
        <v>395</v>
      </c>
      <c r="C216" s="15" t="s">
        <v>395</v>
      </c>
      <c r="D216" s="16" t="s">
        <v>27</v>
      </c>
      <c r="E216" s="15" t="s">
        <v>28</v>
      </c>
      <c r="F216" s="16" t="s">
        <v>27</v>
      </c>
      <c r="G216" s="15" t="s">
        <v>26</v>
      </c>
      <c r="H216" s="15">
        <v>33801</v>
      </c>
      <c r="I216" s="182" t="s">
        <v>396</v>
      </c>
      <c r="J216" s="85"/>
      <c r="K216" s="182" t="s">
        <v>396</v>
      </c>
      <c r="L216" s="127" t="s">
        <v>60</v>
      </c>
      <c r="M216" s="127" t="s">
        <v>60</v>
      </c>
      <c r="N216" s="128" t="s">
        <v>59</v>
      </c>
      <c r="O216" s="129">
        <v>1</v>
      </c>
      <c r="P216" s="9">
        <v>40971.980000000003</v>
      </c>
      <c r="Q216" s="11" t="s">
        <v>58</v>
      </c>
      <c r="R216" s="9">
        <v>40971.980000000003</v>
      </c>
    </row>
    <row r="217" spans="1:18" ht="25.5" thickBot="1" x14ac:dyDescent="0.4">
      <c r="A217" s="33" t="s">
        <v>394</v>
      </c>
      <c r="B217" s="15" t="s">
        <v>395</v>
      </c>
      <c r="C217" s="15" t="s">
        <v>395</v>
      </c>
      <c r="D217" s="16" t="s">
        <v>27</v>
      </c>
      <c r="E217" s="15" t="s">
        <v>204</v>
      </c>
      <c r="F217" s="16" t="s">
        <v>205</v>
      </c>
      <c r="G217" s="15" t="s">
        <v>206</v>
      </c>
      <c r="H217" s="15">
        <v>33604</v>
      </c>
      <c r="I217" s="182" t="s">
        <v>397</v>
      </c>
      <c r="J217" s="85"/>
      <c r="K217" s="182" t="s">
        <v>397</v>
      </c>
      <c r="L217" s="127" t="s">
        <v>60</v>
      </c>
      <c r="M217" s="127" t="s">
        <v>60</v>
      </c>
      <c r="N217" s="128" t="s">
        <v>59</v>
      </c>
      <c r="O217" s="129">
        <v>1</v>
      </c>
      <c r="P217" s="9">
        <v>1624</v>
      </c>
      <c r="Q217" s="11" t="s">
        <v>58</v>
      </c>
      <c r="R217" s="9">
        <v>1624</v>
      </c>
    </row>
    <row r="218" spans="1:18" ht="25.5" thickBot="1" x14ac:dyDescent="0.4">
      <c r="A218" s="33" t="s">
        <v>394</v>
      </c>
      <c r="B218" s="15" t="s">
        <v>395</v>
      </c>
      <c r="C218" s="15" t="s">
        <v>395</v>
      </c>
      <c r="D218" s="16" t="s">
        <v>27</v>
      </c>
      <c r="E218" s="15" t="s">
        <v>204</v>
      </c>
      <c r="F218" s="16" t="s">
        <v>205</v>
      </c>
      <c r="G218" s="15" t="s">
        <v>206</v>
      </c>
      <c r="H218" s="15">
        <v>22104</v>
      </c>
      <c r="I218" s="182" t="s">
        <v>398</v>
      </c>
      <c r="J218" s="85"/>
      <c r="K218" s="182" t="s">
        <v>398</v>
      </c>
      <c r="L218" s="127" t="s">
        <v>60</v>
      </c>
      <c r="M218" s="127" t="s">
        <v>60</v>
      </c>
      <c r="N218" s="128" t="s">
        <v>399</v>
      </c>
      <c r="O218" s="129">
        <v>4</v>
      </c>
      <c r="P218" s="9">
        <v>144</v>
      </c>
      <c r="Q218" s="11" t="s">
        <v>58</v>
      </c>
      <c r="R218" s="9">
        <v>576</v>
      </c>
    </row>
    <row r="219" spans="1:18" ht="25.5" thickBot="1" x14ac:dyDescent="0.4">
      <c r="A219" s="33" t="s">
        <v>394</v>
      </c>
      <c r="B219" s="15" t="s">
        <v>395</v>
      </c>
      <c r="C219" s="15" t="s">
        <v>395</v>
      </c>
      <c r="D219" s="16" t="s">
        <v>27</v>
      </c>
      <c r="E219" s="15" t="s">
        <v>204</v>
      </c>
      <c r="F219" s="16" t="s">
        <v>205</v>
      </c>
      <c r="G219" s="15" t="s">
        <v>206</v>
      </c>
      <c r="H219" s="15">
        <v>22104</v>
      </c>
      <c r="I219" s="182" t="s">
        <v>398</v>
      </c>
      <c r="J219" s="85"/>
      <c r="K219" s="182" t="s">
        <v>398</v>
      </c>
      <c r="L219" s="127" t="s">
        <v>60</v>
      </c>
      <c r="M219" s="127" t="s">
        <v>60</v>
      </c>
      <c r="N219" s="128" t="s">
        <v>400</v>
      </c>
      <c r="O219" s="129">
        <v>1</v>
      </c>
      <c r="P219" s="9">
        <v>490</v>
      </c>
      <c r="Q219" s="11" t="s">
        <v>58</v>
      </c>
      <c r="R219" s="9">
        <v>490</v>
      </c>
    </row>
    <row r="220" spans="1:18" ht="25.5" thickBot="1" x14ac:dyDescent="0.4">
      <c r="A220" s="33" t="s">
        <v>394</v>
      </c>
      <c r="B220" s="15" t="s">
        <v>395</v>
      </c>
      <c r="C220" s="15" t="s">
        <v>395</v>
      </c>
      <c r="D220" s="16" t="s">
        <v>27</v>
      </c>
      <c r="E220" s="15" t="s">
        <v>347</v>
      </c>
      <c r="F220" s="16" t="s">
        <v>348</v>
      </c>
      <c r="G220" s="15" t="s">
        <v>26</v>
      </c>
      <c r="H220" s="15">
        <v>31602</v>
      </c>
      <c r="I220" s="182" t="s">
        <v>363</v>
      </c>
      <c r="J220" s="85"/>
      <c r="K220" s="182" t="s">
        <v>363</v>
      </c>
      <c r="L220" s="127" t="s">
        <v>60</v>
      </c>
      <c r="M220" s="127" t="s">
        <v>60</v>
      </c>
      <c r="N220" s="128" t="s">
        <v>59</v>
      </c>
      <c r="O220" s="129">
        <v>1</v>
      </c>
      <c r="P220" s="9">
        <v>305</v>
      </c>
      <c r="Q220" s="11" t="s">
        <v>58</v>
      </c>
      <c r="R220" s="9">
        <v>305</v>
      </c>
    </row>
    <row r="221" spans="1:18" ht="25.5" thickBot="1" x14ac:dyDescent="0.4">
      <c r="A221" s="33" t="s">
        <v>394</v>
      </c>
      <c r="B221" s="15" t="s">
        <v>395</v>
      </c>
      <c r="C221" s="15" t="s">
        <v>395</v>
      </c>
      <c r="D221" s="16" t="s">
        <v>27</v>
      </c>
      <c r="E221" s="15" t="s">
        <v>28</v>
      </c>
      <c r="F221" s="16" t="s">
        <v>27</v>
      </c>
      <c r="G221" s="15" t="s">
        <v>33</v>
      </c>
      <c r="H221" s="15">
        <v>31801</v>
      </c>
      <c r="I221" s="182" t="s">
        <v>36</v>
      </c>
      <c r="J221" s="85"/>
      <c r="K221" s="182" t="s">
        <v>36</v>
      </c>
      <c r="L221" s="127" t="s">
        <v>60</v>
      </c>
      <c r="M221" s="127" t="s">
        <v>60</v>
      </c>
      <c r="N221" s="128" t="s">
        <v>59</v>
      </c>
      <c r="O221" s="129">
        <v>1</v>
      </c>
      <c r="P221" s="9">
        <v>351.21</v>
      </c>
      <c r="Q221" s="11" t="s">
        <v>58</v>
      </c>
      <c r="R221" s="9">
        <v>351.21</v>
      </c>
    </row>
    <row r="222" spans="1:18" ht="25.5" thickBot="1" x14ac:dyDescent="0.4">
      <c r="A222" s="33" t="s">
        <v>394</v>
      </c>
      <c r="B222" s="15" t="s">
        <v>395</v>
      </c>
      <c r="C222" s="15" t="s">
        <v>395</v>
      </c>
      <c r="D222" s="16" t="s">
        <v>27</v>
      </c>
      <c r="E222" s="15" t="s">
        <v>28</v>
      </c>
      <c r="F222" s="16" t="s">
        <v>27</v>
      </c>
      <c r="G222" s="15" t="s">
        <v>33</v>
      </c>
      <c r="H222" s="15">
        <v>33901</v>
      </c>
      <c r="I222" s="182" t="s">
        <v>32</v>
      </c>
      <c r="J222" s="85"/>
      <c r="K222" s="182" t="s">
        <v>32</v>
      </c>
      <c r="L222" s="127" t="s">
        <v>60</v>
      </c>
      <c r="M222" s="127" t="s">
        <v>60</v>
      </c>
      <c r="N222" s="128" t="s">
        <v>59</v>
      </c>
      <c r="O222" s="129">
        <v>1</v>
      </c>
      <c r="P222" s="9">
        <v>19643</v>
      </c>
      <c r="Q222" s="11" t="s">
        <v>58</v>
      </c>
      <c r="R222" s="9">
        <v>19643</v>
      </c>
    </row>
    <row r="223" spans="1:18" ht="25.5" thickBot="1" x14ac:dyDescent="0.4">
      <c r="A223" s="33" t="s">
        <v>394</v>
      </c>
      <c r="B223" s="15" t="s">
        <v>395</v>
      </c>
      <c r="C223" s="15" t="s">
        <v>395</v>
      </c>
      <c r="D223" s="16" t="s">
        <v>27</v>
      </c>
      <c r="E223" s="15" t="s">
        <v>28</v>
      </c>
      <c r="F223" s="16" t="s">
        <v>27</v>
      </c>
      <c r="G223" s="15" t="s">
        <v>33</v>
      </c>
      <c r="H223" s="15">
        <v>33901</v>
      </c>
      <c r="I223" s="182" t="s">
        <v>32</v>
      </c>
      <c r="J223" s="85"/>
      <c r="K223" s="182" t="s">
        <v>32</v>
      </c>
      <c r="L223" s="127" t="s">
        <v>60</v>
      </c>
      <c r="M223" s="127" t="s">
        <v>60</v>
      </c>
      <c r="N223" s="128" t="s">
        <v>59</v>
      </c>
      <c r="O223" s="129">
        <v>1</v>
      </c>
      <c r="P223" s="9">
        <v>45.58</v>
      </c>
      <c r="Q223" s="11" t="s">
        <v>58</v>
      </c>
      <c r="R223" s="9">
        <v>45.58</v>
      </c>
    </row>
    <row r="224" spans="1:18" ht="25.5" thickBot="1" x14ac:dyDescent="0.4">
      <c r="A224" s="33" t="s">
        <v>394</v>
      </c>
      <c r="B224" s="15" t="s">
        <v>395</v>
      </c>
      <c r="C224" s="15" t="s">
        <v>395</v>
      </c>
      <c r="D224" s="16" t="s">
        <v>27</v>
      </c>
      <c r="E224" s="15" t="s">
        <v>204</v>
      </c>
      <c r="F224" s="16" t="s">
        <v>205</v>
      </c>
      <c r="G224" s="15" t="s">
        <v>206</v>
      </c>
      <c r="H224" s="15">
        <v>26102</v>
      </c>
      <c r="I224" s="122" t="s">
        <v>401</v>
      </c>
      <c r="J224" s="85"/>
      <c r="K224" s="125" t="s">
        <v>402</v>
      </c>
      <c r="L224" s="127" t="s">
        <v>60</v>
      </c>
      <c r="M224" s="127" t="s">
        <v>60</v>
      </c>
      <c r="N224" s="128" t="s">
        <v>59</v>
      </c>
      <c r="O224" s="129">
        <v>1</v>
      </c>
      <c r="P224" s="9">
        <v>220</v>
      </c>
      <c r="Q224" s="11" t="s">
        <v>58</v>
      </c>
      <c r="R224" s="9">
        <v>220</v>
      </c>
    </row>
    <row r="225" spans="1:18" ht="25.5" thickBot="1" x14ac:dyDescent="0.4">
      <c r="A225" s="33" t="s">
        <v>394</v>
      </c>
      <c r="B225" s="15" t="s">
        <v>395</v>
      </c>
      <c r="C225" s="15" t="s">
        <v>395</v>
      </c>
      <c r="D225" s="16" t="s">
        <v>27</v>
      </c>
      <c r="E225" s="15" t="s">
        <v>28</v>
      </c>
      <c r="F225" s="16" t="s">
        <v>27</v>
      </c>
      <c r="G225" s="15" t="s">
        <v>33</v>
      </c>
      <c r="H225" s="15">
        <v>33901</v>
      </c>
      <c r="I225" s="183" t="s">
        <v>403</v>
      </c>
      <c r="J225" s="85"/>
      <c r="K225" s="125"/>
      <c r="L225" s="127" t="s">
        <v>60</v>
      </c>
      <c r="M225" s="127" t="s">
        <v>60</v>
      </c>
      <c r="N225" s="128" t="s">
        <v>59</v>
      </c>
      <c r="O225" s="129">
        <v>1</v>
      </c>
      <c r="P225" s="9">
        <v>0.51</v>
      </c>
      <c r="Q225" s="11" t="s">
        <v>58</v>
      </c>
      <c r="R225" s="9">
        <v>0.51</v>
      </c>
    </row>
    <row r="226" spans="1:18" ht="25.5" thickBot="1" x14ac:dyDescent="0.4">
      <c r="A226" s="33" t="s">
        <v>394</v>
      </c>
      <c r="B226" s="15" t="s">
        <v>395</v>
      </c>
      <c r="C226" s="15" t="s">
        <v>395</v>
      </c>
      <c r="D226" s="16" t="s">
        <v>27</v>
      </c>
      <c r="E226" s="15" t="s">
        <v>204</v>
      </c>
      <c r="F226" s="16" t="s">
        <v>205</v>
      </c>
      <c r="G226" s="15" t="s">
        <v>206</v>
      </c>
      <c r="H226" s="15">
        <v>26102</v>
      </c>
      <c r="I226" s="122" t="s">
        <v>401</v>
      </c>
      <c r="J226" s="85"/>
      <c r="K226" s="125" t="s">
        <v>402</v>
      </c>
      <c r="L226" s="127" t="s">
        <v>60</v>
      </c>
      <c r="M226" s="127" t="s">
        <v>60</v>
      </c>
      <c r="N226" s="128" t="s">
        <v>59</v>
      </c>
      <c r="O226" s="129">
        <v>1</v>
      </c>
      <c r="P226" s="9">
        <v>47.85</v>
      </c>
      <c r="Q226" s="11" t="s">
        <v>58</v>
      </c>
      <c r="R226" s="9">
        <v>47.85</v>
      </c>
    </row>
    <row r="227" spans="1:18" ht="25.5" thickBot="1" x14ac:dyDescent="0.4">
      <c r="A227" s="33" t="s">
        <v>394</v>
      </c>
      <c r="B227" s="15" t="s">
        <v>395</v>
      </c>
      <c r="C227" s="15" t="s">
        <v>395</v>
      </c>
      <c r="D227" s="16" t="s">
        <v>27</v>
      </c>
      <c r="E227" s="15" t="s">
        <v>28</v>
      </c>
      <c r="F227" s="16" t="s">
        <v>404</v>
      </c>
      <c r="G227" s="15" t="s">
        <v>33</v>
      </c>
      <c r="H227" s="15">
        <v>33901</v>
      </c>
      <c r="I227" s="183" t="s">
        <v>403</v>
      </c>
      <c r="J227" s="85"/>
      <c r="K227" s="125"/>
      <c r="L227" s="127" t="s">
        <v>60</v>
      </c>
      <c r="M227" s="127" t="s">
        <v>60</v>
      </c>
      <c r="N227" s="128" t="s">
        <v>59</v>
      </c>
      <c r="O227" s="129">
        <v>1</v>
      </c>
      <c r="P227" s="9">
        <v>20625</v>
      </c>
      <c r="Q227" s="11" t="s">
        <v>58</v>
      </c>
      <c r="R227" s="9">
        <v>20625</v>
      </c>
    </row>
    <row r="228" spans="1:18" ht="25.5" thickBot="1" x14ac:dyDescent="0.4">
      <c r="A228" s="33" t="s">
        <v>394</v>
      </c>
      <c r="B228" s="15" t="s">
        <v>395</v>
      </c>
      <c r="C228" s="15" t="s">
        <v>395</v>
      </c>
      <c r="D228" s="16" t="s">
        <v>27</v>
      </c>
      <c r="E228" s="15" t="s">
        <v>9</v>
      </c>
      <c r="F228" s="16" t="s">
        <v>8</v>
      </c>
      <c r="G228" s="15" t="s">
        <v>7</v>
      </c>
      <c r="H228" s="15">
        <v>26102</v>
      </c>
      <c r="I228" s="122" t="s">
        <v>401</v>
      </c>
      <c r="J228" s="85"/>
      <c r="K228" s="125" t="s">
        <v>402</v>
      </c>
      <c r="L228" s="127" t="s">
        <v>60</v>
      </c>
      <c r="M228" s="127" t="s">
        <v>60</v>
      </c>
      <c r="N228" s="128" t="s">
        <v>59</v>
      </c>
      <c r="O228" s="129">
        <v>1</v>
      </c>
      <c r="P228" s="9">
        <v>16.09</v>
      </c>
      <c r="Q228" s="11" t="s">
        <v>58</v>
      </c>
      <c r="R228" s="9">
        <v>16.09</v>
      </c>
    </row>
    <row r="229" spans="1:18" ht="25.5" thickBot="1" x14ac:dyDescent="0.4">
      <c r="A229" s="33" t="s">
        <v>394</v>
      </c>
      <c r="B229" s="15" t="s">
        <v>395</v>
      </c>
      <c r="C229" s="15" t="s">
        <v>395</v>
      </c>
      <c r="D229" s="16" t="s">
        <v>27</v>
      </c>
      <c r="E229" s="15" t="s">
        <v>28</v>
      </c>
      <c r="F229" s="16" t="s">
        <v>27</v>
      </c>
      <c r="G229" s="15" t="s">
        <v>33</v>
      </c>
      <c r="H229" s="15">
        <v>33901</v>
      </c>
      <c r="I229" s="183" t="s">
        <v>32</v>
      </c>
      <c r="J229" s="85"/>
      <c r="K229" s="125"/>
      <c r="L229" s="127" t="s">
        <v>60</v>
      </c>
      <c r="M229" s="127" t="s">
        <v>60</v>
      </c>
      <c r="N229" s="128" t="s">
        <v>59</v>
      </c>
      <c r="O229" s="129">
        <v>1</v>
      </c>
      <c r="P229" s="9">
        <v>6937</v>
      </c>
      <c r="Q229" s="11" t="s">
        <v>58</v>
      </c>
      <c r="R229" s="9">
        <v>6937</v>
      </c>
    </row>
    <row r="230" spans="1:18" ht="25.5" thickBot="1" x14ac:dyDescent="0.4">
      <c r="A230" s="33" t="s">
        <v>394</v>
      </c>
      <c r="B230" s="15" t="s">
        <v>395</v>
      </c>
      <c r="C230" s="15" t="s">
        <v>395</v>
      </c>
      <c r="D230" s="16" t="s">
        <v>27</v>
      </c>
      <c r="E230" s="15" t="s">
        <v>9</v>
      </c>
      <c r="F230" s="16" t="s">
        <v>8</v>
      </c>
      <c r="G230" s="15" t="s">
        <v>7</v>
      </c>
      <c r="H230" s="15">
        <v>26102</v>
      </c>
      <c r="I230" s="122" t="s">
        <v>405</v>
      </c>
      <c r="J230" s="85"/>
      <c r="K230" s="125" t="s">
        <v>274</v>
      </c>
      <c r="L230" s="127" t="s">
        <v>60</v>
      </c>
      <c r="M230" s="127" t="s">
        <v>60</v>
      </c>
      <c r="N230" s="128" t="s">
        <v>59</v>
      </c>
      <c r="O230" s="129">
        <v>1</v>
      </c>
      <c r="P230" s="9">
        <v>6937</v>
      </c>
      <c r="Q230" s="11" t="s">
        <v>58</v>
      </c>
      <c r="R230" s="9">
        <v>6937</v>
      </c>
    </row>
    <row r="231" spans="1:18" ht="25.5" thickBot="1" x14ac:dyDescent="0.4">
      <c r="A231" s="33" t="s">
        <v>394</v>
      </c>
      <c r="B231" s="15" t="s">
        <v>395</v>
      </c>
      <c r="C231" s="15" t="s">
        <v>395</v>
      </c>
      <c r="D231" s="16" t="s">
        <v>27</v>
      </c>
      <c r="E231" s="15" t="s">
        <v>28</v>
      </c>
      <c r="F231" s="16" t="s">
        <v>27</v>
      </c>
      <c r="G231" s="15" t="s">
        <v>33</v>
      </c>
      <c r="H231" s="15">
        <v>33901</v>
      </c>
      <c r="I231" s="183" t="s">
        <v>32</v>
      </c>
      <c r="J231" s="85"/>
      <c r="K231" s="125"/>
      <c r="L231" s="127" t="s">
        <v>60</v>
      </c>
      <c r="M231" s="127" t="s">
        <v>60</v>
      </c>
      <c r="N231" s="128" t="s">
        <v>59</v>
      </c>
      <c r="O231" s="129">
        <v>1</v>
      </c>
      <c r="P231" s="9">
        <v>16.09</v>
      </c>
      <c r="Q231" s="11" t="s">
        <v>58</v>
      </c>
      <c r="R231" s="9">
        <v>16.09</v>
      </c>
    </row>
    <row r="232" spans="1:18" ht="25.5" thickBot="1" x14ac:dyDescent="0.4">
      <c r="A232" s="33" t="s">
        <v>394</v>
      </c>
      <c r="B232" s="15" t="s">
        <v>395</v>
      </c>
      <c r="C232" s="15" t="s">
        <v>395</v>
      </c>
      <c r="D232" s="16" t="s">
        <v>27</v>
      </c>
      <c r="E232" s="15" t="s">
        <v>9</v>
      </c>
      <c r="F232" s="16" t="s">
        <v>277</v>
      </c>
      <c r="G232" s="15" t="s">
        <v>279</v>
      </c>
      <c r="H232" s="15">
        <v>26102</v>
      </c>
      <c r="I232" s="122" t="s">
        <v>405</v>
      </c>
      <c r="J232" s="85"/>
      <c r="K232" s="125" t="s">
        <v>402</v>
      </c>
      <c r="L232" s="127" t="s">
        <v>60</v>
      </c>
      <c r="M232" s="127" t="s">
        <v>60</v>
      </c>
      <c r="N232" s="128" t="s">
        <v>59</v>
      </c>
      <c r="O232" s="129">
        <v>1</v>
      </c>
      <c r="P232" s="9">
        <v>3021</v>
      </c>
      <c r="Q232" s="11" t="s">
        <v>58</v>
      </c>
      <c r="R232" s="9">
        <v>3021</v>
      </c>
    </row>
    <row r="233" spans="1:18" ht="25.5" thickBot="1" x14ac:dyDescent="0.4">
      <c r="A233" s="33" t="s">
        <v>394</v>
      </c>
      <c r="B233" s="15" t="s">
        <v>395</v>
      </c>
      <c r="C233" s="15" t="s">
        <v>395</v>
      </c>
      <c r="D233" s="16" t="s">
        <v>27</v>
      </c>
      <c r="E233" s="15" t="s">
        <v>28</v>
      </c>
      <c r="F233" s="16" t="s">
        <v>27</v>
      </c>
      <c r="G233" s="15" t="s">
        <v>33</v>
      </c>
      <c r="H233" s="15">
        <v>33901</v>
      </c>
      <c r="I233" s="183" t="s">
        <v>32</v>
      </c>
      <c r="J233" s="85"/>
      <c r="K233" s="125"/>
      <c r="L233" s="127" t="s">
        <v>60</v>
      </c>
      <c r="M233" s="127" t="s">
        <v>60</v>
      </c>
      <c r="N233" s="128" t="s">
        <v>59</v>
      </c>
      <c r="O233" s="129">
        <v>1</v>
      </c>
      <c r="P233" s="9">
        <v>7.01</v>
      </c>
      <c r="Q233" s="11" t="s">
        <v>58</v>
      </c>
      <c r="R233" s="9">
        <v>7.01</v>
      </c>
    </row>
    <row r="234" spans="1:18" ht="25.5" thickBot="1" x14ac:dyDescent="0.4">
      <c r="A234" s="33" t="s">
        <v>394</v>
      </c>
      <c r="B234" s="15" t="s">
        <v>395</v>
      </c>
      <c r="C234" s="15" t="s">
        <v>395</v>
      </c>
      <c r="D234" s="16" t="s">
        <v>27</v>
      </c>
      <c r="E234" s="15" t="s">
        <v>191</v>
      </c>
      <c r="F234" s="16" t="s">
        <v>192</v>
      </c>
      <c r="G234" s="15" t="s">
        <v>193</v>
      </c>
      <c r="H234" s="15">
        <v>26103</v>
      </c>
      <c r="I234" s="184" t="s">
        <v>406</v>
      </c>
      <c r="J234" s="85"/>
      <c r="K234" s="125" t="s">
        <v>402</v>
      </c>
      <c r="L234" s="127" t="s">
        <v>60</v>
      </c>
      <c r="M234" s="127" t="s">
        <v>60</v>
      </c>
      <c r="N234" s="128" t="s">
        <v>59</v>
      </c>
      <c r="O234" s="129">
        <v>1</v>
      </c>
      <c r="P234" s="9">
        <v>8426</v>
      </c>
      <c r="Q234" s="11" t="s">
        <v>58</v>
      </c>
      <c r="R234" s="9">
        <v>8426</v>
      </c>
    </row>
    <row r="235" spans="1:18" ht="25.5" thickBot="1" x14ac:dyDescent="0.4">
      <c r="A235" s="33" t="s">
        <v>394</v>
      </c>
      <c r="B235" s="15" t="s">
        <v>395</v>
      </c>
      <c r="C235" s="15" t="s">
        <v>395</v>
      </c>
      <c r="D235" s="16" t="s">
        <v>27</v>
      </c>
      <c r="E235" s="15" t="s">
        <v>28</v>
      </c>
      <c r="F235" s="16" t="s">
        <v>27</v>
      </c>
      <c r="G235" s="15" t="s">
        <v>33</v>
      </c>
      <c r="H235" s="15">
        <v>33901</v>
      </c>
      <c r="I235" s="185" t="s">
        <v>32</v>
      </c>
      <c r="J235" s="85"/>
      <c r="K235" s="125"/>
      <c r="L235" s="127" t="s">
        <v>60</v>
      </c>
      <c r="M235" s="127" t="s">
        <v>60</v>
      </c>
      <c r="N235" s="128" t="s">
        <v>59</v>
      </c>
      <c r="O235" s="129">
        <v>1</v>
      </c>
      <c r="P235" s="9">
        <v>19.55</v>
      </c>
      <c r="Q235" s="11" t="s">
        <v>58</v>
      </c>
      <c r="R235" s="9">
        <v>19.55</v>
      </c>
    </row>
    <row r="236" spans="1:18" ht="25.5" thickBot="1" x14ac:dyDescent="0.4">
      <c r="A236" s="33" t="s">
        <v>394</v>
      </c>
      <c r="B236" s="15" t="s">
        <v>395</v>
      </c>
      <c r="C236" s="15" t="s">
        <v>395</v>
      </c>
      <c r="D236" s="16" t="s">
        <v>27</v>
      </c>
      <c r="E236" s="15" t="s">
        <v>191</v>
      </c>
      <c r="F236" s="16" t="s">
        <v>192</v>
      </c>
      <c r="G236" s="15" t="s">
        <v>193</v>
      </c>
      <c r="H236" s="15">
        <v>26103</v>
      </c>
      <c r="I236" s="184" t="s">
        <v>406</v>
      </c>
      <c r="J236" s="85"/>
      <c r="K236" s="125" t="s">
        <v>402</v>
      </c>
      <c r="L236" s="127" t="s">
        <v>60</v>
      </c>
      <c r="M236" s="127" t="s">
        <v>60</v>
      </c>
      <c r="N236" s="128" t="s">
        <v>59</v>
      </c>
      <c r="O236" s="129">
        <v>1</v>
      </c>
      <c r="P236" s="9">
        <v>16851</v>
      </c>
      <c r="Q236" s="11" t="s">
        <v>58</v>
      </c>
      <c r="R236" s="9">
        <v>16851</v>
      </c>
    </row>
    <row r="237" spans="1:18" ht="25.5" thickBot="1" x14ac:dyDescent="0.4">
      <c r="A237" s="33" t="s">
        <v>394</v>
      </c>
      <c r="B237" s="15" t="s">
        <v>395</v>
      </c>
      <c r="C237" s="15" t="s">
        <v>395</v>
      </c>
      <c r="D237" s="16" t="s">
        <v>27</v>
      </c>
      <c r="E237" s="15" t="s">
        <v>28</v>
      </c>
      <c r="F237" s="16" t="s">
        <v>27</v>
      </c>
      <c r="G237" s="15" t="s">
        <v>33</v>
      </c>
      <c r="H237" s="15">
        <v>33901</v>
      </c>
      <c r="I237" s="185" t="s">
        <v>32</v>
      </c>
      <c r="J237" s="85"/>
      <c r="K237" s="125"/>
      <c r="L237" s="127" t="s">
        <v>60</v>
      </c>
      <c r="M237" s="127" t="s">
        <v>60</v>
      </c>
      <c r="N237" s="128" t="s">
        <v>59</v>
      </c>
      <c r="O237" s="129">
        <v>1</v>
      </c>
      <c r="P237" s="9">
        <v>39.090000000000003</v>
      </c>
      <c r="Q237" s="11" t="s">
        <v>58</v>
      </c>
      <c r="R237" s="9">
        <v>39.090000000000003</v>
      </c>
    </row>
    <row r="238" spans="1:18" ht="25.5" thickBot="1" x14ac:dyDescent="0.4">
      <c r="A238" s="33" t="s">
        <v>394</v>
      </c>
      <c r="B238" s="15" t="s">
        <v>395</v>
      </c>
      <c r="C238" s="15" t="s">
        <v>395</v>
      </c>
      <c r="D238" s="16" t="s">
        <v>27</v>
      </c>
      <c r="E238" s="15" t="s">
        <v>9</v>
      </c>
      <c r="F238" s="16" t="s">
        <v>8</v>
      </c>
      <c r="G238" s="15" t="s">
        <v>7</v>
      </c>
      <c r="H238" s="15">
        <v>22104</v>
      </c>
      <c r="I238" s="183" t="s">
        <v>398</v>
      </c>
      <c r="J238" s="85"/>
      <c r="K238" s="125"/>
      <c r="L238" s="127" t="s">
        <v>60</v>
      </c>
      <c r="M238" s="127" t="s">
        <v>60</v>
      </c>
      <c r="N238" s="128" t="s">
        <v>59</v>
      </c>
      <c r="O238" s="129">
        <v>1</v>
      </c>
      <c r="P238" s="9">
        <v>4559.99</v>
      </c>
      <c r="Q238" s="11" t="s">
        <v>58</v>
      </c>
      <c r="R238" s="9">
        <v>4559.99</v>
      </c>
    </row>
    <row r="239" spans="1:18" ht="25.5" thickBot="1" x14ac:dyDescent="0.4">
      <c r="A239" s="33" t="s">
        <v>394</v>
      </c>
      <c r="B239" s="15" t="s">
        <v>395</v>
      </c>
      <c r="C239" s="15" t="s">
        <v>395</v>
      </c>
      <c r="D239" s="16" t="s">
        <v>27</v>
      </c>
      <c r="E239" s="15" t="s">
        <v>28</v>
      </c>
      <c r="F239" s="16" t="s">
        <v>27</v>
      </c>
      <c r="G239" s="15" t="s">
        <v>33</v>
      </c>
      <c r="H239" s="15">
        <v>29301</v>
      </c>
      <c r="I239" s="122" t="s">
        <v>407</v>
      </c>
      <c r="J239" s="85"/>
      <c r="K239" s="125" t="s">
        <v>408</v>
      </c>
      <c r="L239" s="127" t="s">
        <v>60</v>
      </c>
      <c r="M239" s="127" t="s">
        <v>60</v>
      </c>
      <c r="N239" s="128" t="s">
        <v>73</v>
      </c>
      <c r="O239" s="129">
        <v>1</v>
      </c>
      <c r="P239" s="9">
        <v>350</v>
      </c>
      <c r="Q239" s="11" t="s">
        <v>58</v>
      </c>
      <c r="R239" s="9">
        <v>350</v>
      </c>
    </row>
    <row r="240" spans="1:18" ht="25.5" thickBot="1" x14ac:dyDescent="0.4">
      <c r="A240" s="33" t="s">
        <v>394</v>
      </c>
      <c r="B240" s="15" t="s">
        <v>395</v>
      </c>
      <c r="C240" s="15" t="s">
        <v>395</v>
      </c>
      <c r="D240" s="16" t="s">
        <v>27</v>
      </c>
      <c r="E240" s="15" t="s">
        <v>191</v>
      </c>
      <c r="F240" s="16" t="s">
        <v>192</v>
      </c>
      <c r="G240" s="15" t="s">
        <v>334</v>
      </c>
      <c r="H240" s="15">
        <v>21101</v>
      </c>
      <c r="I240" s="186" t="s">
        <v>359</v>
      </c>
      <c r="J240" s="85"/>
      <c r="K240" s="125" t="s">
        <v>409</v>
      </c>
      <c r="L240" s="127" t="s">
        <v>60</v>
      </c>
      <c r="M240" s="127" t="s">
        <v>60</v>
      </c>
      <c r="N240" s="128" t="s">
        <v>399</v>
      </c>
      <c r="O240" s="129">
        <v>1</v>
      </c>
      <c r="P240" s="9">
        <v>182.72</v>
      </c>
      <c r="Q240" s="11" t="s">
        <v>58</v>
      </c>
      <c r="R240" s="9">
        <v>182.72</v>
      </c>
    </row>
    <row r="241" spans="1:18" ht="25.5" thickBot="1" x14ac:dyDescent="0.4">
      <c r="A241" s="33" t="s">
        <v>394</v>
      </c>
      <c r="B241" s="15" t="s">
        <v>395</v>
      </c>
      <c r="C241" s="15" t="s">
        <v>395</v>
      </c>
      <c r="D241" s="16" t="s">
        <v>27</v>
      </c>
      <c r="E241" s="15" t="s">
        <v>191</v>
      </c>
      <c r="F241" s="16" t="s">
        <v>192</v>
      </c>
      <c r="G241" s="15" t="s">
        <v>334</v>
      </c>
      <c r="H241" s="15">
        <v>21101</v>
      </c>
      <c r="I241" s="186" t="s">
        <v>359</v>
      </c>
      <c r="J241" s="85"/>
      <c r="K241" s="125" t="s">
        <v>410</v>
      </c>
      <c r="L241" s="127" t="s">
        <v>60</v>
      </c>
      <c r="M241" s="127" t="s">
        <v>60</v>
      </c>
      <c r="N241" s="128" t="s">
        <v>411</v>
      </c>
      <c r="O241" s="129">
        <v>1</v>
      </c>
      <c r="P241" s="9">
        <v>105.82</v>
      </c>
      <c r="Q241" s="11" t="s">
        <v>58</v>
      </c>
      <c r="R241" s="9">
        <v>105.82</v>
      </c>
    </row>
    <row r="242" spans="1:18" ht="25.5" thickBot="1" x14ac:dyDescent="0.4">
      <c r="A242" s="33" t="s">
        <v>394</v>
      </c>
      <c r="B242" s="15" t="s">
        <v>395</v>
      </c>
      <c r="C242" s="15" t="s">
        <v>395</v>
      </c>
      <c r="D242" s="16" t="s">
        <v>27</v>
      </c>
      <c r="E242" s="15" t="s">
        <v>191</v>
      </c>
      <c r="F242" s="16" t="s">
        <v>192</v>
      </c>
      <c r="G242" s="15" t="s">
        <v>334</v>
      </c>
      <c r="H242" s="15">
        <v>21101</v>
      </c>
      <c r="I242" s="186" t="s">
        <v>359</v>
      </c>
      <c r="J242" s="85"/>
      <c r="K242" s="125" t="s">
        <v>412</v>
      </c>
      <c r="L242" s="127" t="s">
        <v>60</v>
      </c>
      <c r="M242" s="127" t="s">
        <v>60</v>
      </c>
      <c r="N242" s="128" t="s">
        <v>400</v>
      </c>
      <c r="O242" s="129">
        <v>12</v>
      </c>
      <c r="P242" s="9">
        <v>90.04</v>
      </c>
      <c r="Q242" s="11" t="s">
        <v>58</v>
      </c>
      <c r="R242" s="9">
        <v>1080.48</v>
      </c>
    </row>
    <row r="243" spans="1:18" ht="25.5" thickBot="1" x14ac:dyDescent="0.4">
      <c r="A243" s="33" t="s">
        <v>394</v>
      </c>
      <c r="B243" s="15" t="s">
        <v>395</v>
      </c>
      <c r="C243" s="15" t="s">
        <v>395</v>
      </c>
      <c r="D243" s="16" t="s">
        <v>27</v>
      </c>
      <c r="E243" s="15" t="s">
        <v>191</v>
      </c>
      <c r="F243" s="16" t="s">
        <v>192</v>
      </c>
      <c r="G243" s="15" t="s">
        <v>334</v>
      </c>
      <c r="H243" s="15">
        <v>21101</v>
      </c>
      <c r="I243" s="186" t="s">
        <v>359</v>
      </c>
      <c r="J243" s="85"/>
      <c r="K243" s="125" t="s">
        <v>413</v>
      </c>
      <c r="L243" s="127" t="s">
        <v>60</v>
      </c>
      <c r="M243" s="127" t="s">
        <v>60</v>
      </c>
      <c r="N243" s="128" t="s">
        <v>400</v>
      </c>
      <c r="O243" s="129">
        <v>2</v>
      </c>
      <c r="P243" s="9">
        <v>83.13</v>
      </c>
      <c r="Q243" s="11" t="s">
        <v>58</v>
      </c>
      <c r="R243" s="9">
        <v>166.26</v>
      </c>
    </row>
    <row r="244" spans="1:18" ht="25.5" thickBot="1" x14ac:dyDescent="0.4">
      <c r="A244" s="33" t="s">
        <v>394</v>
      </c>
      <c r="B244" s="15" t="s">
        <v>395</v>
      </c>
      <c r="C244" s="15" t="s">
        <v>395</v>
      </c>
      <c r="D244" s="16" t="s">
        <v>27</v>
      </c>
      <c r="E244" s="15" t="s">
        <v>191</v>
      </c>
      <c r="F244" s="16" t="s">
        <v>192</v>
      </c>
      <c r="G244" s="15" t="s">
        <v>334</v>
      </c>
      <c r="H244" s="15">
        <v>21101</v>
      </c>
      <c r="I244" s="186" t="s">
        <v>359</v>
      </c>
      <c r="J244" s="85"/>
      <c r="K244" s="125" t="s">
        <v>414</v>
      </c>
      <c r="L244" s="127" t="s">
        <v>60</v>
      </c>
      <c r="M244" s="127" t="s">
        <v>60</v>
      </c>
      <c r="N244" s="128" t="s">
        <v>399</v>
      </c>
      <c r="O244" s="129">
        <v>1</v>
      </c>
      <c r="P244" s="9">
        <v>13.94</v>
      </c>
      <c r="Q244" s="11" t="s">
        <v>58</v>
      </c>
      <c r="R244" s="9">
        <v>13.94</v>
      </c>
    </row>
    <row r="245" spans="1:18" ht="25.5" thickBot="1" x14ac:dyDescent="0.4">
      <c r="A245" s="33" t="s">
        <v>394</v>
      </c>
      <c r="B245" s="15" t="s">
        <v>395</v>
      </c>
      <c r="C245" s="15" t="s">
        <v>395</v>
      </c>
      <c r="D245" s="16" t="s">
        <v>27</v>
      </c>
      <c r="E245" s="15" t="s">
        <v>191</v>
      </c>
      <c r="F245" s="16" t="s">
        <v>192</v>
      </c>
      <c r="G245" s="15" t="s">
        <v>334</v>
      </c>
      <c r="H245" s="15">
        <v>21101</v>
      </c>
      <c r="I245" s="186" t="s">
        <v>359</v>
      </c>
      <c r="J245" s="85"/>
      <c r="K245" s="125" t="s">
        <v>415</v>
      </c>
      <c r="L245" s="127" t="s">
        <v>60</v>
      </c>
      <c r="M245" s="127" t="s">
        <v>60</v>
      </c>
      <c r="N245" s="128" t="s">
        <v>399</v>
      </c>
      <c r="O245" s="129">
        <v>1</v>
      </c>
      <c r="P245" s="9">
        <v>43.89</v>
      </c>
      <c r="Q245" s="11" t="s">
        <v>58</v>
      </c>
      <c r="R245" s="9">
        <v>43.89</v>
      </c>
    </row>
    <row r="246" spans="1:18" ht="25.5" thickBot="1" x14ac:dyDescent="0.4">
      <c r="A246" s="33" t="s">
        <v>394</v>
      </c>
      <c r="B246" s="15" t="s">
        <v>395</v>
      </c>
      <c r="C246" s="15" t="s">
        <v>395</v>
      </c>
      <c r="D246" s="16" t="s">
        <v>27</v>
      </c>
      <c r="E246" s="15" t="s">
        <v>191</v>
      </c>
      <c r="F246" s="16" t="s">
        <v>192</v>
      </c>
      <c r="G246" s="15" t="s">
        <v>334</v>
      </c>
      <c r="H246" s="15">
        <v>21101</v>
      </c>
      <c r="I246" s="186" t="s">
        <v>359</v>
      </c>
      <c r="J246" s="85"/>
      <c r="K246" s="125" t="s">
        <v>416</v>
      </c>
      <c r="L246" s="127" t="s">
        <v>60</v>
      </c>
      <c r="M246" s="127" t="s">
        <v>60</v>
      </c>
      <c r="N246" s="128" t="s">
        <v>400</v>
      </c>
      <c r="O246" s="129">
        <v>1</v>
      </c>
      <c r="P246" s="9">
        <v>43.3</v>
      </c>
      <c r="Q246" s="11" t="s">
        <v>58</v>
      </c>
      <c r="R246" s="9">
        <v>43.3</v>
      </c>
    </row>
    <row r="247" spans="1:18" ht="25.5" thickBot="1" x14ac:dyDescent="0.4">
      <c r="A247" s="33" t="s">
        <v>394</v>
      </c>
      <c r="B247" s="15" t="s">
        <v>395</v>
      </c>
      <c r="C247" s="15" t="s">
        <v>395</v>
      </c>
      <c r="D247" s="16" t="s">
        <v>27</v>
      </c>
      <c r="E247" s="15" t="s">
        <v>191</v>
      </c>
      <c r="F247" s="16" t="s">
        <v>192</v>
      </c>
      <c r="G247" s="15" t="s">
        <v>193</v>
      </c>
      <c r="H247" s="15">
        <v>21101</v>
      </c>
      <c r="I247" s="186" t="s">
        <v>359</v>
      </c>
      <c r="J247" s="85"/>
      <c r="K247" s="125" t="s">
        <v>417</v>
      </c>
      <c r="L247" s="127" t="s">
        <v>60</v>
      </c>
      <c r="M247" s="127" t="s">
        <v>60</v>
      </c>
      <c r="N247" s="128" t="s">
        <v>400</v>
      </c>
      <c r="O247" s="129">
        <v>4</v>
      </c>
      <c r="P247" s="9">
        <v>90.04</v>
      </c>
      <c r="Q247" s="11" t="s">
        <v>58</v>
      </c>
      <c r="R247" s="9">
        <v>360.16</v>
      </c>
    </row>
    <row r="248" spans="1:18" ht="25.5" thickBot="1" x14ac:dyDescent="0.4">
      <c r="A248" s="33" t="s">
        <v>394</v>
      </c>
      <c r="B248" s="15" t="s">
        <v>395</v>
      </c>
      <c r="C248" s="15" t="s">
        <v>395</v>
      </c>
      <c r="D248" s="16" t="s">
        <v>27</v>
      </c>
      <c r="E248" s="15" t="s">
        <v>191</v>
      </c>
      <c r="F248" s="16" t="s">
        <v>192</v>
      </c>
      <c r="G248" s="15" t="s">
        <v>418</v>
      </c>
      <c r="H248" s="15">
        <v>21101</v>
      </c>
      <c r="I248" s="186" t="s">
        <v>359</v>
      </c>
      <c r="J248" s="85"/>
      <c r="K248" s="125" t="s">
        <v>417</v>
      </c>
      <c r="L248" s="127" t="s">
        <v>60</v>
      </c>
      <c r="M248" s="127" t="s">
        <v>60</v>
      </c>
      <c r="N248" s="128" t="s">
        <v>400</v>
      </c>
      <c r="O248" s="129">
        <v>2</v>
      </c>
      <c r="P248" s="9">
        <v>76</v>
      </c>
      <c r="Q248" s="11" t="s">
        <v>58</v>
      </c>
      <c r="R248" s="9">
        <v>152</v>
      </c>
    </row>
    <row r="249" spans="1:18" ht="25.5" thickBot="1" x14ac:dyDescent="0.4">
      <c r="A249" s="33" t="s">
        <v>394</v>
      </c>
      <c r="B249" s="15" t="s">
        <v>395</v>
      </c>
      <c r="C249" s="15" t="s">
        <v>395</v>
      </c>
      <c r="D249" s="16" t="s">
        <v>27</v>
      </c>
      <c r="E249" s="15" t="s">
        <v>191</v>
      </c>
      <c r="F249" s="16" t="s">
        <v>192</v>
      </c>
      <c r="G249" s="15" t="s">
        <v>418</v>
      </c>
      <c r="H249" s="15">
        <v>21101</v>
      </c>
      <c r="I249" s="186" t="s">
        <v>359</v>
      </c>
      <c r="J249" s="85"/>
      <c r="K249" s="125" t="s">
        <v>419</v>
      </c>
      <c r="L249" s="127" t="s">
        <v>60</v>
      </c>
      <c r="M249" s="127" t="s">
        <v>60</v>
      </c>
      <c r="N249" s="128" t="s">
        <v>400</v>
      </c>
      <c r="O249" s="129">
        <v>1</v>
      </c>
      <c r="P249" s="9">
        <v>116</v>
      </c>
      <c r="Q249" s="11" t="s">
        <v>58</v>
      </c>
      <c r="R249" s="9">
        <v>116</v>
      </c>
    </row>
    <row r="250" spans="1:18" ht="25.5" thickBot="1" x14ac:dyDescent="0.4">
      <c r="A250" s="33" t="s">
        <v>394</v>
      </c>
      <c r="B250" s="15" t="s">
        <v>395</v>
      </c>
      <c r="C250" s="15" t="s">
        <v>395</v>
      </c>
      <c r="D250" s="16" t="s">
        <v>27</v>
      </c>
      <c r="E250" s="15" t="s">
        <v>191</v>
      </c>
      <c r="F250" s="16" t="s">
        <v>192</v>
      </c>
      <c r="G250" s="15" t="s">
        <v>418</v>
      </c>
      <c r="H250" s="15">
        <v>21101</v>
      </c>
      <c r="I250" s="186" t="s">
        <v>359</v>
      </c>
      <c r="J250" s="85"/>
      <c r="K250" s="125" t="s">
        <v>420</v>
      </c>
      <c r="L250" s="127" t="s">
        <v>60</v>
      </c>
      <c r="M250" s="127" t="s">
        <v>60</v>
      </c>
      <c r="N250" s="128" t="s">
        <v>399</v>
      </c>
      <c r="O250" s="129">
        <v>1</v>
      </c>
      <c r="P250" s="9">
        <v>45</v>
      </c>
      <c r="Q250" s="11" t="s">
        <v>58</v>
      </c>
      <c r="R250" s="9">
        <v>45</v>
      </c>
    </row>
    <row r="251" spans="1:18" ht="25.5" thickBot="1" x14ac:dyDescent="0.4">
      <c r="A251" s="33" t="s">
        <v>394</v>
      </c>
      <c r="B251" s="15" t="s">
        <v>395</v>
      </c>
      <c r="C251" s="15" t="s">
        <v>395</v>
      </c>
      <c r="D251" s="16" t="s">
        <v>27</v>
      </c>
      <c r="E251" s="15" t="s">
        <v>191</v>
      </c>
      <c r="F251" s="16" t="s">
        <v>192</v>
      </c>
      <c r="G251" s="15" t="s">
        <v>418</v>
      </c>
      <c r="H251" s="15">
        <v>21101</v>
      </c>
      <c r="I251" s="186" t="s">
        <v>359</v>
      </c>
      <c r="J251" s="85"/>
      <c r="K251" s="125" t="s">
        <v>421</v>
      </c>
      <c r="L251" s="127" t="s">
        <v>60</v>
      </c>
      <c r="M251" s="127" t="s">
        <v>60</v>
      </c>
      <c r="N251" s="128" t="s">
        <v>400</v>
      </c>
      <c r="O251" s="129">
        <v>1</v>
      </c>
      <c r="P251" s="9">
        <v>175</v>
      </c>
      <c r="Q251" s="11" t="s">
        <v>58</v>
      </c>
      <c r="R251" s="9">
        <v>175</v>
      </c>
    </row>
    <row r="252" spans="1:18" ht="25.5" thickBot="1" x14ac:dyDescent="0.4">
      <c r="A252" s="33" t="s">
        <v>394</v>
      </c>
      <c r="B252" s="15" t="s">
        <v>395</v>
      </c>
      <c r="C252" s="15" t="s">
        <v>395</v>
      </c>
      <c r="D252" s="16" t="s">
        <v>27</v>
      </c>
      <c r="E252" s="15" t="s">
        <v>191</v>
      </c>
      <c r="F252" s="16" t="s">
        <v>192</v>
      </c>
      <c r="G252" s="15" t="s">
        <v>418</v>
      </c>
      <c r="H252" s="15">
        <v>21101</v>
      </c>
      <c r="I252" s="186" t="s">
        <v>359</v>
      </c>
      <c r="J252" s="85"/>
      <c r="K252" s="125" t="s">
        <v>422</v>
      </c>
      <c r="L252" s="127" t="s">
        <v>60</v>
      </c>
      <c r="M252" s="127" t="s">
        <v>60</v>
      </c>
      <c r="N252" s="128" t="s">
        <v>423</v>
      </c>
      <c r="O252" s="129">
        <v>2</v>
      </c>
      <c r="P252" s="9">
        <v>59.8</v>
      </c>
      <c r="Q252" s="11" t="s">
        <v>58</v>
      </c>
      <c r="R252" s="9">
        <v>119.6</v>
      </c>
    </row>
    <row r="253" spans="1:18" ht="25.5" thickBot="1" x14ac:dyDescent="0.4">
      <c r="A253" s="33" t="s">
        <v>394</v>
      </c>
      <c r="B253" s="15" t="s">
        <v>395</v>
      </c>
      <c r="C253" s="15" t="s">
        <v>395</v>
      </c>
      <c r="D253" s="16" t="s">
        <v>27</v>
      </c>
      <c r="E253" s="15" t="s">
        <v>191</v>
      </c>
      <c r="F253" s="16" t="s">
        <v>192</v>
      </c>
      <c r="G253" s="15" t="s">
        <v>334</v>
      </c>
      <c r="H253" s="15">
        <v>21101</v>
      </c>
      <c r="I253" s="182" t="s">
        <v>359</v>
      </c>
      <c r="J253" s="85"/>
      <c r="K253" s="125" t="s">
        <v>424</v>
      </c>
      <c r="L253" s="127" t="s">
        <v>60</v>
      </c>
      <c r="M253" s="127" t="s">
        <v>60</v>
      </c>
      <c r="N253" s="128" t="s">
        <v>400</v>
      </c>
      <c r="O253" s="129">
        <v>1</v>
      </c>
      <c r="P253" s="9">
        <v>18</v>
      </c>
      <c r="Q253" s="11" t="s">
        <v>58</v>
      </c>
      <c r="R253" s="9">
        <v>18</v>
      </c>
    </row>
    <row r="254" spans="1:18" ht="25.5" thickBot="1" x14ac:dyDescent="0.4">
      <c r="A254" s="33" t="s">
        <v>394</v>
      </c>
      <c r="B254" s="15" t="s">
        <v>395</v>
      </c>
      <c r="C254" s="15" t="s">
        <v>395</v>
      </c>
      <c r="D254" s="16" t="s">
        <v>27</v>
      </c>
      <c r="E254" s="15" t="s">
        <v>191</v>
      </c>
      <c r="F254" s="16" t="s">
        <v>192</v>
      </c>
      <c r="G254" s="15" t="s">
        <v>334</v>
      </c>
      <c r="H254" s="15">
        <v>22104</v>
      </c>
      <c r="I254" s="122" t="s">
        <v>425</v>
      </c>
      <c r="J254" s="85"/>
      <c r="K254" s="125" t="s">
        <v>426</v>
      </c>
      <c r="L254" s="127" t="s">
        <v>60</v>
      </c>
      <c r="M254" s="127" t="s">
        <v>60</v>
      </c>
      <c r="N254" s="128" t="s">
        <v>400</v>
      </c>
      <c r="O254" s="129">
        <v>4</v>
      </c>
      <c r="P254" s="9">
        <v>72</v>
      </c>
      <c r="Q254" s="11" t="s">
        <v>58</v>
      </c>
      <c r="R254" s="9">
        <v>288</v>
      </c>
    </row>
    <row r="255" spans="1:18" ht="25.5" thickBot="1" x14ac:dyDescent="0.4">
      <c r="A255" s="33" t="s">
        <v>394</v>
      </c>
      <c r="B255" s="15" t="s">
        <v>395</v>
      </c>
      <c r="C255" s="15" t="s">
        <v>395</v>
      </c>
      <c r="D255" s="16" t="s">
        <v>27</v>
      </c>
      <c r="E255" s="15" t="s">
        <v>191</v>
      </c>
      <c r="F255" s="16" t="s">
        <v>192</v>
      </c>
      <c r="G255" s="15" t="s">
        <v>334</v>
      </c>
      <c r="H255" s="15">
        <v>22104</v>
      </c>
      <c r="I255" s="122" t="s">
        <v>425</v>
      </c>
      <c r="J255" s="85"/>
      <c r="K255" s="125" t="s">
        <v>427</v>
      </c>
      <c r="L255" s="127" t="s">
        <v>60</v>
      </c>
      <c r="M255" s="127" t="s">
        <v>60</v>
      </c>
      <c r="N255" s="128" t="s">
        <v>428</v>
      </c>
      <c r="O255" s="129">
        <v>1</v>
      </c>
      <c r="P255" s="9">
        <v>154</v>
      </c>
      <c r="Q255" s="11" t="s">
        <v>58</v>
      </c>
      <c r="R255" s="9">
        <v>154</v>
      </c>
    </row>
    <row r="256" spans="1:18" ht="25.5" thickBot="1" x14ac:dyDescent="0.4">
      <c r="A256" s="33" t="s">
        <v>394</v>
      </c>
      <c r="B256" s="15" t="s">
        <v>395</v>
      </c>
      <c r="C256" s="15" t="s">
        <v>395</v>
      </c>
      <c r="D256" s="16" t="s">
        <v>27</v>
      </c>
      <c r="E256" s="15" t="s">
        <v>191</v>
      </c>
      <c r="F256" s="16" t="s">
        <v>192</v>
      </c>
      <c r="G256" s="15" t="s">
        <v>334</v>
      </c>
      <c r="H256" s="15">
        <v>22104</v>
      </c>
      <c r="I256" s="122" t="s">
        <v>425</v>
      </c>
      <c r="J256" s="85"/>
      <c r="K256" s="125" t="s">
        <v>429</v>
      </c>
      <c r="L256" s="127" t="s">
        <v>60</v>
      </c>
      <c r="M256" s="127" t="s">
        <v>60</v>
      </c>
      <c r="N256" s="128" t="s">
        <v>430</v>
      </c>
      <c r="O256" s="129">
        <v>2</v>
      </c>
      <c r="P256" s="9">
        <v>160</v>
      </c>
      <c r="Q256" s="11" t="s">
        <v>58</v>
      </c>
      <c r="R256" s="9">
        <v>320</v>
      </c>
    </row>
    <row r="257" spans="1:18" ht="25.5" thickBot="1" x14ac:dyDescent="0.4">
      <c r="A257" s="33" t="s">
        <v>394</v>
      </c>
      <c r="B257" s="15" t="s">
        <v>395</v>
      </c>
      <c r="C257" s="15" t="s">
        <v>395</v>
      </c>
      <c r="D257" s="16" t="s">
        <v>27</v>
      </c>
      <c r="E257" s="15" t="s">
        <v>191</v>
      </c>
      <c r="F257" s="16" t="s">
        <v>192</v>
      </c>
      <c r="G257" s="15" t="s">
        <v>334</v>
      </c>
      <c r="H257" s="15">
        <v>22104</v>
      </c>
      <c r="I257" s="122" t="s">
        <v>425</v>
      </c>
      <c r="J257" s="85"/>
      <c r="K257" s="125" t="s">
        <v>431</v>
      </c>
      <c r="L257" s="127" t="s">
        <v>60</v>
      </c>
      <c r="M257" s="127" t="s">
        <v>60</v>
      </c>
      <c r="N257" s="128" t="s">
        <v>399</v>
      </c>
      <c r="O257" s="129">
        <v>5</v>
      </c>
      <c r="P257" s="9">
        <v>81</v>
      </c>
      <c r="Q257" s="11" t="s">
        <v>58</v>
      </c>
      <c r="R257" s="9">
        <v>405</v>
      </c>
    </row>
    <row r="258" spans="1:18" ht="25.5" thickBot="1" x14ac:dyDescent="0.4">
      <c r="A258" s="33" t="s">
        <v>394</v>
      </c>
      <c r="B258" s="15" t="s">
        <v>395</v>
      </c>
      <c r="C258" s="15" t="s">
        <v>395</v>
      </c>
      <c r="D258" s="16" t="s">
        <v>27</v>
      </c>
      <c r="E258" s="15" t="s">
        <v>191</v>
      </c>
      <c r="F258" s="16" t="s">
        <v>192</v>
      </c>
      <c r="G258" s="15" t="s">
        <v>334</v>
      </c>
      <c r="H258" s="15">
        <v>22104</v>
      </c>
      <c r="I258" s="122" t="s">
        <v>425</v>
      </c>
      <c r="J258" s="85"/>
      <c r="K258" s="125" t="s">
        <v>432</v>
      </c>
      <c r="L258" s="127" t="s">
        <v>60</v>
      </c>
      <c r="M258" s="127" t="s">
        <v>60</v>
      </c>
      <c r="N258" s="128" t="s">
        <v>399</v>
      </c>
      <c r="O258" s="129">
        <v>1</v>
      </c>
      <c r="P258" s="9">
        <v>27</v>
      </c>
      <c r="Q258" s="11" t="s">
        <v>58</v>
      </c>
      <c r="R258" s="9">
        <v>27</v>
      </c>
    </row>
    <row r="259" spans="1:18" ht="25.5" thickBot="1" x14ac:dyDescent="0.4">
      <c r="A259" s="33" t="s">
        <v>394</v>
      </c>
      <c r="B259" s="15" t="s">
        <v>395</v>
      </c>
      <c r="C259" s="15" t="s">
        <v>395</v>
      </c>
      <c r="D259" s="16" t="s">
        <v>27</v>
      </c>
      <c r="E259" s="15" t="s">
        <v>191</v>
      </c>
      <c r="F259" s="16" t="s">
        <v>192</v>
      </c>
      <c r="G259" s="15" t="s">
        <v>334</v>
      </c>
      <c r="H259" s="15">
        <v>22104</v>
      </c>
      <c r="I259" s="122" t="s">
        <v>425</v>
      </c>
      <c r="J259" s="85"/>
      <c r="K259" s="125" t="s">
        <v>433</v>
      </c>
      <c r="L259" s="127" t="s">
        <v>60</v>
      </c>
      <c r="M259" s="127" t="s">
        <v>60</v>
      </c>
      <c r="N259" s="128" t="s">
        <v>434</v>
      </c>
      <c r="O259" s="129">
        <v>2</v>
      </c>
      <c r="P259" s="9">
        <v>30</v>
      </c>
      <c r="Q259" s="11" t="s">
        <v>58</v>
      </c>
      <c r="R259" s="9">
        <v>60</v>
      </c>
    </row>
    <row r="260" spans="1:18" ht="25.5" thickBot="1" x14ac:dyDescent="0.4">
      <c r="A260" s="33" t="s">
        <v>394</v>
      </c>
      <c r="B260" s="15" t="s">
        <v>395</v>
      </c>
      <c r="C260" s="15" t="s">
        <v>395</v>
      </c>
      <c r="D260" s="16" t="s">
        <v>27</v>
      </c>
      <c r="E260" s="15" t="s">
        <v>28</v>
      </c>
      <c r="F260" s="16" t="s">
        <v>27</v>
      </c>
      <c r="G260" s="15" t="s">
        <v>33</v>
      </c>
      <c r="H260" s="15">
        <v>29401</v>
      </c>
      <c r="I260" s="122" t="s">
        <v>358</v>
      </c>
      <c r="J260" s="85"/>
      <c r="K260" s="125" t="s">
        <v>435</v>
      </c>
      <c r="L260" s="127" t="s">
        <v>60</v>
      </c>
      <c r="M260" s="127" t="s">
        <v>60</v>
      </c>
      <c r="N260" s="128" t="s">
        <v>73</v>
      </c>
      <c r="O260" s="129">
        <v>4</v>
      </c>
      <c r="P260" s="9">
        <v>84.68</v>
      </c>
      <c r="Q260" s="11" t="s">
        <v>58</v>
      </c>
      <c r="R260" s="9">
        <v>338.72</v>
      </c>
    </row>
    <row r="261" spans="1:18" ht="25.5" thickBot="1" x14ac:dyDescent="0.4">
      <c r="A261" s="33" t="s">
        <v>394</v>
      </c>
      <c r="B261" s="15" t="s">
        <v>395</v>
      </c>
      <c r="C261" s="15" t="s">
        <v>395</v>
      </c>
      <c r="D261" s="16" t="s">
        <v>27</v>
      </c>
      <c r="E261" s="15" t="s">
        <v>28</v>
      </c>
      <c r="F261" s="16" t="s">
        <v>27</v>
      </c>
      <c r="G261" s="15" t="s">
        <v>33</v>
      </c>
      <c r="H261" s="15">
        <v>29401</v>
      </c>
      <c r="I261" s="122" t="s">
        <v>358</v>
      </c>
      <c r="J261" s="85"/>
      <c r="K261" s="125" t="s">
        <v>436</v>
      </c>
      <c r="L261" s="127" t="s">
        <v>60</v>
      </c>
      <c r="M261" s="127" t="s">
        <v>60</v>
      </c>
      <c r="N261" s="128" t="s">
        <v>423</v>
      </c>
      <c r="O261" s="129">
        <v>2</v>
      </c>
      <c r="P261" s="9">
        <v>225.04</v>
      </c>
      <c r="Q261" s="11" t="s">
        <v>58</v>
      </c>
      <c r="R261" s="9">
        <v>450.08</v>
      </c>
    </row>
    <row r="262" spans="1:18" ht="25.5" thickBot="1" x14ac:dyDescent="0.4">
      <c r="A262" s="33" t="s">
        <v>394</v>
      </c>
      <c r="B262" s="15" t="s">
        <v>395</v>
      </c>
      <c r="C262" s="15" t="s">
        <v>395</v>
      </c>
      <c r="D262" s="16" t="s">
        <v>27</v>
      </c>
      <c r="E262" s="15" t="s">
        <v>204</v>
      </c>
      <c r="F262" s="16" t="s">
        <v>205</v>
      </c>
      <c r="G262" s="15" t="s">
        <v>206</v>
      </c>
      <c r="H262" s="15">
        <v>22104</v>
      </c>
      <c r="I262" s="122" t="s">
        <v>398</v>
      </c>
      <c r="J262" s="85"/>
      <c r="K262" s="125" t="s">
        <v>437</v>
      </c>
      <c r="L262" s="127" t="s">
        <v>60</v>
      </c>
      <c r="M262" s="127" t="s">
        <v>60</v>
      </c>
      <c r="N262" s="128" t="s">
        <v>399</v>
      </c>
      <c r="O262" s="129">
        <v>3</v>
      </c>
      <c r="P262" s="9">
        <v>27</v>
      </c>
      <c r="Q262" s="11" t="s">
        <v>58</v>
      </c>
      <c r="R262" s="9">
        <v>81</v>
      </c>
    </row>
    <row r="263" spans="1:18" ht="25.5" thickBot="1" x14ac:dyDescent="0.4">
      <c r="A263" s="33" t="s">
        <v>394</v>
      </c>
      <c r="B263" s="15" t="s">
        <v>395</v>
      </c>
      <c r="C263" s="15" t="s">
        <v>395</v>
      </c>
      <c r="D263" s="16" t="s">
        <v>27</v>
      </c>
      <c r="E263" s="15" t="s">
        <v>204</v>
      </c>
      <c r="F263" s="16" t="s">
        <v>205</v>
      </c>
      <c r="G263" s="15" t="s">
        <v>206</v>
      </c>
      <c r="H263" s="15">
        <v>22104</v>
      </c>
      <c r="I263" s="122" t="s">
        <v>398</v>
      </c>
      <c r="J263" s="85"/>
      <c r="K263" s="125" t="s">
        <v>427</v>
      </c>
      <c r="L263" s="127" t="s">
        <v>60</v>
      </c>
      <c r="M263" s="127" t="s">
        <v>60</v>
      </c>
      <c r="N263" s="128" t="s">
        <v>428</v>
      </c>
      <c r="O263" s="129">
        <v>2</v>
      </c>
      <c r="P263" s="9">
        <v>225</v>
      </c>
      <c r="Q263" s="11" t="s">
        <v>58</v>
      </c>
      <c r="R263" s="9">
        <v>450</v>
      </c>
    </row>
    <row r="264" spans="1:18" ht="25.5" thickBot="1" x14ac:dyDescent="0.4">
      <c r="A264" s="33" t="s">
        <v>394</v>
      </c>
      <c r="B264" s="15" t="s">
        <v>395</v>
      </c>
      <c r="C264" s="15" t="s">
        <v>395</v>
      </c>
      <c r="D264" s="16" t="s">
        <v>27</v>
      </c>
      <c r="E264" s="15" t="s">
        <v>204</v>
      </c>
      <c r="F264" s="16" t="s">
        <v>205</v>
      </c>
      <c r="G264" s="15" t="s">
        <v>206</v>
      </c>
      <c r="H264" s="15">
        <v>22104</v>
      </c>
      <c r="I264" s="122" t="s">
        <v>398</v>
      </c>
      <c r="J264" s="85"/>
      <c r="K264" s="125" t="s">
        <v>438</v>
      </c>
      <c r="L264" s="127" t="s">
        <v>60</v>
      </c>
      <c r="M264" s="127" t="s">
        <v>60</v>
      </c>
      <c r="N264" s="128" t="s">
        <v>400</v>
      </c>
      <c r="O264" s="129">
        <v>2</v>
      </c>
      <c r="P264" s="9">
        <v>71</v>
      </c>
      <c r="Q264" s="11" t="s">
        <v>58</v>
      </c>
      <c r="R264" s="9">
        <v>142</v>
      </c>
    </row>
    <row r="265" spans="1:18" ht="25.5" thickBot="1" x14ac:dyDescent="0.4">
      <c r="A265" s="33" t="s">
        <v>394</v>
      </c>
      <c r="B265" s="15" t="s">
        <v>395</v>
      </c>
      <c r="C265" s="15" t="s">
        <v>395</v>
      </c>
      <c r="D265" s="16" t="s">
        <v>27</v>
      </c>
      <c r="E265" s="15" t="s">
        <v>204</v>
      </c>
      <c r="F265" s="16" t="s">
        <v>205</v>
      </c>
      <c r="G265" s="15" t="s">
        <v>206</v>
      </c>
      <c r="H265" s="15">
        <v>22104</v>
      </c>
      <c r="I265" s="122" t="s">
        <v>398</v>
      </c>
      <c r="J265" s="85"/>
      <c r="K265" s="125" t="s">
        <v>433</v>
      </c>
      <c r="L265" s="127" t="s">
        <v>60</v>
      </c>
      <c r="M265" s="127" t="s">
        <v>60</v>
      </c>
      <c r="N265" s="128" t="s">
        <v>434</v>
      </c>
      <c r="O265" s="129">
        <v>2</v>
      </c>
      <c r="P265" s="9">
        <v>30</v>
      </c>
      <c r="Q265" s="11" t="s">
        <v>58</v>
      </c>
      <c r="R265" s="9">
        <v>60</v>
      </c>
    </row>
    <row r="266" spans="1:18" ht="25.5" thickBot="1" x14ac:dyDescent="0.4">
      <c r="A266" s="33" t="s">
        <v>394</v>
      </c>
      <c r="B266" s="15" t="s">
        <v>395</v>
      </c>
      <c r="C266" s="15" t="s">
        <v>395</v>
      </c>
      <c r="D266" s="16" t="s">
        <v>27</v>
      </c>
      <c r="E266" s="15" t="s">
        <v>204</v>
      </c>
      <c r="F266" s="16" t="s">
        <v>205</v>
      </c>
      <c r="G266" s="15" t="s">
        <v>206</v>
      </c>
      <c r="H266" s="15">
        <v>22104</v>
      </c>
      <c r="I266" s="122" t="s">
        <v>398</v>
      </c>
      <c r="J266" s="85"/>
      <c r="K266" s="125" t="s">
        <v>431</v>
      </c>
      <c r="L266" s="127" t="s">
        <v>60</v>
      </c>
      <c r="M266" s="127" t="s">
        <v>60</v>
      </c>
      <c r="N266" s="128" t="s">
        <v>399</v>
      </c>
      <c r="O266" s="129">
        <v>5</v>
      </c>
      <c r="P266" s="9">
        <v>81</v>
      </c>
      <c r="Q266" s="11" t="s">
        <v>58</v>
      </c>
      <c r="R266" s="9">
        <v>405</v>
      </c>
    </row>
    <row r="267" spans="1:18" ht="25.5" thickBot="1" x14ac:dyDescent="0.4">
      <c r="A267" s="33" t="s">
        <v>394</v>
      </c>
      <c r="B267" s="15" t="s">
        <v>395</v>
      </c>
      <c r="C267" s="15" t="s">
        <v>395</v>
      </c>
      <c r="D267" s="16" t="s">
        <v>27</v>
      </c>
      <c r="E267" s="15" t="s">
        <v>204</v>
      </c>
      <c r="F267" s="16" t="s">
        <v>205</v>
      </c>
      <c r="G267" s="15" t="s">
        <v>206</v>
      </c>
      <c r="H267" s="15">
        <v>22104</v>
      </c>
      <c r="I267" s="122" t="s">
        <v>398</v>
      </c>
      <c r="J267" s="85"/>
      <c r="K267" s="125" t="s">
        <v>439</v>
      </c>
      <c r="L267" s="127" t="s">
        <v>60</v>
      </c>
      <c r="M267" s="127" t="s">
        <v>60</v>
      </c>
      <c r="N267" s="128" t="s">
        <v>400</v>
      </c>
      <c r="O267" s="129">
        <v>1</v>
      </c>
      <c r="P267" s="9">
        <v>490</v>
      </c>
      <c r="Q267" s="11" t="s">
        <v>58</v>
      </c>
      <c r="R267" s="9">
        <v>490</v>
      </c>
    </row>
    <row r="268" spans="1:18" ht="25.5" thickBot="1" x14ac:dyDescent="0.4">
      <c r="A268" s="33" t="s">
        <v>394</v>
      </c>
      <c r="B268" s="15" t="s">
        <v>395</v>
      </c>
      <c r="C268" s="15" t="s">
        <v>395</v>
      </c>
      <c r="D268" s="16" t="s">
        <v>27</v>
      </c>
      <c r="E268" s="15" t="s">
        <v>204</v>
      </c>
      <c r="F268" s="16" t="s">
        <v>205</v>
      </c>
      <c r="G268" s="15" t="s">
        <v>206</v>
      </c>
      <c r="H268" s="15">
        <v>22104</v>
      </c>
      <c r="I268" s="122" t="s">
        <v>398</v>
      </c>
      <c r="J268" s="85"/>
      <c r="K268" s="125" t="s">
        <v>429</v>
      </c>
      <c r="L268" s="127" t="s">
        <v>60</v>
      </c>
      <c r="M268" s="127" t="s">
        <v>60</v>
      </c>
      <c r="N268" s="128" t="s">
        <v>430</v>
      </c>
      <c r="O268" s="129">
        <v>2</v>
      </c>
      <c r="P268" s="9">
        <v>70</v>
      </c>
      <c r="Q268" s="11" t="s">
        <v>58</v>
      </c>
      <c r="R268" s="9">
        <v>140</v>
      </c>
    </row>
    <row r="269" spans="1:18" ht="25.5" thickBot="1" x14ac:dyDescent="0.4">
      <c r="A269" s="33" t="s">
        <v>394</v>
      </c>
      <c r="B269" s="15" t="s">
        <v>395</v>
      </c>
      <c r="C269" s="15" t="s">
        <v>395</v>
      </c>
      <c r="D269" s="16" t="s">
        <v>27</v>
      </c>
      <c r="E269" s="15" t="s">
        <v>204</v>
      </c>
      <c r="F269" s="16" t="s">
        <v>205</v>
      </c>
      <c r="G269" s="15" t="s">
        <v>206</v>
      </c>
      <c r="H269" s="15">
        <v>22104</v>
      </c>
      <c r="I269" s="122" t="s">
        <v>398</v>
      </c>
      <c r="J269" s="85"/>
      <c r="K269" s="125" t="s">
        <v>433</v>
      </c>
      <c r="L269" s="127" t="s">
        <v>60</v>
      </c>
      <c r="M269" s="127" t="s">
        <v>60</v>
      </c>
      <c r="N269" s="128" t="s">
        <v>434</v>
      </c>
      <c r="O269" s="129">
        <v>3</v>
      </c>
      <c r="P269" s="9">
        <v>30</v>
      </c>
      <c r="Q269" s="11" t="s">
        <v>58</v>
      </c>
      <c r="R269" s="9">
        <v>90</v>
      </c>
    </row>
    <row r="270" spans="1:18" ht="25.5" thickBot="1" x14ac:dyDescent="0.4">
      <c r="A270" s="33" t="s">
        <v>394</v>
      </c>
      <c r="B270" s="15" t="s">
        <v>395</v>
      </c>
      <c r="C270" s="15" t="s">
        <v>395</v>
      </c>
      <c r="D270" s="16" t="s">
        <v>27</v>
      </c>
      <c r="E270" s="15" t="s">
        <v>204</v>
      </c>
      <c r="F270" s="16" t="s">
        <v>205</v>
      </c>
      <c r="G270" s="15" t="s">
        <v>206</v>
      </c>
      <c r="H270" s="15">
        <v>22104</v>
      </c>
      <c r="I270" s="122" t="s">
        <v>398</v>
      </c>
      <c r="J270" s="85"/>
      <c r="K270" s="125" t="s">
        <v>439</v>
      </c>
      <c r="L270" s="127" t="s">
        <v>60</v>
      </c>
      <c r="M270" s="127" t="s">
        <v>60</v>
      </c>
      <c r="N270" s="128" t="s">
        <v>400</v>
      </c>
      <c r="O270" s="129">
        <v>20</v>
      </c>
      <c r="P270" s="9">
        <v>490</v>
      </c>
      <c r="Q270" s="11" t="s">
        <v>58</v>
      </c>
      <c r="R270" s="9">
        <v>9800</v>
      </c>
    </row>
    <row r="271" spans="1:18" ht="25.5" thickBot="1" x14ac:dyDescent="0.4">
      <c r="A271" s="33" t="s">
        <v>394</v>
      </c>
      <c r="B271" s="15" t="s">
        <v>395</v>
      </c>
      <c r="C271" s="15" t="s">
        <v>395</v>
      </c>
      <c r="D271" s="16" t="s">
        <v>27</v>
      </c>
      <c r="E271" s="15" t="s">
        <v>204</v>
      </c>
      <c r="F271" s="16" t="s">
        <v>205</v>
      </c>
      <c r="G271" s="15" t="s">
        <v>206</v>
      </c>
      <c r="H271" s="15">
        <v>22104</v>
      </c>
      <c r="I271" s="122" t="s">
        <v>398</v>
      </c>
      <c r="J271" s="85"/>
      <c r="K271" s="125" t="s">
        <v>174</v>
      </c>
      <c r="L271" s="127" t="s">
        <v>60</v>
      </c>
      <c r="M271" s="127" t="s">
        <v>60</v>
      </c>
      <c r="N271" s="128" t="s">
        <v>400</v>
      </c>
      <c r="O271" s="129">
        <v>20</v>
      </c>
      <c r="P271" s="9">
        <v>91</v>
      </c>
      <c r="Q271" s="11" t="s">
        <v>58</v>
      </c>
      <c r="R271" s="9">
        <v>1820</v>
      </c>
    </row>
    <row r="272" spans="1:18" ht="25.5" thickBot="1" x14ac:dyDescent="0.4">
      <c r="A272" s="33" t="s">
        <v>394</v>
      </c>
      <c r="B272" s="15" t="s">
        <v>395</v>
      </c>
      <c r="C272" s="15" t="s">
        <v>395</v>
      </c>
      <c r="D272" s="16" t="s">
        <v>27</v>
      </c>
      <c r="E272" s="15" t="s">
        <v>204</v>
      </c>
      <c r="F272" s="16" t="s">
        <v>205</v>
      </c>
      <c r="G272" s="15" t="s">
        <v>206</v>
      </c>
      <c r="H272" s="15">
        <v>22104</v>
      </c>
      <c r="I272" s="122" t="s">
        <v>398</v>
      </c>
      <c r="J272" s="85"/>
      <c r="K272" s="125" t="s">
        <v>438</v>
      </c>
      <c r="L272" s="127" t="s">
        <v>60</v>
      </c>
      <c r="M272" s="127" t="s">
        <v>60</v>
      </c>
      <c r="N272" s="128" t="s">
        <v>73</v>
      </c>
      <c r="O272" s="129">
        <v>10</v>
      </c>
      <c r="P272" s="9">
        <v>71.010000000000005</v>
      </c>
      <c r="Q272" s="11" t="s">
        <v>58</v>
      </c>
      <c r="R272" s="9">
        <v>710.1</v>
      </c>
    </row>
    <row r="273" spans="1:18" ht="25.5" thickBot="1" x14ac:dyDescent="0.4">
      <c r="A273" s="33" t="s">
        <v>394</v>
      </c>
      <c r="B273" s="15" t="s">
        <v>395</v>
      </c>
      <c r="C273" s="15" t="s">
        <v>395</v>
      </c>
      <c r="D273" s="16" t="s">
        <v>27</v>
      </c>
      <c r="E273" s="15" t="s">
        <v>204</v>
      </c>
      <c r="F273" s="16" t="s">
        <v>205</v>
      </c>
      <c r="G273" s="15" t="s">
        <v>206</v>
      </c>
      <c r="H273" s="15">
        <v>22104</v>
      </c>
      <c r="I273" s="122" t="s">
        <v>398</v>
      </c>
      <c r="J273" s="85"/>
      <c r="K273" s="125" t="s">
        <v>427</v>
      </c>
      <c r="L273" s="127" t="s">
        <v>60</v>
      </c>
      <c r="M273" s="127" t="s">
        <v>60</v>
      </c>
      <c r="N273" s="128" t="s">
        <v>428</v>
      </c>
      <c r="O273" s="129">
        <v>3</v>
      </c>
      <c r="P273" s="9">
        <v>225</v>
      </c>
      <c r="Q273" s="11" t="s">
        <v>58</v>
      </c>
      <c r="R273" s="9">
        <v>675</v>
      </c>
    </row>
    <row r="274" spans="1:18" ht="25.5" thickBot="1" x14ac:dyDescent="0.4">
      <c r="A274" s="33" t="s">
        <v>394</v>
      </c>
      <c r="B274" s="15" t="s">
        <v>395</v>
      </c>
      <c r="C274" s="15" t="s">
        <v>395</v>
      </c>
      <c r="D274" s="16" t="s">
        <v>27</v>
      </c>
      <c r="E274" s="15" t="s">
        <v>204</v>
      </c>
      <c r="F274" s="16" t="s">
        <v>205</v>
      </c>
      <c r="G274" s="15" t="s">
        <v>206</v>
      </c>
      <c r="H274" s="15">
        <v>22104</v>
      </c>
      <c r="I274" s="122" t="s">
        <v>398</v>
      </c>
      <c r="J274" s="85"/>
      <c r="K274" s="125" t="s">
        <v>429</v>
      </c>
      <c r="L274" s="127" t="s">
        <v>60</v>
      </c>
      <c r="M274" s="127" t="s">
        <v>60</v>
      </c>
      <c r="N274" s="128" t="s">
        <v>399</v>
      </c>
      <c r="O274" s="129">
        <v>1</v>
      </c>
      <c r="P274" s="9">
        <v>233.9</v>
      </c>
      <c r="Q274" s="11" t="s">
        <v>58</v>
      </c>
      <c r="R274" s="9">
        <v>233.9</v>
      </c>
    </row>
    <row r="275" spans="1:18" ht="25.5" thickBot="1" x14ac:dyDescent="0.4">
      <c r="A275" s="33" t="s">
        <v>394</v>
      </c>
      <c r="B275" s="15" t="s">
        <v>395</v>
      </c>
      <c r="C275" s="15" t="s">
        <v>395</v>
      </c>
      <c r="D275" s="16" t="s">
        <v>27</v>
      </c>
      <c r="E275" s="15" t="s">
        <v>28</v>
      </c>
      <c r="F275" s="16" t="s">
        <v>27</v>
      </c>
      <c r="G275" s="15" t="s">
        <v>26</v>
      </c>
      <c r="H275" s="15">
        <v>35101</v>
      </c>
      <c r="I275" s="183" t="s">
        <v>440</v>
      </c>
      <c r="J275" s="85"/>
      <c r="K275" s="125"/>
      <c r="L275" s="127" t="s">
        <v>60</v>
      </c>
      <c r="M275" s="127" t="s">
        <v>60</v>
      </c>
      <c r="N275" s="128" t="s">
        <v>59</v>
      </c>
      <c r="O275" s="129">
        <v>1</v>
      </c>
      <c r="P275" s="9">
        <v>4383.45</v>
      </c>
      <c r="Q275" s="11" t="s">
        <v>58</v>
      </c>
      <c r="R275" s="9">
        <v>4383.45</v>
      </c>
    </row>
    <row r="276" spans="1:18" ht="25.5" thickBot="1" x14ac:dyDescent="0.4">
      <c r="A276" s="33" t="s">
        <v>394</v>
      </c>
      <c r="B276" s="15" t="s">
        <v>395</v>
      </c>
      <c r="C276" s="15" t="s">
        <v>395</v>
      </c>
      <c r="D276" s="16" t="s">
        <v>27</v>
      </c>
      <c r="E276" s="15" t="s">
        <v>9</v>
      </c>
      <c r="F276" s="16" t="s">
        <v>8</v>
      </c>
      <c r="G276" s="15" t="s">
        <v>7</v>
      </c>
      <c r="H276" s="15">
        <v>22104</v>
      </c>
      <c r="I276" s="183" t="s">
        <v>398</v>
      </c>
      <c r="J276" s="85"/>
      <c r="K276" s="125"/>
      <c r="L276" s="127" t="s">
        <v>60</v>
      </c>
      <c r="M276" s="127" t="s">
        <v>60</v>
      </c>
      <c r="N276" s="128" t="s">
        <v>59</v>
      </c>
      <c r="O276" s="129">
        <v>1</v>
      </c>
      <c r="P276" s="9">
        <v>800.01</v>
      </c>
      <c r="Q276" s="11" t="s">
        <v>58</v>
      </c>
      <c r="R276" s="9">
        <v>800.01</v>
      </c>
    </row>
    <row r="277" spans="1:18" ht="25.5" thickBot="1" x14ac:dyDescent="0.4">
      <c r="A277" s="33" t="s">
        <v>394</v>
      </c>
      <c r="B277" s="15" t="s">
        <v>395</v>
      </c>
      <c r="C277" s="15" t="s">
        <v>395</v>
      </c>
      <c r="D277" s="16" t="s">
        <v>27</v>
      </c>
      <c r="E277" s="15" t="s">
        <v>28</v>
      </c>
      <c r="F277" s="16" t="s">
        <v>27</v>
      </c>
      <c r="G277" s="15" t="s">
        <v>33</v>
      </c>
      <c r="H277" s="15">
        <v>32601</v>
      </c>
      <c r="I277" s="186" t="s">
        <v>38</v>
      </c>
      <c r="J277" s="85"/>
      <c r="K277" s="125" t="s">
        <v>441</v>
      </c>
      <c r="L277" s="127" t="s">
        <v>60</v>
      </c>
      <c r="M277" s="127" t="s">
        <v>60</v>
      </c>
      <c r="N277" s="128" t="s">
        <v>59</v>
      </c>
      <c r="O277" s="129">
        <v>1</v>
      </c>
      <c r="P277" s="9">
        <v>2555.9699999999998</v>
      </c>
      <c r="Q277" s="11" t="s">
        <v>58</v>
      </c>
      <c r="R277" s="9">
        <v>2555.9699999999998</v>
      </c>
    </row>
    <row r="278" spans="1:18" ht="25.5" thickBot="1" x14ac:dyDescent="0.4">
      <c r="A278" s="33" t="s">
        <v>394</v>
      </c>
      <c r="B278" s="15" t="s">
        <v>395</v>
      </c>
      <c r="C278" s="15" t="s">
        <v>395</v>
      </c>
      <c r="D278" s="16" t="s">
        <v>27</v>
      </c>
      <c r="E278" s="15" t="s">
        <v>191</v>
      </c>
      <c r="F278" s="16" t="s">
        <v>192</v>
      </c>
      <c r="G278" s="15" t="s">
        <v>193</v>
      </c>
      <c r="H278" s="15">
        <v>32601</v>
      </c>
      <c r="I278" s="186" t="s">
        <v>38</v>
      </c>
      <c r="J278" s="85"/>
      <c r="K278" s="125" t="s">
        <v>441</v>
      </c>
      <c r="L278" s="127" t="s">
        <v>60</v>
      </c>
      <c r="M278" s="127" t="s">
        <v>60</v>
      </c>
      <c r="N278" s="128" t="s">
        <v>59</v>
      </c>
      <c r="O278" s="129">
        <v>1</v>
      </c>
      <c r="P278" s="9">
        <v>1533</v>
      </c>
      <c r="Q278" s="11" t="s">
        <v>58</v>
      </c>
      <c r="R278" s="9">
        <v>1533</v>
      </c>
    </row>
    <row r="279" spans="1:18" ht="25.5" thickBot="1" x14ac:dyDescent="0.4">
      <c r="A279" s="33" t="s">
        <v>394</v>
      </c>
      <c r="B279" s="15" t="s">
        <v>395</v>
      </c>
      <c r="C279" s="15" t="s">
        <v>395</v>
      </c>
      <c r="D279" s="16" t="s">
        <v>27</v>
      </c>
      <c r="E279" s="15" t="s">
        <v>204</v>
      </c>
      <c r="F279" s="16" t="s">
        <v>205</v>
      </c>
      <c r="G279" s="15" t="s">
        <v>206</v>
      </c>
      <c r="H279" s="15">
        <v>32601</v>
      </c>
      <c r="I279" s="186" t="s">
        <v>38</v>
      </c>
      <c r="J279" s="85"/>
      <c r="K279" s="125" t="s">
        <v>441</v>
      </c>
      <c r="L279" s="127" t="s">
        <v>60</v>
      </c>
      <c r="M279" s="127" t="s">
        <v>60</v>
      </c>
      <c r="N279" s="128" t="s">
        <v>59</v>
      </c>
      <c r="O279" s="129">
        <v>1</v>
      </c>
      <c r="P279" s="9">
        <v>21066.77</v>
      </c>
      <c r="Q279" s="11" t="s">
        <v>58</v>
      </c>
      <c r="R279" s="9">
        <v>21066.77</v>
      </c>
    </row>
    <row r="280" spans="1:18" ht="25.5" thickBot="1" x14ac:dyDescent="0.4">
      <c r="A280" s="33" t="s">
        <v>394</v>
      </c>
      <c r="B280" s="15" t="s">
        <v>395</v>
      </c>
      <c r="C280" s="15" t="s">
        <v>395</v>
      </c>
      <c r="D280" s="16" t="s">
        <v>27</v>
      </c>
      <c r="E280" s="15" t="s">
        <v>204</v>
      </c>
      <c r="F280" s="16" t="s">
        <v>205</v>
      </c>
      <c r="G280" s="15" t="s">
        <v>206</v>
      </c>
      <c r="H280" s="15">
        <v>26102</v>
      </c>
      <c r="I280" s="122" t="s">
        <v>405</v>
      </c>
      <c r="J280" s="85"/>
      <c r="K280" s="125" t="s">
        <v>402</v>
      </c>
      <c r="L280" s="127" t="s">
        <v>60</v>
      </c>
      <c r="M280" s="127" t="s">
        <v>60</v>
      </c>
      <c r="N280" s="128" t="s">
        <v>59</v>
      </c>
      <c r="O280" s="129">
        <v>1</v>
      </c>
      <c r="P280" s="9">
        <v>219</v>
      </c>
      <c r="Q280" s="11" t="s">
        <v>58</v>
      </c>
      <c r="R280" s="9">
        <v>219</v>
      </c>
    </row>
    <row r="281" spans="1:18" ht="25.5" thickBot="1" x14ac:dyDescent="0.4">
      <c r="A281" s="33" t="s">
        <v>394</v>
      </c>
      <c r="B281" s="15" t="s">
        <v>395</v>
      </c>
      <c r="C281" s="15" t="s">
        <v>395</v>
      </c>
      <c r="D281" s="16" t="s">
        <v>27</v>
      </c>
      <c r="E281" s="15" t="s">
        <v>28</v>
      </c>
      <c r="F281" s="16" t="s">
        <v>27</v>
      </c>
      <c r="G281" s="15" t="s">
        <v>33</v>
      </c>
      <c r="H281" s="15">
        <v>33901</v>
      </c>
      <c r="I281" s="183" t="s">
        <v>32</v>
      </c>
      <c r="J281" s="85"/>
      <c r="K281" s="125"/>
      <c r="L281" s="127" t="s">
        <v>60</v>
      </c>
      <c r="M281" s="127" t="s">
        <v>60</v>
      </c>
      <c r="N281" s="128" t="s">
        <v>59</v>
      </c>
      <c r="O281" s="129">
        <v>1</v>
      </c>
      <c r="P281" s="9">
        <v>0.51</v>
      </c>
      <c r="Q281" s="11" t="s">
        <v>58</v>
      </c>
      <c r="R281" s="9">
        <v>0.51</v>
      </c>
    </row>
    <row r="282" spans="1:18" ht="25.5" thickBot="1" x14ac:dyDescent="0.4">
      <c r="A282" s="33" t="s">
        <v>394</v>
      </c>
      <c r="B282" s="15" t="s">
        <v>395</v>
      </c>
      <c r="C282" s="15" t="s">
        <v>395</v>
      </c>
      <c r="D282" s="16" t="s">
        <v>27</v>
      </c>
      <c r="E282" s="15" t="s">
        <v>9</v>
      </c>
      <c r="F282" s="16" t="s">
        <v>8</v>
      </c>
      <c r="G282" s="15" t="s">
        <v>33</v>
      </c>
      <c r="H282" s="15">
        <v>26102</v>
      </c>
      <c r="I282" s="122" t="s">
        <v>405</v>
      </c>
      <c r="J282" s="85"/>
      <c r="K282" s="125" t="s">
        <v>402</v>
      </c>
      <c r="L282" s="127" t="s">
        <v>60</v>
      </c>
      <c r="M282" s="127" t="s">
        <v>60</v>
      </c>
      <c r="N282" s="128" t="s">
        <v>59</v>
      </c>
      <c r="O282" s="129">
        <v>1</v>
      </c>
      <c r="P282" s="9">
        <v>6937</v>
      </c>
      <c r="Q282" s="11" t="s">
        <v>58</v>
      </c>
      <c r="R282" s="9">
        <v>6937</v>
      </c>
    </row>
    <row r="283" spans="1:18" ht="25.5" thickBot="1" x14ac:dyDescent="0.4">
      <c r="A283" s="33" t="s">
        <v>394</v>
      </c>
      <c r="B283" s="15" t="s">
        <v>395</v>
      </c>
      <c r="C283" s="15" t="s">
        <v>395</v>
      </c>
      <c r="D283" s="16" t="s">
        <v>27</v>
      </c>
      <c r="E283" s="15" t="s">
        <v>28</v>
      </c>
      <c r="F283" s="16" t="s">
        <v>27</v>
      </c>
      <c r="G283" s="15" t="s">
        <v>33</v>
      </c>
      <c r="H283" s="15">
        <v>33901</v>
      </c>
      <c r="I283" s="183" t="s">
        <v>32</v>
      </c>
      <c r="J283" s="85"/>
      <c r="K283" s="125"/>
      <c r="L283" s="127" t="s">
        <v>60</v>
      </c>
      <c r="M283" s="127" t="s">
        <v>60</v>
      </c>
      <c r="N283" s="128" t="s">
        <v>59</v>
      </c>
      <c r="O283" s="129">
        <v>1</v>
      </c>
      <c r="P283" s="9">
        <v>16.09</v>
      </c>
      <c r="Q283" s="11" t="s">
        <v>58</v>
      </c>
      <c r="R283" s="9">
        <v>16.09</v>
      </c>
    </row>
    <row r="284" spans="1:18" ht="25.5" thickBot="1" x14ac:dyDescent="0.4">
      <c r="A284" s="33" t="s">
        <v>394</v>
      </c>
      <c r="B284" s="15" t="s">
        <v>395</v>
      </c>
      <c r="C284" s="15" t="s">
        <v>395</v>
      </c>
      <c r="D284" s="16" t="s">
        <v>27</v>
      </c>
      <c r="E284" s="15" t="s">
        <v>191</v>
      </c>
      <c r="F284" s="16" t="s">
        <v>192</v>
      </c>
      <c r="G284" s="15" t="s">
        <v>193</v>
      </c>
      <c r="H284" s="15">
        <v>26103</v>
      </c>
      <c r="I284" s="184" t="s">
        <v>20</v>
      </c>
      <c r="J284" s="85"/>
      <c r="K284" s="125" t="s">
        <v>402</v>
      </c>
      <c r="L284" s="127" t="s">
        <v>60</v>
      </c>
      <c r="M284" s="127" t="s">
        <v>60</v>
      </c>
      <c r="N284" s="128" t="s">
        <v>59</v>
      </c>
      <c r="O284" s="129">
        <v>1</v>
      </c>
      <c r="P284" s="9">
        <v>8425</v>
      </c>
      <c r="Q284" s="11" t="s">
        <v>58</v>
      </c>
      <c r="R284" s="9">
        <v>8425</v>
      </c>
    </row>
    <row r="285" spans="1:18" ht="25.5" thickBot="1" x14ac:dyDescent="0.4">
      <c r="A285" s="33" t="s">
        <v>394</v>
      </c>
      <c r="B285" s="15" t="s">
        <v>395</v>
      </c>
      <c r="C285" s="15" t="s">
        <v>395</v>
      </c>
      <c r="D285" s="16" t="s">
        <v>27</v>
      </c>
      <c r="E285" s="15" t="s">
        <v>28</v>
      </c>
      <c r="F285" s="16" t="s">
        <v>27</v>
      </c>
      <c r="G285" s="15" t="s">
        <v>33</v>
      </c>
      <c r="H285" s="15">
        <v>33901</v>
      </c>
      <c r="I285" s="185" t="s">
        <v>32</v>
      </c>
      <c r="J285" s="85"/>
      <c r="K285" s="125"/>
      <c r="L285" s="127" t="s">
        <v>60</v>
      </c>
      <c r="M285" s="127" t="s">
        <v>60</v>
      </c>
      <c r="N285" s="128" t="s">
        <v>59</v>
      </c>
      <c r="O285" s="129">
        <v>1</v>
      </c>
      <c r="P285" s="9">
        <v>19.55</v>
      </c>
      <c r="Q285" s="11" t="s">
        <v>58</v>
      </c>
      <c r="R285" s="9">
        <v>19.55</v>
      </c>
    </row>
    <row r="286" spans="1:18" ht="25.5" thickBot="1" x14ac:dyDescent="0.4">
      <c r="A286" s="33" t="s">
        <v>394</v>
      </c>
      <c r="B286" s="15" t="s">
        <v>395</v>
      </c>
      <c r="C286" s="15" t="s">
        <v>395</v>
      </c>
      <c r="D286" s="16" t="s">
        <v>27</v>
      </c>
      <c r="E286" s="15" t="s">
        <v>191</v>
      </c>
      <c r="F286" s="16" t="s">
        <v>192</v>
      </c>
      <c r="G286" s="15" t="s">
        <v>418</v>
      </c>
      <c r="H286" s="15">
        <v>26104</v>
      </c>
      <c r="I286" s="184" t="s">
        <v>442</v>
      </c>
      <c r="J286" s="85"/>
      <c r="K286" s="125" t="s">
        <v>274</v>
      </c>
      <c r="L286" s="127" t="s">
        <v>60</v>
      </c>
      <c r="M286" s="127" t="s">
        <v>60</v>
      </c>
      <c r="N286" s="128" t="s">
        <v>59</v>
      </c>
      <c r="O286" s="129">
        <v>1</v>
      </c>
      <c r="P286" s="9">
        <v>2605</v>
      </c>
      <c r="Q286" s="11" t="s">
        <v>58</v>
      </c>
      <c r="R286" s="9">
        <v>2605</v>
      </c>
    </row>
    <row r="287" spans="1:18" ht="25.5" thickBot="1" x14ac:dyDescent="0.4">
      <c r="A287" s="33" t="s">
        <v>394</v>
      </c>
      <c r="B287" s="15" t="s">
        <v>395</v>
      </c>
      <c r="C287" s="15" t="s">
        <v>395</v>
      </c>
      <c r="D287" s="16" t="s">
        <v>27</v>
      </c>
      <c r="E287" s="15" t="s">
        <v>28</v>
      </c>
      <c r="F287" s="16" t="s">
        <v>27</v>
      </c>
      <c r="G287" s="15" t="s">
        <v>443</v>
      </c>
      <c r="H287" s="15">
        <v>33901</v>
      </c>
      <c r="I287" s="185" t="s">
        <v>32</v>
      </c>
      <c r="J287" s="85"/>
      <c r="K287" s="125"/>
      <c r="L287" s="127" t="s">
        <v>60</v>
      </c>
      <c r="M287" s="127" t="s">
        <v>60</v>
      </c>
      <c r="N287" s="128" t="s">
        <v>59</v>
      </c>
      <c r="O287" s="129">
        <v>1</v>
      </c>
      <c r="P287" s="9">
        <v>6.04</v>
      </c>
      <c r="Q287" s="11" t="s">
        <v>58</v>
      </c>
      <c r="R287" s="9">
        <v>6.04</v>
      </c>
    </row>
    <row r="288" spans="1:18" ht="15.5" x14ac:dyDescent="0.35">
      <c r="A288" s="210" t="s">
        <v>309</v>
      </c>
      <c r="B288" s="211"/>
      <c r="C288" s="211"/>
      <c r="D288" s="211"/>
      <c r="E288" s="211"/>
      <c r="F288" s="211"/>
      <c r="G288" s="211"/>
      <c r="H288" s="211"/>
      <c r="I288" s="212"/>
      <c r="J288" s="75"/>
      <c r="K288" s="197"/>
      <c r="L288" s="75"/>
      <c r="M288" s="75"/>
      <c r="N288" s="75"/>
      <c r="O288" s="75"/>
      <c r="P288" s="131"/>
      <c r="Q288" s="76"/>
      <c r="R288" s="126">
        <v>301388.95</v>
      </c>
    </row>
    <row r="290" spans="1:18" ht="15" thickBot="1" x14ac:dyDescent="0.4"/>
    <row r="291" spans="1:18" s="209" customFormat="1" ht="28.5" thickBot="1" x14ac:dyDescent="0.4">
      <c r="A291" s="20" t="s">
        <v>57</v>
      </c>
      <c r="B291" s="20" t="s">
        <v>56</v>
      </c>
      <c r="C291" s="20" t="s">
        <v>55</v>
      </c>
      <c r="D291" s="20" t="s">
        <v>54</v>
      </c>
      <c r="E291" s="20" t="s">
        <v>53</v>
      </c>
      <c r="F291" s="20" t="s">
        <v>52</v>
      </c>
      <c r="G291" s="20" t="s">
        <v>51</v>
      </c>
      <c r="H291" s="20" t="s">
        <v>50</v>
      </c>
      <c r="I291" s="20" t="s">
        <v>49</v>
      </c>
      <c r="J291" s="20" t="s">
        <v>48</v>
      </c>
      <c r="K291" s="20" t="s">
        <v>47</v>
      </c>
      <c r="L291" s="20" t="s">
        <v>1</v>
      </c>
      <c r="M291" s="20" t="s">
        <v>46</v>
      </c>
      <c r="N291" s="20" t="s">
        <v>45</v>
      </c>
      <c r="O291" s="20" t="s">
        <v>44</v>
      </c>
      <c r="P291" s="19" t="s">
        <v>43</v>
      </c>
      <c r="Q291" s="20" t="s">
        <v>42</v>
      </c>
      <c r="R291" s="19" t="s">
        <v>41</v>
      </c>
    </row>
    <row r="292" spans="1:18" ht="25" x14ac:dyDescent="0.35">
      <c r="A292" s="63" t="s">
        <v>445</v>
      </c>
      <c r="B292" s="43" t="s">
        <v>444</v>
      </c>
      <c r="C292" s="43" t="s">
        <v>444</v>
      </c>
      <c r="D292" s="45" t="s">
        <v>27</v>
      </c>
      <c r="E292" s="15" t="s">
        <v>28</v>
      </c>
      <c r="F292" s="45" t="s">
        <v>27</v>
      </c>
      <c r="G292" s="15" t="s">
        <v>33</v>
      </c>
      <c r="H292" s="15">
        <v>21101</v>
      </c>
      <c r="I292" s="80" t="s">
        <v>359</v>
      </c>
      <c r="J292" s="11" t="s">
        <v>446</v>
      </c>
      <c r="K292" s="187" t="s">
        <v>447</v>
      </c>
      <c r="L292" s="133"/>
      <c r="M292" s="35"/>
      <c r="N292" s="134" t="s">
        <v>73</v>
      </c>
      <c r="O292" s="132">
        <v>1</v>
      </c>
      <c r="P292" s="132">
        <v>578.1</v>
      </c>
      <c r="Q292" s="66" t="s">
        <v>148</v>
      </c>
      <c r="R292" s="135">
        <f t="shared" ref="R292:R308" si="1">O292*P292</f>
        <v>578.1</v>
      </c>
    </row>
    <row r="293" spans="1:18" ht="25" x14ac:dyDescent="0.35">
      <c r="A293" s="63" t="s">
        <v>445</v>
      </c>
      <c r="B293" s="43" t="s">
        <v>444</v>
      </c>
      <c r="C293" s="43" t="s">
        <v>444</v>
      </c>
      <c r="D293" s="45" t="s">
        <v>27</v>
      </c>
      <c r="E293" s="15" t="s">
        <v>28</v>
      </c>
      <c r="F293" s="45" t="s">
        <v>27</v>
      </c>
      <c r="G293" s="15" t="s">
        <v>33</v>
      </c>
      <c r="H293" s="15">
        <v>21401</v>
      </c>
      <c r="I293" s="80" t="s">
        <v>357</v>
      </c>
      <c r="J293" s="11" t="s">
        <v>448</v>
      </c>
      <c r="K293" s="187" t="s">
        <v>449</v>
      </c>
      <c r="L293" s="133"/>
      <c r="M293" s="35"/>
      <c r="N293" s="134" t="s">
        <v>73</v>
      </c>
      <c r="O293" s="132">
        <v>1</v>
      </c>
      <c r="P293" s="132">
        <v>364.14</v>
      </c>
      <c r="Q293" s="66" t="s">
        <v>148</v>
      </c>
      <c r="R293" s="135">
        <f t="shared" si="1"/>
        <v>364.14</v>
      </c>
    </row>
    <row r="294" spans="1:18" ht="25" x14ac:dyDescent="0.35">
      <c r="A294" s="63" t="s">
        <v>445</v>
      </c>
      <c r="B294" s="43" t="s">
        <v>444</v>
      </c>
      <c r="C294" s="43" t="s">
        <v>444</v>
      </c>
      <c r="D294" s="45" t="s">
        <v>27</v>
      </c>
      <c r="E294" s="15" t="s">
        <v>28</v>
      </c>
      <c r="F294" s="45" t="s">
        <v>27</v>
      </c>
      <c r="G294" s="15" t="s">
        <v>33</v>
      </c>
      <c r="H294" s="15">
        <v>21601</v>
      </c>
      <c r="I294" s="80" t="s">
        <v>355</v>
      </c>
      <c r="J294" s="11" t="s">
        <v>450</v>
      </c>
      <c r="K294" s="187" t="s">
        <v>451</v>
      </c>
      <c r="L294" s="133"/>
      <c r="M294" s="35"/>
      <c r="N294" s="134" t="s">
        <v>434</v>
      </c>
      <c r="O294" s="132">
        <v>1</v>
      </c>
      <c r="P294" s="133">
        <v>315.11</v>
      </c>
      <c r="Q294" s="66" t="s">
        <v>148</v>
      </c>
      <c r="R294" s="135">
        <f t="shared" si="1"/>
        <v>315.11</v>
      </c>
    </row>
    <row r="295" spans="1:18" ht="25" x14ac:dyDescent="0.35">
      <c r="A295" s="63" t="s">
        <v>445</v>
      </c>
      <c r="B295" s="43" t="s">
        <v>444</v>
      </c>
      <c r="C295" s="43" t="s">
        <v>444</v>
      </c>
      <c r="D295" s="45" t="s">
        <v>27</v>
      </c>
      <c r="E295" s="15" t="s">
        <v>28</v>
      </c>
      <c r="F295" s="45" t="s">
        <v>27</v>
      </c>
      <c r="G295" s="15" t="s">
        <v>33</v>
      </c>
      <c r="H295" s="15">
        <v>22104</v>
      </c>
      <c r="I295" s="187" t="s">
        <v>22</v>
      </c>
      <c r="J295" s="11" t="s">
        <v>271</v>
      </c>
      <c r="K295" s="187" t="s">
        <v>21</v>
      </c>
      <c r="L295" s="133"/>
      <c r="M295" s="35"/>
      <c r="N295" s="134" t="s">
        <v>18</v>
      </c>
      <c r="O295" s="132">
        <v>1</v>
      </c>
      <c r="P295" s="132">
        <v>600</v>
      </c>
      <c r="Q295" s="66" t="s">
        <v>148</v>
      </c>
      <c r="R295" s="135">
        <f t="shared" si="1"/>
        <v>600</v>
      </c>
    </row>
    <row r="296" spans="1:18" ht="25" x14ac:dyDescent="0.35">
      <c r="A296" s="63" t="s">
        <v>445</v>
      </c>
      <c r="B296" s="43" t="s">
        <v>444</v>
      </c>
      <c r="C296" s="43" t="s">
        <v>444</v>
      </c>
      <c r="D296" s="45" t="s">
        <v>27</v>
      </c>
      <c r="E296" s="15" t="s">
        <v>28</v>
      </c>
      <c r="F296" s="45" t="s">
        <v>27</v>
      </c>
      <c r="G296" s="15" t="s">
        <v>33</v>
      </c>
      <c r="H296" s="15">
        <v>22104</v>
      </c>
      <c r="I296" s="187" t="s">
        <v>22</v>
      </c>
      <c r="J296" s="11" t="s">
        <v>332</v>
      </c>
      <c r="K296" s="187" t="s">
        <v>452</v>
      </c>
      <c r="L296" s="133"/>
      <c r="M296" s="35"/>
      <c r="N296" s="134" t="s">
        <v>73</v>
      </c>
      <c r="O296" s="132">
        <v>1</v>
      </c>
      <c r="P296" s="132">
        <v>1550</v>
      </c>
      <c r="Q296" s="66" t="s">
        <v>148</v>
      </c>
      <c r="R296" s="135">
        <f t="shared" si="1"/>
        <v>1550</v>
      </c>
    </row>
    <row r="297" spans="1:18" ht="25" x14ac:dyDescent="0.35">
      <c r="A297" s="63" t="s">
        <v>445</v>
      </c>
      <c r="B297" s="43" t="s">
        <v>444</v>
      </c>
      <c r="C297" s="43" t="s">
        <v>444</v>
      </c>
      <c r="D297" s="45" t="s">
        <v>27</v>
      </c>
      <c r="E297" s="15" t="s">
        <v>28</v>
      </c>
      <c r="F297" s="45" t="s">
        <v>27</v>
      </c>
      <c r="G297" s="15" t="s">
        <v>33</v>
      </c>
      <c r="H297" s="15">
        <v>24901</v>
      </c>
      <c r="I297" s="80" t="s">
        <v>453</v>
      </c>
      <c r="J297" s="11" t="s">
        <v>454</v>
      </c>
      <c r="K297" s="187" t="s">
        <v>455</v>
      </c>
      <c r="L297" s="133"/>
      <c r="M297" s="35"/>
      <c r="N297" s="134" t="s">
        <v>456</v>
      </c>
      <c r="O297" s="132">
        <v>1</v>
      </c>
      <c r="P297" s="132">
        <v>1931.85</v>
      </c>
      <c r="Q297" s="66" t="s">
        <v>148</v>
      </c>
      <c r="R297" s="135">
        <f t="shared" si="1"/>
        <v>1931.85</v>
      </c>
    </row>
    <row r="298" spans="1:18" ht="25" x14ac:dyDescent="0.35">
      <c r="A298" s="63" t="s">
        <v>445</v>
      </c>
      <c r="B298" s="43" t="s">
        <v>444</v>
      </c>
      <c r="C298" s="43" t="s">
        <v>444</v>
      </c>
      <c r="D298" s="45" t="s">
        <v>27</v>
      </c>
      <c r="E298" s="15" t="s">
        <v>28</v>
      </c>
      <c r="F298" s="45" t="s">
        <v>27</v>
      </c>
      <c r="G298" s="15" t="s">
        <v>26</v>
      </c>
      <c r="H298" s="15">
        <v>32201</v>
      </c>
      <c r="I298" s="80" t="s">
        <v>133</v>
      </c>
      <c r="J298" s="35"/>
      <c r="K298" s="80" t="s">
        <v>457</v>
      </c>
      <c r="L298" s="133"/>
      <c r="M298" s="35"/>
      <c r="N298" s="134" t="s">
        <v>2</v>
      </c>
      <c r="O298" s="136">
        <v>1</v>
      </c>
      <c r="P298" s="132">
        <v>139505.24</v>
      </c>
      <c r="Q298" s="66" t="s">
        <v>148</v>
      </c>
      <c r="R298" s="135">
        <f t="shared" si="1"/>
        <v>139505.24</v>
      </c>
    </row>
    <row r="299" spans="1:18" ht="25" x14ac:dyDescent="0.35">
      <c r="A299" s="63" t="s">
        <v>445</v>
      </c>
      <c r="B299" s="43" t="s">
        <v>444</v>
      </c>
      <c r="C299" s="43" t="s">
        <v>444</v>
      </c>
      <c r="D299" s="45" t="s">
        <v>27</v>
      </c>
      <c r="E299" s="15" t="s">
        <v>28</v>
      </c>
      <c r="F299" s="45" t="s">
        <v>27</v>
      </c>
      <c r="G299" s="15" t="s">
        <v>33</v>
      </c>
      <c r="H299" s="15">
        <v>32601</v>
      </c>
      <c r="I299" s="80" t="s">
        <v>38</v>
      </c>
      <c r="J299" s="35"/>
      <c r="K299" s="80" t="s">
        <v>458</v>
      </c>
      <c r="L299" s="133"/>
      <c r="M299" s="35"/>
      <c r="N299" s="72" t="s">
        <v>2</v>
      </c>
      <c r="O299" s="136">
        <v>1</v>
      </c>
      <c r="P299" s="132">
        <v>5699.57</v>
      </c>
      <c r="Q299" s="66" t="s">
        <v>148</v>
      </c>
      <c r="R299" s="135">
        <f t="shared" si="1"/>
        <v>5699.57</v>
      </c>
    </row>
    <row r="300" spans="1:18" ht="25" x14ac:dyDescent="0.35">
      <c r="A300" s="63" t="s">
        <v>445</v>
      </c>
      <c r="B300" s="43" t="s">
        <v>444</v>
      </c>
      <c r="C300" s="43" t="s">
        <v>444</v>
      </c>
      <c r="D300" s="45" t="s">
        <v>27</v>
      </c>
      <c r="E300" s="15" t="s">
        <v>28</v>
      </c>
      <c r="F300" s="45" t="s">
        <v>27</v>
      </c>
      <c r="G300" s="15" t="s">
        <v>26</v>
      </c>
      <c r="H300" s="15">
        <v>33801</v>
      </c>
      <c r="I300" s="80" t="s">
        <v>14</v>
      </c>
      <c r="J300" s="35"/>
      <c r="K300" s="187" t="s">
        <v>459</v>
      </c>
      <c r="L300" s="137" t="s">
        <v>460</v>
      </c>
      <c r="M300" s="35"/>
      <c r="N300" s="72" t="s">
        <v>2</v>
      </c>
      <c r="O300" s="136">
        <v>1</v>
      </c>
      <c r="P300" s="132">
        <v>40971.980000000003</v>
      </c>
      <c r="Q300" s="66" t="s">
        <v>148</v>
      </c>
      <c r="R300" s="135">
        <f t="shared" si="1"/>
        <v>40971.980000000003</v>
      </c>
    </row>
    <row r="301" spans="1:18" ht="25" x14ac:dyDescent="0.35">
      <c r="A301" s="63" t="s">
        <v>445</v>
      </c>
      <c r="B301" s="43" t="s">
        <v>444</v>
      </c>
      <c r="C301" s="43" t="s">
        <v>444</v>
      </c>
      <c r="D301" s="45" t="s">
        <v>27</v>
      </c>
      <c r="E301" s="15" t="s">
        <v>28</v>
      </c>
      <c r="F301" s="45" t="s">
        <v>27</v>
      </c>
      <c r="G301" s="15" t="s">
        <v>26</v>
      </c>
      <c r="H301" s="15">
        <v>35801</v>
      </c>
      <c r="I301" s="80" t="s">
        <v>16</v>
      </c>
      <c r="J301" s="35"/>
      <c r="K301" s="187" t="s">
        <v>461</v>
      </c>
      <c r="L301" s="133"/>
      <c r="M301" s="35"/>
      <c r="N301" s="72" t="s">
        <v>2</v>
      </c>
      <c r="O301" s="136">
        <v>1</v>
      </c>
      <c r="P301" s="132">
        <v>29444.87</v>
      </c>
      <c r="Q301" s="66" t="s">
        <v>148</v>
      </c>
      <c r="R301" s="135">
        <f t="shared" si="1"/>
        <v>29444.87</v>
      </c>
    </row>
    <row r="302" spans="1:18" ht="25" x14ac:dyDescent="0.35">
      <c r="A302" s="63" t="s">
        <v>445</v>
      </c>
      <c r="B302" s="43" t="s">
        <v>444</v>
      </c>
      <c r="C302" s="43" t="s">
        <v>444</v>
      </c>
      <c r="D302" s="45" t="s">
        <v>27</v>
      </c>
      <c r="E302" s="15" t="s">
        <v>9</v>
      </c>
      <c r="F302" s="138" t="s">
        <v>8</v>
      </c>
      <c r="G302" s="15" t="s">
        <v>7</v>
      </c>
      <c r="H302" s="15">
        <v>24901</v>
      </c>
      <c r="I302" s="80" t="s">
        <v>453</v>
      </c>
      <c r="J302" s="11" t="s">
        <v>462</v>
      </c>
      <c r="K302" s="187" t="s">
        <v>463</v>
      </c>
      <c r="L302" s="133"/>
      <c r="M302" s="35"/>
      <c r="N302" s="134" t="s">
        <v>73</v>
      </c>
      <c r="O302" s="132">
        <v>1</v>
      </c>
      <c r="P302" s="132">
        <v>121.8</v>
      </c>
      <c r="Q302" s="66" t="s">
        <v>148</v>
      </c>
      <c r="R302" s="135">
        <f t="shared" si="1"/>
        <v>121.8</v>
      </c>
    </row>
    <row r="303" spans="1:18" ht="25" x14ac:dyDescent="0.35">
      <c r="A303" s="63" t="s">
        <v>445</v>
      </c>
      <c r="B303" s="43" t="s">
        <v>444</v>
      </c>
      <c r="C303" s="43" t="s">
        <v>444</v>
      </c>
      <c r="D303" s="45" t="s">
        <v>27</v>
      </c>
      <c r="E303" s="15" t="s">
        <v>9</v>
      </c>
      <c r="F303" s="138" t="s">
        <v>8</v>
      </c>
      <c r="G303" s="15" t="s">
        <v>7</v>
      </c>
      <c r="H303" s="15">
        <v>24901</v>
      </c>
      <c r="I303" s="80" t="s">
        <v>453</v>
      </c>
      <c r="J303" s="11" t="s">
        <v>464</v>
      </c>
      <c r="K303" s="187" t="s">
        <v>465</v>
      </c>
      <c r="L303" s="133"/>
      <c r="M303" s="35"/>
      <c r="N303" s="134" t="s">
        <v>73</v>
      </c>
      <c r="O303" s="132">
        <v>1</v>
      </c>
      <c r="P303" s="132">
        <v>3387.2</v>
      </c>
      <c r="Q303" s="66" t="s">
        <v>148</v>
      </c>
      <c r="R303" s="135">
        <f t="shared" si="1"/>
        <v>3387.2</v>
      </c>
    </row>
    <row r="304" spans="1:18" ht="25" x14ac:dyDescent="0.35">
      <c r="A304" s="63" t="s">
        <v>445</v>
      </c>
      <c r="B304" s="43" t="s">
        <v>444</v>
      </c>
      <c r="C304" s="43" t="s">
        <v>444</v>
      </c>
      <c r="D304" s="45" t="s">
        <v>27</v>
      </c>
      <c r="E304" s="15" t="s">
        <v>9</v>
      </c>
      <c r="F304" s="138" t="s">
        <v>8</v>
      </c>
      <c r="G304" s="15" t="s">
        <v>7</v>
      </c>
      <c r="H304" s="15">
        <v>24901</v>
      </c>
      <c r="I304" s="80" t="s">
        <v>453</v>
      </c>
      <c r="J304" s="11" t="s">
        <v>464</v>
      </c>
      <c r="K304" s="187" t="s">
        <v>465</v>
      </c>
      <c r="L304" s="133"/>
      <c r="M304" s="35"/>
      <c r="N304" s="134" t="s">
        <v>73</v>
      </c>
      <c r="O304" s="132">
        <v>1</v>
      </c>
      <c r="P304" s="132">
        <v>3387.2</v>
      </c>
      <c r="Q304" s="66" t="s">
        <v>148</v>
      </c>
      <c r="R304" s="135">
        <f t="shared" si="1"/>
        <v>3387.2</v>
      </c>
    </row>
    <row r="305" spans="1:20" ht="25" x14ac:dyDescent="0.35">
      <c r="A305" s="63" t="s">
        <v>445</v>
      </c>
      <c r="B305" s="43" t="s">
        <v>444</v>
      </c>
      <c r="C305" s="43" t="s">
        <v>444</v>
      </c>
      <c r="D305" s="45" t="s">
        <v>27</v>
      </c>
      <c r="E305" s="15" t="s">
        <v>9</v>
      </c>
      <c r="F305" s="138" t="s">
        <v>8</v>
      </c>
      <c r="G305" s="15" t="s">
        <v>7</v>
      </c>
      <c r="H305" s="15">
        <v>29101</v>
      </c>
      <c r="I305" s="80" t="s">
        <v>466</v>
      </c>
      <c r="J305" s="11" t="s">
        <v>467</v>
      </c>
      <c r="K305" s="187" t="s">
        <v>468</v>
      </c>
      <c r="L305" s="133"/>
      <c r="M305" s="35"/>
      <c r="N305" s="134" t="s">
        <v>73</v>
      </c>
      <c r="O305" s="132">
        <v>1</v>
      </c>
      <c r="P305" s="132">
        <v>123.54</v>
      </c>
      <c r="Q305" s="66" t="s">
        <v>148</v>
      </c>
      <c r="R305" s="135">
        <f t="shared" si="1"/>
        <v>123.54</v>
      </c>
    </row>
    <row r="306" spans="1:20" ht="25" x14ac:dyDescent="0.35">
      <c r="A306" s="63" t="s">
        <v>445</v>
      </c>
      <c r="B306" s="43" t="s">
        <v>444</v>
      </c>
      <c r="C306" s="43" t="s">
        <v>444</v>
      </c>
      <c r="D306" s="45" t="s">
        <v>27</v>
      </c>
      <c r="E306" s="15" t="s">
        <v>9</v>
      </c>
      <c r="F306" s="138" t="s">
        <v>8</v>
      </c>
      <c r="G306" s="15" t="s">
        <v>7</v>
      </c>
      <c r="H306" s="15">
        <v>29101</v>
      </c>
      <c r="I306" s="80" t="s">
        <v>466</v>
      </c>
      <c r="J306" s="11" t="s">
        <v>469</v>
      </c>
      <c r="K306" s="187" t="s">
        <v>470</v>
      </c>
      <c r="L306" s="133"/>
      <c r="M306" s="35"/>
      <c r="N306" s="134" t="s">
        <v>73</v>
      </c>
      <c r="O306" s="132">
        <v>1</v>
      </c>
      <c r="P306" s="132">
        <v>87.69</v>
      </c>
      <c r="Q306" s="66" t="s">
        <v>148</v>
      </c>
      <c r="R306" s="135">
        <f t="shared" si="1"/>
        <v>87.69</v>
      </c>
    </row>
    <row r="307" spans="1:20" ht="25" x14ac:dyDescent="0.35">
      <c r="A307" s="63" t="s">
        <v>445</v>
      </c>
      <c r="B307" s="43" t="s">
        <v>444</v>
      </c>
      <c r="C307" s="43" t="s">
        <v>444</v>
      </c>
      <c r="D307" s="45" t="s">
        <v>27</v>
      </c>
      <c r="E307" s="15" t="s">
        <v>9</v>
      </c>
      <c r="F307" s="138" t="s">
        <v>8</v>
      </c>
      <c r="G307" s="15" t="s">
        <v>7</v>
      </c>
      <c r="H307" s="15">
        <v>29101</v>
      </c>
      <c r="I307" s="80" t="s">
        <v>466</v>
      </c>
      <c r="J307" s="11" t="s">
        <v>471</v>
      </c>
      <c r="K307" s="187" t="s">
        <v>472</v>
      </c>
      <c r="L307" s="133"/>
      <c r="M307" s="35"/>
      <c r="N307" s="134" t="s">
        <v>73</v>
      </c>
      <c r="O307" s="132">
        <v>1</v>
      </c>
      <c r="P307" s="132">
        <v>396.72</v>
      </c>
      <c r="Q307" s="66" t="s">
        <v>148</v>
      </c>
      <c r="R307" s="135">
        <f t="shared" si="1"/>
        <v>396.72</v>
      </c>
    </row>
    <row r="308" spans="1:20" ht="25" x14ac:dyDescent="0.35">
      <c r="A308" s="63" t="s">
        <v>445</v>
      </c>
      <c r="B308" s="43" t="s">
        <v>444</v>
      </c>
      <c r="C308" s="43" t="s">
        <v>444</v>
      </c>
      <c r="D308" s="45" t="s">
        <v>27</v>
      </c>
      <c r="E308" s="15" t="s">
        <v>9</v>
      </c>
      <c r="F308" s="138" t="s">
        <v>8</v>
      </c>
      <c r="G308" s="15" t="s">
        <v>7</v>
      </c>
      <c r="H308" s="15">
        <v>29101</v>
      </c>
      <c r="I308" s="80" t="s">
        <v>466</v>
      </c>
      <c r="J308" s="11" t="s">
        <v>473</v>
      </c>
      <c r="K308" s="187" t="s">
        <v>474</v>
      </c>
      <c r="L308" s="133"/>
      <c r="M308" s="35"/>
      <c r="N308" s="134" t="s">
        <v>73</v>
      </c>
      <c r="O308" s="132">
        <v>1</v>
      </c>
      <c r="P308" s="132">
        <v>198.6</v>
      </c>
      <c r="Q308" s="66" t="s">
        <v>148</v>
      </c>
      <c r="R308" s="135">
        <f t="shared" si="1"/>
        <v>198.6</v>
      </c>
    </row>
    <row r="309" spans="1:20" x14ac:dyDescent="0.35">
      <c r="A309" s="213" t="s">
        <v>309</v>
      </c>
      <c r="B309" s="214"/>
      <c r="C309" s="214"/>
      <c r="D309" s="214"/>
      <c r="E309" s="214"/>
      <c r="F309" s="214"/>
      <c r="G309" s="214"/>
      <c r="H309" s="214"/>
      <c r="I309" s="215"/>
      <c r="J309" s="6"/>
      <c r="K309" s="8"/>
      <c r="L309" s="7"/>
      <c r="M309" s="7"/>
      <c r="N309" s="6"/>
      <c r="O309" s="5"/>
      <c r="P309" s="6"/>
      <c r="Q309" s="6"/>
      <c r="R309" s="139">
        <f>SUM(R292:R308)</f>
        <v>228663.61000000004</v>
      </c>
    </row>
    <row r="311" spans="1:20" ht="15" thickBot="1" x14ac:dyDescent="0.4"/>
    <row r="312" spans="1:20" s="209" customFormat="1" ht="28.5" thickBot="1" x14ac:dyDescent="0.4">
      <c r="A312" s="20" t="s">
        <v>57</v>
      </c>
      <c r="B312" s="20" t="s">
        <v>56</v>
      </c>
      <c r="C312" s="20" t="s">
        <v>55</v>
      </c>
      <c r="D312" s="20" t="s">
        <v>54</v>
      </c>
      <c r="E312" s="20" t="s">
        <v>53</v>
      </c>
      <c r="F312" s="20" t="s">
        <v>52</v>
      </c>
      <c r="G312" s="20" t="s">
        <v>51</v>
      </c>
      <c r="H312" s="20" t="s">
        <v>50</v>
      </c>
      <c r="I312" s="20" t="s">
        <v>49</v>
      </c>
      <c r="J312" s="20" t="s">
        <v>48</v>
      </c>
      <c r="K312" s="20" t="s">
        <v>47</v>
      </c>
      <c r="L312" s="20" t="s">
        <v>1</v>
      </c>
      <c r="M312" s="20" t="s">
        <v>46</v>
      </c>
      <c r="N312" s="20" t="s">
        <v>45</v>
      </c>
      <c r="O312" s="20" t="s">
        <v>44</v>
      </c>
      <c r="P312" s="19" t="s">
        <v>43</v>
      </c>
      <c r="Q312" s="20" t="s">
        <v>42</v>
      </c>
      <c r="R312" s="19" t="s">
        <v>41</v>
      </c>
    </row>
    <row r="313" spans="1:20" s="151" customFormat="1" ht="25" x14ac:dyDescent="0.35">
      <c r="A313" s="140" t="s">
        <v>475</v>
      </c>
      <c r="B313" s="29" t="s">
        <v>476</v>
      </c>
      <c r="C313" s="29" t="s">
        <v>476</v>
      </c>
      <c r="D313" s="141" t="s">
        <v>27</v>
      </c>
      <c r="E313" s="142" t="s">
        <v>9</v>
      </c>
      <c r="F313" s="143" t="s">
        <v>8</v>
      </c>
      <c r="G313" s="142" t="s">
        <v>26</v>
      </c>
      <c r="H313" s="144">
        <v>32201</v>
      </c>
      <c r="I313" s="188" t="s">
        <v>6</v>
      </c>
      <c r="J313" s="72"/>
      <c r="K313" s="198" t="s">
        <v>6</v>
      </c>
      <c r="L313" s="140"/>
      <c r="M313" s="146"/>
      <c r="N313" s="147" t="s">
        <v>59</v>
      </c>
      <c r="O313" s="148">
        <v>1</v>
      </c>
      <c r="P313" s="145">
        <v>19720</v>
      </c>
      <c r="Q313" s="148" t="s">
        <v>477</v>
      </c>
      <c r="R313" s="149">
        <f>T313</f>
        <v>19720</v>
      </c>
      <c r="S313" s="150">
        <v>1</v>
      </c>
      <c r="T313" s="145">
        <f>O313*P313</f>
        <v>19720</v>
      </c>
    </row>
    <row r="314" spans="1:20" s="151" customFormat="1" ht="25" x14ac:dyDescent="0.35">
      <c r="A314" s="140" t="s">
        <v>475</v>
      </c>
      <c r="B314" s="29" t="s">
        <v>476</v>
      </c>
      <c r="C314" s="29" t="s">
        <v>476</v>
      </c>
      <c r="D314" s="141" t="s">
        <v>27</v>
      </c>
      <c r="E314" s="142" t="s">
        <v>28</v>
      </c>
      <c r="F314" s="143" t="s">
        <v>27</v>
      </c>
      <c r="G314" s="142" t="s">
        <v>26</v>
      </c>
      <c r="H314" s="144">
        <v>32201</v>
      </c>
      <c r="I314" s="188" t="s">
        <v>6</v>
      </c>
      <c r="J314" s="72"/>
      <c r="K314" s="198" t="s">
        <v>6</v>
      </c>
      <c r="L314" s="140"/>
      <c r="M314" s="146"/>
      <c r="N314" s="147" t="s">
        <v>59</v>
      </c>
      <c r="O314" s="148">
        <v>1</v>
      </c>
      <c r="P314" s="145">
        <v>64014.99</v>
      </c>
      <c r="Q314" s="148" t="s">
        <v>477</v>
      </c>
      <c r="R314" s="149">
        <f>T314</f>
        <v>64014.99</v>
      </c>
      <c r="S314" s="150">
        <v>1</v>
      </c>
      <c r="T314" s="145">
        <f>O314*P314</f>
        <v>64014.99</v>
      </c>
    </row>
    <row r="315" spans="1:20" s="151" customFormat="1" ht="25" x14ac:dyDescent="0.35">
      <c r="A315" s="140" t="s">
        <v>475</v>
      </c>
      <c r="B315" s="29" t="s">
        <v>476</v>
      </c>
      <c r="C315" s="29" t="s">
        <v>476</v>
      </c>
      <c r="D315" s="141" t="s">
        <v>27</v>
      </c>
      <c r="E315" s="142" t="s">
        <v>9</v>
      </c>
      <c r="F315" s="143" t="s">
        <v>8</v>
      </c>
      <c r="G315" s="142" t="s">
        <v>26</v>
      </c>
      <c r="H315" s="144">
        <v>33801</v>
      </c>
      <c r="I315" s="188" t="s">
        <v>14</v>
      </c>
      <c r="J315" s="72"/>
      <c r="K315" s="198" t="s">
        <v>14</v>
      </c>
      <c r="L315" s="140"/>
      <c r="M315" s="146"/>
      <c r="N315" s="147" t="s">
        <v>59</v>
      </c>
      <c r="O315" s="148">
        <v>1</v>
      </c>
      <c r="P315" s="145">
        <v>23316.29</v>
      </c>
      <c r="Q315" s="148" t="s">
        <v>477</v>
      </c>
      <c r="R315" s="149">
        <f t="shared" ref="R315:R327" si="2">T315</f>
        <v>23316.29</v>
      </c>
      <c r="S315" s="150" t="s">
        <v>317</v>
      </c>
      <c r="T315" s="145">
        <f t="shared" ref="T315:T381" si="3">O315*P315</f>
        <v>23316.29</v>
      </c>
    </row>
    <row r="316" spans="1:20" s="151" customFormat="1" ht="25" x14ac:dyDescent="0.35">
      <c r="A316" s="140" t="s">
        <v>475</v>
      </c>
      <c r="B316" s="29" t="s">
        <v>476</v>
      </c>
      <c r="C316" s="29" t="s">
        <v>476</v>
      </c>
      <c r="D316" s="141" t="s">
        <v>27</v>
      </c>
      <c r="E316" s="142" t="s">
        <v>9</v>
      </c>
      <c r="F316" s="143" t="s">
        <v>8</v>
      </c>
      <c r="G316" s="142" t="s">
        <v>26</v>
      </c>
      <c r="H316" s="144">
        <v>33801</v>
      </c>
      <c r="I316" s="188" t="s">
        <v>14</v>
      </c>
      <c r="J316" s="72"/>
      <c r="K316" s="198" t="s">
        <v>14</v>
      </c>
      <c r="L316" s="140"/>
      <c r="M316" s="146"/>
      <c r="N316" s="147" t="s">
        <v>59</v>
      </c>
      <c r="O316" s="148">
        <v>1</v>
      </c>
      <c r="P316" s="145">
        <v>40971.980000000003</v>
      </c>
      <c r="Q316" s="148" t="s">
        <v>477</v>
      </c>
      <c r="R316" s="149">
        <f t="shared" si="2"/>
        <v>40971.980000000003</v>
      </c>
      <c r="S316" s="150" t="s">
        <v>317</v>
      </c>
      <c r="T316" s="145">
        <f t="shared" si="3"/>
        <v>40971.980000000003</v>
      </c>
    </row>
    <row r="317" spans="1:20" s="151" customFormat="1" ht="25" x14ac:dyDescent="0.35">
      <c r="A317" s="140" t="s">
        <v>475</v>
      </c>
      <c r="B317" s="29" t="s">
        <v>476</v>
      </c>
      <c r="C317" s="29" t="s">
        <v>476</v>
      </c>
      <c r="D317" s="141" t="s">
        <v>27</v>
      </c>
      <c r="E317" s="142" t="s">
        <v>28</v>
      </c>
      <c r="F317" s="143" t="s">
        <v>27</v>
      </c>
      <c r="G317" s="142" t="s">
        <v>26</v>
      </c>
      <c r="H317" s="144">
        <v>35801</v>
      </c>
      <c r="I317" s="188" t="s">
        <v>478</v>
      </c>
      <c r="J317" s="72"/>
      <c r="K317" s="198" t="s">
        <v>478</v>
      </c>
      <c r="L317" s="140"/>
      <c r="M317" s="146"/>
      <c r="N317" s="147" t="s">
        <v>59</v>
      </c>
      <c r="O317" s="148">
        <v>1</v>
      </c>
      <c r="P317" s="145">
        <v>28954.12</v>
      </c>
      <c r="Q317" s="148" t="s">
        <v>477</v>
      </c>
      <c r="R317" s="149">
        <f t="shared" si="2"/>
        <v>28954.12</v>
      </c>
      <c r="S317" s="150" t="s">
        <v>317</v>
      </c>
      <c r="T317" s="145">
        <f t="shared" si="3"/>
        <v>28954.12</v>
      </c>
    </row>
    <row r="318" spans="1:20" s="151" customFormat="1" ht="25" x14ac:dyDescent="0.35">
      <c r="A318" s="140" t="s">
        <v>475</v>
      </c>
      <c r="B318" s="29" t="s">
        <v>476</v>
      </c>
      <c r="C318" s="29" t="s">
        <v>476</v>
      </c>
      <c r="D318" s="141" t="s">
        <v>27</v>
      </c>
      <c r="E318" s="142" t="s">
        <v>28</v>
      </c>
      <c r="F318" s="143" t="s">
        <v>27</v>
      </c>
      <c r="G318" s="142" t="s">
        <v>26</v>
      </c>
      <c r="H318" s="144">
        <v>35801</v>
      </c>
      <c r="I318" s="188" t="s">
        <v>478</v>
      </c>
      <c r="J318" s="72"/>
      <c r="K318" s="198" t="s">
        <v>478</v>
      </c>
      <c r="L318" s="140"/>
      <c r="M318" s="146"/>
      <c r="N318" s="147" t="s">
        <v>59</v>
      </c>
      <c r="O318" s="148">
        <v>1</v>
      </c>
      <c r="P318" s="145">
        <v>29444.87</v>
      </c>
      <c r="Q318" s="148" t="s">
        <v>477</v>
      </c>
      <c r="R318" s="149">
        <f t="shared" si="2"/>
        <v>29444.87</v>
      </c>
      <c r="S318" s="150" t="s">
        <v>317</v>
      </c>
      <c r="T318" s="145">
        <f t="shared" si="3"/>
        <v>29444.87</v>
      </c>
    </row>
    <row r="319" spans="1:20" s="151" customFormat="1" ht="25" x14ac:dyDescent="0.35">
      <c r="A319" s="140" t="s">
        <v>475</v>
      </c>
      <c r="B319" s="84" t="s">
        <v>476</v>
      </c>
      <c r="C319" s="84" t="s">
        <v>476</v>
      </c>
      <c r="D319" s="84" t="s">
        <v>27</v>
      </c>
      <c r="E319" s="84" t="s">
        <v>9</v>
      </c>
      <c r="F319" s="143" t="s">
        <v>8</v>
      </c>
      <c r="G319" s="84" t="s">
        <v>26</v>
      </c>
      <c r="H319" s="84">
        <v>35801</v>
      </c>
      <c r="I319" s="188" t="s">
        <v>478</v>
      </c>
      <c r="J319" s="72"/>
      <c r="K319" s="198" t="s">
        <v>478</v>
      </c>
      <c r="L319" s="146"/>
      <c r="M319" s="146"/>
      <c r="N319" s="147" t="s">
        <v>59</v>
      </c>
      <c r="O319" s="147">
        <v>1</v>
      </c>
      <c r="P319" s="147" t="s">
        <v>479</v>
      </c>
      <c r="Q319" s="152" t="s">
        <v>477</v>
      </c>
      <c r="R319" s="149">
        <f t="shared" si="2"/>
        <v>14722.43</v>
      </c>
      <c r="S319" s="150" t="s">
        <v>317</v>
      </c>
      <c r="T319" s="145">
        <f t="shared" si="3"/>
        <v>14722.43</v>
      </c>
    </row>
    <row r="320" spans="1:20" s="151" customFormat="1" ht="25" x14ac:dyDescent="0.25">
      <c r="A320" s="140" t="s">
        <v>475</v>
      </c>
      <c r="B320" s="29" t="s">
        <v>476</v>
      </c>
      <c r="C320" s="29" t="s">
        <v>476</v>
      </c>
      <c r="D320" s="141" t="s">
        <v>27</v>
      </c>
      <c r="E320" s="142" t="s">
        <v>28</v>
      </c>
      <c r="F320" s="143" t="s">
        <v>27</v>
      </c>
      <c r="G320" s="142" t="s">
        <v>33</v>
      </c>
      <c r="H320" s="153">
        <v>32601</v>
      </c>
      <c r="I320" s="189" t="s">
        <v>480</v>
      </c>
      <c r="J320" s="129" t="s">
        <v>481</v>
      </c>
      <c r="K320" s="199" t="s">
        <v>441</v>
      </c>
      <c r="L320" s="154"/>
      <c r="M320" s="154"/>
      <c r="N320" s="40" t="s">
        <v>59</v>
      </c>
      <c r="O320" s="154">
        <v>1</v>
      </c>
      <c r="P320" s="154">
        <v>2376</v>
      </c>
      <c r="Q320" s="152" t="s">
        <v>477</v>
      </c>
      <c r="R320" s="149">
        <f t="shared" si="2"/>
        <v>2376</v>
      </c>
      <c r="S320" s="154" t="s">
        <v>317</v>
      </c>
      <c r="T320" s="145">
        <f t="shared" si="3"/>
        <v>2376</v>
      </c>
    </row>
    <row r="321" spans="1:20" s="151" customFormat="1" ht="25" x14ac:dyDescent="0.25">
      <c r="A321" s="140" t="s">
        <v>475</v>
      </c>
      <c r="B321" s="29" t="s">
        <v>476</v>
      </c>
      <c r="C321" s="29" t="s">
        <v>476</v>
      </c>
      <c r="D321" s="141" t="s">
        <v>27</v>
      </c>
      <c r="E321" s="155" t="s">
        <v>28</v>
      </c>
      <c r="F321" s="143" t="s">
        <v>27</v>
      </c>
      <c r="G321" s="155" t="s">
        <v>33</v>
      </c>
      <c r="H321" s="42">
        <v>33901</v>
      </c>
      <c r="I321" s="190" t="s">
        <v>482</v>
      </c>
      <c r="J321" s="129"/>
      <c r="K321" s="200" t="s">
        <v>483</v>
      </c>
      <c r="L321" s="154"/>
      <c r="M321" s="154"/>
      <c r="N321" s="154" t="s">
        <v>59</v>
      </c>
      <c r="O321" s="154">
        <v>1</v>
      </c>
      <c r="P321" s="154">
        <v>229.2</v>
      </c>
      <c r="Q321" s="152" t="s">
        <v>477</v>
      </c>
      <c r="R321" s="149">
        <f t="shared" si="2"/>
        <v>229.2</v>
      </c>
      <c r="S321" s="154">
        <v>1</v>
      </c>
      <c r="T321" s="145">
        <f t="shared" si="3"/>
        <v>229.2</v>
      </c>
    </row>
    <row r="322" spans="1:20" s="151" customFormat="1" ht="25" x14ac:dyDescent="0.25">
      <c r="A322" s="140" t="s">
        <v>475</v>
      </c>
      <c r="B322" s="29" t="s">
        <v>476</v>
      </c>
      <c r="C322" s="29" t="s">
        <v>476</v>
      </c>
      <c r="D322" s="141" t="s">
        <v>27</v>
      </c>
      <c r="E322" s="155" t="s">
        <v>28</v>
      </c>
      <c r="F322" s="143" t="s">
        <v>27</v>
      </c>
      <c r="G322" s="155" t="s">
        <v>33</v>
      </c>
      <c r="H322" s="42">
        <v>26103</v>
      </c>
      <c r="I322" s="190" t="s">
        <v>484</v>
      </c>
      <c r="J322" s="129" t="s">
        <v>273</v>
      </c>
      <c r="K322" s="200" t="s">
        <v>274</v>
      </c>
      <c r="L322" s="154"/>
      <c r="M322" s="154"/>
      <c r="N322" s="154" t="s">
        <v>2</v>
      </c>
      <c r="O322" s="154">
        <v>1</v>
      </c>
      <c r="P322" s="156">
        <v>6000</v>
      </c>
      <c r="Q322" s="152" t="s">
        <v>477</v>
      </c>
      <c r="R322" s="149">
        <f t="shared" si="2"/>
        <v>6000</v>
      </c>
      <c r="S322" s="154">
        <v>1</v>
      </c>
      <c r="T322" s="145">
        <f t="shared" si="3"/>
        <v>6000</v>
      </c>
    </row>
    <row r="323" spans="1:20" s="151" customFormat="1" ht="25" x14ac:dyDescent="0.25">
      <c r="A323" s="140" t="s">
        <v>475</v>
      </c>
      <c r="B323" s="29" t="s">
        <v>476</v>
      </c>
      <c r="C323" s="29" t="s">
        <v>476</v>
      </c>
      <c r="D323" s="141" t="s">
        <v>27</v>
      </c>
      <c r="E323" s="155" t="s">
        <v>28</v>
      </c>
      <c r="F323" s="143" t="s">
        <v>27</v>
      </c>
      <c r="G323" s="155" t="s">
        <v>33</v>
      </c>
      <c r="H323" s="42">
        <v>31801</v>
      </c>
      <c r="I323" s="190" t="s">
        <v>36</v>
      </c>
      <c r="J323" s="129"/>
      <c r="K323" s="200" t="s">
        <v>485</v>
      </c>
      <c r="L323" s="154"/>
      <c r="M323" s="154"/>
      <c r="N323" s="154" t="s">
        <v>2</v>
      </c>
      <c r="O323" s="154">
        <v>1</v>
      </c>
      <c r="P323" s="154">
        <v>990</v>
      </c>
      <c r="Q323" s="152" t="s">
        <v>477</v>
      </c>
      <c r="R323" s="149">
        <f t="shared" si="2"/>
        <v>990</v>
      </c>
      <c r="S323" s="154">
        <v>1</v>
      </c>
      <c r="T323" s="145">
        <f t="shared" si="3"/>
        <v>990</v>
      </c>
    </row>
    <row r="324" spans="1:20" s="151" customFormat="1" ht="25" x14ac:dyDescent="0.25">
      <c r="A324" s="140" t="s">
        <v>475</v>
      </c>
      <c r="B324" s="29" t="s">
        <v>476</v>
      </c>
      <c r="C324" s="29" t="s">
        <v>476</v>
      </c>
      <c r="D324" s="141" t="s">
        <v>27</v>
      </c>
      <c r="E324" s="155" t="s">
        <v>28</v>
      </c>
      <c r="F324" s="143" t="s">
        <v>27</v>
      </c>
      <c r="G324" s="155" t="s">
        <v>33</v>
      </c>
      <c r="H324" s="42">
        <v>22104</v>
      </c>
      <c r="I324" s="190" t="s">
        <v>486</v>
      </c>
      <c r="J324" s="129" t="s">
        <v>271</v>
      </c>
      <c r="K324" s="200" t="s">
        <v>21</v>
      </c>
      <c r="L324" s="154"/>
      <c r="M324" s="154"/>
      <c r="N324" s="154" t="s">
        <v>2</v>
      </c>
      <c r="O324" s="154">
        <v>1</v>
      </c>
      <c r="P324" s="154">
        <v>600</v>
      </c>
      <c r="Q324" s="152" t="s">
        <v>477</v>
      </c>
      <c r="R324" s="149">
        <f t="shared" si="2"/>
        <v>600</v>
      </c>
      <c r="S324" s="154">
        <v>1</v>
      </c>
      <c r="T324" s="145">
        <f t="shared" si="3"/>
        <v>600</v>
      </c>
    </row>
    <row r="325" spans="1:20" s="151" customFormat="1" ht="25" x14ac:dyDescent="0.35">
      <c r="A325" s="140" t="s">
        <v>475</v>
      </c>
      <c r="B325" s="15" t="s">
        <v>476</v>
      </c>
      <c r="C325" s="15" t="s">
        <v>476</v>
      </c>
      <c r="D325" s="138" t="s">
        <v>27</v>
      </c>
      <c r="E325" s="155" t="s">
        <v>28</v>
      </c>
      <c r="F325" s="157" t="s">
        <v>27</v>
      </c>
      <c r="G325" s="155" t="s">
        <v>33</v>
      </c>
      <c r="H325" s="42">
        <v>21101</v>
      </c>
      <c r="I325" s="190" t="s">
        <v>487</v>
      </c>
      <c r="J325" s="158" t="s">
        <v>488</v>
      </c>
      <c r="K325" s="125" t="s">
        <v>489</v>
      </c>
      <c r="L325" s="159"/>
      <c r="M325" s="159"/>
      <c r="N325" s="160" t="s">
        <v>73</v>
      </c>
      <c r="O325" s="159">
        <v>1</v>
      </c>
      <c r="P325" s="161">
        <v>60.31</v>
      </c>
      <c r="Q325" s="159" t="s">
        <v>477</v>
      </c>
      <c r="R325" s="149">
        <f t="shared" si="2"/>
        <v>60.31</v>
      </c>
      <c r="S325" s="159">
        <f>O325</f>
        <v>1</v>
      </c>
      <c r="T325" s="145">
        <f t="shared" si="3"/>
        <v>60.31</v>
      </c>
    </row>
    <row r="326" spans="1:20" s="151" customFormat="1" ht="25" x14ac:dyDescent="0.35">
      <c r="A326" s="140" t="s">
        <v>475</v>
      </c>
      <c r="B326" s="15" t="s">
        <v>476</v>
      </c>
      <c r="C326" s="15" t="s">
        <v>476</v>
      </c>
      <c r="D326" s="138" t="s">
        <v>27</v>
      </c>
      <c r="E326" s="155" t="s">
        <v>28</v>
      </c>
      <c r="F326" s="157" t="s">
        <v>27</v>
      </c>
      <c r="G326" s="155" t="s">
        <v>33</v>
      </c>
      <c r="H326" s="42">
        <v>21101</v>
      </c>
      <c r="I326" s="190" t="s">
        <v>487</v>
      </c>
      <c r="J326" s="158" t="s">
        <v>490</v>
      </c>
      <c r="K326" s="201" t="s">
        <v>491</v>
      </c>
      <c r="L326" s="159"/>
      <c r="M326" s="158"/>
      <c r="N326" s="160" t="s">
        <v>492</v>
      </c>
      <c r="O326" s="159">
        <v>2</v>
      </c>
      <c r="P326" s="161">
        <v>34.630000000000003</v>
      </c>
      <c r="Q326" s="159" t="s">
        <v>477</v>
      </c>
      <c r="R326" s="149">
        <f t="shared" si="2"/>
        <v>69.260000000000005</v>
      </c>
      <c r="S326" s="159">
        <f>O326</f>
        <v>2</v>
      </c>
      <c r="T326" s="145">
        <f t="shared" si="3"/>
        <v>69.260000000000005</v>
      </c>
    </row>
    <row r="327" spans="1:20" s="151" customFormat="1" ht="25" x14ac:dyDescent="0.35">
      <c r="A327" s="140" t="s">
        <v>475</v>
      </c>
      <c r="B327" s="15" t="s">
        <v>476</v>
      </c>
      <c r="C327" s="15" t="s">
        <v>476</v>
      </c>
      <c r="D327" s="138" t="s">
        <v>27</v>
      </c>
      <c r="E327" s="155" t="s">
        <v>28</v>
      </c>
      <c r="F327" s="157" t="s">
        <v>27</v>
      </c>
      <c r="G327" s="155" t="s">
        <v>33</v>
      </c>
      <c r="H327" s="42">
        <v>21101</v>
      </c>
      <c r="I327" s="190" t="s">
        <v>487</v>
      </c>
      <c r="J327" s="158" t="s">
        <v>493</v>
      </c>
      <c r="K327" s="201" t="s">
        <v>494</v>
      </c>
      <c r="L327" s="159"/>
      <c r="M327" s="158"/>
      <c r="N327" s="160" t="s">
        <v>73</v>
      </c>
      <c r="O327" s="159">
        <v>12</v>
      </c>
      <c r="P327" s="161">
        <v>4.41</v>
      </c>
      <c r="Q327" s="159" t="s">
        <v>477</v>
      </c>
      <c r="R327" s="149">
        <f t="shared" si="2"/>
        <v>52.92</v>
      </c>
      <c r="S327" s="159">
        <f t="shared" ref="S327:S394" si="4">O327</f>
        <v>12</v>
      </c>
      <c r="T327" s="145">
        <f t="shared" si="3"/>
        <v>52.92</v>
      </c>
    </row>
    <row r="328" spans="1:20" s="151" customFormat="1" ht="25" x14ac:dyDescent="0.35">
      <c r="A328" s="140" t="s">
        <v>475</v>
      </c>
      <c r="B328" s="15" t="s">
        <v>476</v>
      </c>
      <c r="C328" s="15" t="s">
        <v>476</v>
      </c>
      <c r="D328" s="138" t="s">
        <v>27</v>
      </c>
      <c r="E328" s="155" t="s">
        <v>28</v>
      </c>
      <c r="F328" s="157" t="s">
        <v>27</v>
      </c>
      <c r="G328" s="155" t="s">
        <v>33</v>
      </c>
      <c r="H328" s="42">
        <v>21101</v>
      </c>
      <c r="I328" s="190" t="s">
        <v>487</v>
      </c>
      <c r="J328" s="158" t="s">
        <v>495</v>
      </c>
      <c r="K328" s="201" t="s">
        <v>496</v>
      </c>
      <c r="L328" s="159"/>
      <c r="M328" s="158"/>
      <c r="N328" s="160" t="s">
        <v>73</v>
      </c>
      <c r="O328" s="159">
        <v>12</v>
      </c>
      <c r="P328" s="161">
        <v>4.55</v>
      </c>
      <c r="Q328" s="159" t="s">
        <v>477</v>
      </c>
      <c r="R328" s="149">
        <f>T328</f>
        <v>54.599999999999994</v>
      </c>
      <c r="S328" s="159">
        <f t="shared" si="4"/>
        <v>12</v>
      </c>
      <c r="T328" s="145">
        <f t="shared" si="3"/>
        <v>54.599999999999994</v>
      </c>
    </row>
    <row r="329" spans="1:20" s="151" customFormat="1" ht="25" x14ac:dyDescent="0.35">
      <c r="A329" s="140" t="s">
        <v>475</v>
      </c>
      <c r="B329" s="15" t="s">
        <v>476</v>
      </c>
      <c r="C329" s="15" t="s">
        <v>476</v>
      </c>
      <c r="D329" s="138" t="s">
        <v>27</v>
      </c>
      <c r="E329" s="155" t="s">
        <v>28</v>
      </c>
      <c r="F329" s="157" t="s">
        <v>27</v>
      </c>
      <c r="G329" s="155" t="s">
        <v>33</v>
      </c>
      <c r="H329" s="42">
        <v>21101</v>
      </c>
      <c r="I329" s="190" t="s">
        <v>487</v>
      </c>
      <c r="J329" s="158" t="s">
        <v>495</v>
      </c>
      <c r="K329" s="201" t="s">
        <v>496</v>
      </c>
      <c r="L329" s="159"/>
      <c r="M329" s="158"/>
      <c r="N329" s="160" t="s">
        <v>73</v>
      </c>
      <c r="O329" s="159">
        <v>14</v>
      </c>
      <c r="P329" s="161">
        <v>4.55</v>
      </c>
      <c r="Q329" s="159" t="s">
        <v>477</v>
      </c>
      <c r="R329" s="149">
        <f>T329</f>
        <v>63.699999999999996</v>
      </c>
      <c r="S329" s="159">
        <f t="shared" si="4"/>
        <v>14</v>
      </c>
      <c r="T329" s="145">
        <f t="shared" si="3"/>
        <v>63.699999999999996</v>
      </c>
    </row>
    <row r="330" spans="1:20" s="151" customFormat="1" ht="25" x14ac:dyDescent="0.35">
      <c r="A330" s="140" t="s">
        <v>475</v>
      </c>
      <c r="B330" s="15" t="s">
        <v>476</v>
      </c>
      <c r="C330" s="15" t="s">
        <v>476</v>
      </c>
      <c r="D330" s="138" t="s">
        <v>27</v>
      </c>
      <c r="E330" s="155" t="s">
        <v>28</v>
      </c>
      <c r="F330" s="157" t="s">
        <v>27</v>
      </c>
      <c r="G330" s="155" t="s">
        <v>33</v>
      </c>
      <c r="H330" s="42">
        <v>21101</v>
      </c>
      <c r="I330" s="190" t="s">
        <v>487</v>
      </c>
      <c r="J330" s="158" t="s">
        <v>497</v>
      </c>
      <c r="K330" s="201" t="s">
        <v>498</v>
      </c>
      <c r="L330" s="159"/>
      <c r="M330" s="158"/>
      <c r="N330" s="160" t="s">
        <v>73</v>
      </c>
      <c r="O330" s="159">
        <v>2</v>
      </c>
      <c r="P330" s="161">
        <v>4.4079999999999995</v>
      </c>
      <c r="Q330" s="159" t="s">
        <v>477</v>
      </c>
      <c r="R330" s="149">
        <f>T330</f>
        <v>8.8159999999999989</v>
      </c>
      <c r="S330" s="159">
        <f t="shared" si="4"/>
        <v>2</v>
      </c>
      <c r="T330" s="145">
        <f t="shared" si="3"/>
        <v>8.8159999999999989</v>
      </c>
    </row>
    <row r="331" spans="1:20" s="151" customFormat="1" ht="25" x14ac:dyDescent="0.35">
      <c r="A331" s="140" t="s">
        <v>475</v>
      </c>
      <c r="B331" s="15" t="s">
        <v>476</v>
      </c>
      <c r="C331" s="15" t="s">
        <v>476</v>
      </c>
      <c r="D331" s="138" t="s">
        <v>27</v>
      </c>
      <c r="E331" s="155" t="s">
        <v>28</v>
      </c>
      <c r="F331" s="157" t="s">
        <v>27</v>
      </c>
      <c r="G331" s="155" t="s">
        <v>33</v>
      </c>
      <c r="H331" s="42">
        <v>21101</v>
      </c>
      <c r="I331" s="190" t="s">
        <v>487</v>
      </c>
      <c r="J331" s="158" t="s">
        <v>499</v>
      </c>
      <c r="K331" s="202" t="s">
        <v>500</v>
      </c>
      <c r="L331" s="159"/>
      <c r="M331" s="158"/>
      <c r="N331" s="160" t="s">
        <v>501</v>
      </c>
      <c r="O331" s="159">
        <v>2</v>
      </c>
      <c r="P331" s="161">
        <v>69.14</v>
      </c>
      <c r="Q331" s="159" t="s">
        <v>477</v>
      </c>
      <c r="R331" s="149">
        <f t="shared" ref="R331:R339" si="5">T331</f>
        <v>138.28</v>
      </c>
      <c r="S331" s="159">
        <f t="shared" si="4"/>
        <v>2</v>
      </c>
      <c r="T331" s="145">
        <f t="shared" si="3"/>
        <v>138.28</v>
      </c>
    </row>
    <row r="332" spans="1:20" s="151" customFormat="1" ht="25" x14ac:dyDescent="0.35">
      <c r="A332" s="140" t="s">
        <v>475</v>
      </c>
      <c r="B332" s="15" t="s">
        <v>476</v>
      </c>
      <c r="C332" s="15" t="s">
        <v>476</v>
      </c>
      <c r="D332" s="138" t="s">
        <v>27</v>
      </c>
      <c r="E332" s="155" t="s">
        <v>28</v>
      </c>
      <c r="F332" s="157" t="s">
        <v>27</v>
      </c>
      <c r="G332" s="155" t="s">
        <v>33</v>
      </c>
      <c r="H332" s="42">
        <v>21101</v>
      </c>
      <c r="I332" s="190" t="s">
        <v>487</v>
      </c>
      <c r="J332" s="158" t="s">
        <v>502</v>
      </c>
      <c r="K332" s="201" t="s">
        <v>503</v>
      </c>
      <c r="L332" s="159"/>
      <c r="M332" s="158"/>
      <c r="N332" s="160" t="s">
        <v>73</v>
      </c>
      <c r="O332" s="159">
        <v>8</v>
      </c>
      <c r="P332" s="161">
        <v>56.09</v>
      </c>
      <c r="Q332" s="159" t="s">
        <v>477</v>
      </c>
      <c r="R332" s="149">
        <f t="shared" si="5"/>
        <v>448.72</v>
      </c>
      <c r="S332" s="159">
        <f t="shared" si="4"/>
        <v>8</v>
      </c>
      <c r="T332" s="145">
        <f t="shared" si="3"/>
        <v>448.72</v>
      </c>
    </row>
    <row r="333" spans="1:20" s="151" customFormat="1" ht="25" x14ac:dyDescent="0.35">
      <c r="A333" s="140" t="s">
        <v>475</v>
      </c>
      <c r="B333" s="15" t="s">
        <v>476</v>
      </c>
      <c r="C333" s="15" t="s">
        <v>476</v>
      </c>
      <c r="D333" s="138" t="s">
        <v>27</v>
      </c>
      <c r="E333" s="155" t="s">
        <v>28</v>
      </c>
      <c r="F333" s="157" t="s">
        <v>27</v>
      </c>
      <c r="G333" s="155" t="s">
        <v>33</v>
      </c>
      <c r="H333" s="42">
        <v>21101</v>
      </c>
      <c r="I333" s="190" t="s">
        <v>487</v>
      </c>
      <c r="J333" s="158" t="s">
        <v>504</v>
      </c>
      <c r="K333" s="201" t="s">
        <v>505</v>
      </c>
      <c r="L333" s="159"/>
      <c r="M333" s="158"/>
      <c r="N333" s="160" t="s">
        <v>73</v>
      </c>
      <c r="O333" s="159">
        <v>1</v>
      </c>
      <c r="P333" s="161">
        <v>19.61</v>
      </c>
      <c r="Q333" s="159" t="s">
        <v>477</v>
      </c>
      <c r="R333" s="149">
        <f t="shared" si="5"/>
        <v>19.61</v>
      </c>
      <c r="S333" s="159">
        <f t="shared" si="4"/>
        <v>1</v>
      </c>
      <c r="T333" s="145">
        <f t="shared" si="3"/>
        <v>19.61</v>
      </c>
    </row>
    <row r="334" spans="1:20" s="151" customFormat="1" ht="25" x14ac:dyDescent="0.35">
      <c r="A334" s="140" t="s">
        <v>475</v>
      </c>
      <c r="B334" s="15" t="s">
        <v>476</v>
      </c>
      <c r="C334" s="15" t="s">
        <v>476</v>
      </c>
      <c r="D334" s="138" t="s">
        <v>27</v>
      </c>
      <c r="E334" s="155" t="s">
        <v>28</v>
      </c>
      <c r="F334" s="157" t="s">
        <v>27</v>
      </c>
      <c r="G334" s="155" t="s">
        <v>33</v>
      </c>
      <c r="H334" s="42">
        <v>21101</v>
      </c>
      <c r="I334" s="190" t="s">
        <v>487</v>
      </c>
      <c r="J334" s="158" t="s">
        <v>504</v>
      </c>
      <c r="K334" s="201" t="s">
        <v>505</v>
      </c>
      <c r="L334" s="159"/>
      <c r="M334" s="158"/>
      <c r="N334" s="160" t="s">
        <v>73</v>
      </c>
      <c r="O334" s="159">
        <v>2</v>
      </c>
      <c r="P334" s="161">
        <v>19.61</v>
      </c>
      <c r="Q334" s="159" t="s">
        <v>477</v>
      </c>
      <c r="R334" s="149">
        <f t="shared" si="5"/>
        <v>39.22</v>
      </c>
      <c r="S334" s="159">
        <f t="shared" si="4"/>
        <v>2</v>
      </c>
      <c r="T334" s="145">
        <f t="shared" si="3"/>
        <v>39.22</v>
      </c>
    </row>
    <row r="335" spans="1:20" s="151" customFormat="1" ht="25" x14ac:dyDescent="0.35">
      <c r="A335" s="140" t="s">
        <v>475</v>
      </c>
      <c r="B335" s="15" t="s">
        <v>476</v>
      </c>
      <c r="C335" s="15" t="s">
        <v>476</v>
      </c>
      <c r="D335" s="138" t="s">
        <v>27</v>
      </c>
      <c r="E335" s="155" t="s">
        <v>28</v>
      </c>
      <c r="F335" s="157" t="s">
        <v>27</v>
      </c>
      <c r="G335" s="155" t="s">
        <v>33</v>
      </c>
      <c r="H335" s="42">
        <v>21101</v>
      </c>
      <c r="I335" s="190" t="s">
        <v>487</v>
      </c>
      <c r="J335" s="158" t="s">
        <v>506</v>
      </c>
      <c r="K335" s="201" t="s">
        <v>507</v>
      </c>
      <c r="L335" s="159"/>
      <c r="M335" s="158"/>
      <c r="N335" s="160" t="s">
        <v>73</v>
      </c>
      <c r="O335" s="159">
        <v>2</v>
      </c>
      <c r="P335" s="161">
        <v>16.54</v>
      </c>
      <c r="Q335" s="159" t="s">
        <v>477</v>
      </c>
      <c r="R335" s="149">
        <f t="shared" si="5"/>
        <v>33.08</v>
      </c>
      <c r="S335" s="159">
        <f t="shared" si="4"/>
        <v>2</v>
      </c>
      <c r="T335" s="145">
        <f t="shared" si="3"/>
        <v>33.08</v>
      </c>
    </row>
    <row r="336" spans="1:20" s="151" customFormat="1" ht="25" x14ac:dyDescent="0.35">
      <c r="A336" s="140" t="s">
        <v>475</v>
      </c>
      <c r="B336" s="15" t="s">
        <v>476</v>
      </c>
      <c r="C336" s="15" t="s">
        <v>476</v>
      </c>
      <c r="D336" s="138" t="s">
        <v>27</v>
      </c>
      <c r="E336" s="155" t="s">
        <v>28</v>
      </c>
      <c r="F336" s="157" t="s">
        <v>27</v>
      </c>
      <c r="G336" s="155" t="s">
        <v>33</v>
      </c>
      <c r="H336" s="42">
        <v>21101</v>
      </c>
      <c r="I336" s="190" t="s">
        <v>487</v>
      </c>
      <c r="J336" s="158" t="s">
        <v>508</v>
      </c>
      <c r="K336" s="201" t="s">
        <v>509</v>
      </c>
      <c r="L336" s="159"/>
      <c r="M336" s="158"/>
      <c r="N336" s="160" t="s">
        <v>73</v>
      </c>
      <c r="O336" s="159">
        <v>1</v>
      </c>
      <c r="P336" s="161">
        <v>28.88</v>
      </c>
      <c r="Q336" s="159" t="s">
        <v>477</v>
      </c>
      <c r="R336" s="149">
        <f t="shared" si="5"/>
        <v>28.88</v>
      </c>
      <c r="S336" s="159">
        <f t="shared" si="4"/>
        <v>1</v>
      </c>
      <c r="T336" s="145">
        <f t="shared" si="3"/>
        <v>28.88</v>
      </c>
    </row>
    <row r="337" spans="1:20" s="151" customFormat="1" ht="25" x14ac:dyDescent="0.35">
      <c r="A337" s="140" t="s">
        <v>475</v>
      </c>
      <c r="B337" s="15" t="s">
        <v>476</v>
      </c>
      <c r="C337" s="15" t="s">
        <v>476</v>
      </c>
      <c r="D337" s="138" t="s">
        <v>27</v>
      </c>
      <c r="E337" s="155" t="s">
        <v>28</v>
      </c>
      <c r="F337" s="157" t="s">
        <v>27</v>
      </c>
      <c r="G337" s="155" t="s">
        <v>33</v>
      </c>
      <c r="H337" s="42">
        <v>21101</v>
      </c>
      <c r="I337" s="190" t="s">
        <v>487</v>
      </c>
      <c r="J337" s="158" t="s">
        <v>258</v>
      </c>
      <c r="K337" s="202" t="s">
        <v>259</v>
      </c>
      <c r="L337" s="159"/>
      <c r="M337" s="158"/>
      <c r="N337" s="160" t="s">
        <v>501</v>
      </c>
      <c r="O337" s="159">
        <v>3</v>
      </c>
      <c r="P337" s="161">
        <v>11.43</v>
      </c>
      <c r="Q337" s="159" t="s">
        <v>477</v>
      </c>
      <c r="R337" s="149">
        <f t="shared" si="5"/>
        <v>34.29</v>
      </c>
      <c r="S337" s="159">
        <f t="shared" si="4"/>
        <v>3</v>
      </c>
      <c r="T337" s="145">
        <f t="shared" si="3"/>
        <v>34.29</v>
      </c>
    </row>
    <row r="338" spans="1:20" s="151" customFormat="1" ht="25" x14ac:dyDescent="0.35">
      <c r="A338" s="140" t="s">
        <v>475</v>
      </c>
      <c r="B338" s="15" t="s">
        <v>476</v>
      </c>
      <c r="C338" s="15" t="s">
        <v>476</v>
      </c>
      <c r="D338" s="138" t="s">
        <v>27</v>
      </c>
      <c r="E338" s="155" t="s">
        <v>28</v>
      </c>
      <c r="F338" s="157" t="s">
        <v>27</v>
      </c>
      <c r="G338" s="155" t="s">
        <v>33</v>
      </c>
      <c r="H338" s="42">
        <v>21101</v>
      </c>
      <c r="I338" s="190" t="s">
        <v>487</v>
      </c>
      <c r="J338" s="158" t="s">
        <v>510</v>
      </c>
      <c r="K338" s="201" t="s">
        <v>511</v>
      </c>
      <c r="L338" s="159"/>
      <c r="M338" s="158"/>
      <c r="N338" s="160" t="s">
        <v>73</v>
      </c>
      <c r="O338" s="159">
        <v>2</v>
      </c>
      <c r="P338" s="161">
        <v>47.69</v>
      </c>
      <c r="Q338" s="159" t="s">
        <v>477</v>
      </c>
      <c r="R338" s="149">
        <f t="shared" si="5"/>
        <v>95.38</v>
      </c>
      <c r="S338" s="159">
        <f t="shared" si="4"/>
        <v>2</v>
      </c>
      <c r="T338" s="145">
        <f t="shared" si="3"/>
        <v>95.38</v>
      </c>
    </row>
    <row r="339" spans="1:20" s="151" customFormat="1" ht="25" x14ac:dyDescent="0.35">
      <c r="A339" s="140" t="s">
        <v>475</v>
      </c>
      <c r="B339" s="15" t="s">
        <v>476</v>
      </c>
      <c r="C339" s="15" t="s">
        <v>476</v>
      </c>
      <c r="D339" s="138" t="s">
        <v>27</v>
      </c>
      <c r="E339" s="155" t="s">
        <v>28</v>
      </c>
      <c r="F339" s="157" t="s">
        <v>27</v>
      </c>
      <c r="G339" s="155" t="s">
        <v>33</v>
      </c>
      <c r="H339" s="42">
        <v>21101</v>
      </c>
      <c r="I339" s="190" t="s">
        <v>487</v>
      </c>
      <c r="J339" s="158" t="s">
        <v>512</v>
      </c>
      <c r="K339" s="201" t="s">
        <v>513</v>
      </c>
      <c r="L339" s="159"/>
      <c r="M339" s="158"/>
      <c r="N339" s="160" t="s">
        <v>73</v>
      </c>
      <c r="O339" s="159">
        <v>1</v>
      </c>
      <c r="P339" s="161">
        <v>46.17</v>
      </c>
      <c r="Q339" s="159" t="s">
        <v>477</v>
      </c>
      <c r="R339" s="149">
        <f t="shared" si="5"/>
        <v>46.17</v>
      </c>
      <c r="S339" s="159">
        <f t="shared" si="4"/>
        <v>1</v>
      </c>
      <c r="T339" s="145">
        <f t="shared" si="3"/>
        <v>46.17</v>
      </c>
    </row>
    <row r="340" spans="1:20" s="151" customFormat="1" ht="25" x14ac:dyDescent="0.35">
      <c r="A340" s="140" t="s">
        <v>475</v>
      </c>
      <c r="B340" s="15" t="s">
        <v>476</v>
      </c>
      <c r="C340" s="15" t="s">
        <v>476</v>
      </c>
      <c r="D340" s="138" t="s">
        <v>27</v>
      </c>
      <c r="E340" s="155" t="s">
        <v>28</v>
      </c>
      <c r="F340" s="157" t="s">
        <v>27</v>
      </c>
      <c r="G340" s="155" t="s">
        <v>33</v>
      </c>
      <c r="H340" s="42">
        <v>21101</v>
      </c>
      <c r="I340" s="190" t="s">
        <v>487</v>
      </c>
      <c r="J340" s="158" t="s">
        <v>514</v>
      </c>
      <c r="K340" s="201" t="s">
        <v>515</v>
      </c>
      <c r="L340" s="159"/>
      <c r="M340" s="158"/>
      <c r="N340" s="160" t="s">
        <v>73</v>
      </c>
      <c r="O340" s="159">
        <v>1</v>
      </c>
      <c r="P340" s="161">
        <v>33.176000000000002</v>
      </c>
      <c r="Q340" s="159" t="s">
        <v>477</v>
      </c>
      <c r="R340" s="149">
        <f>T340</f>
        <v>33.176000000000002</v>
      </c>
      <c r="S340" s="159">
        <f t="shared" si="4"/>
        <v>1</v>
      </c>
      <c r="T340" s="145">
        <f t="shared" si="3"/>
        <v>33.176000000000002</v>
      </c>
    </row>
    <row r="341" spans="1:20" s="151" customFormat="1" ht="25" x14ac:dyDescent="0.35">
      <c r="A341" s="140" t="s">
        <v>475</v>
      </c>
      <c r="B341" s="15" t="s">
        <v>476</v>
      </c>
      <c r="C341" s="15" t="s">
        <v>476</v>
      </c>
      <c r="D341" s="138" t="s">
        <v>27</v>
      </c>
      <c r="E341" s="155" t="s">
        <v>28</v>
      </c>
      <c r="F341" s="157" t="s">
        <v>27</v>
      </c>
      <c r="G341" s="155" t="s">
        <v>33</v>
      </c>
      <c r="H341" s="42">
        <v>21101</v>
      </c>
      <c r="I341" s="190" t="s">
        <v>487</v>
      </c>
      <c r="J341" s="158" t="s">
        <v>516</v>
      </c>
      <c r="K341" s="201" t="s">
        <v>517</v>
      </c>
      <c r="L341" s="159"/>
      <c r="M341" s="158"/>
      <c r="N341" s="160" t="s">
        <v>73</v>
      </c>
      <c r="O341" s="159">
        <v>5</v>
      </c>
      <c r="P341" s="161">
        <v>4.2803999999999993</v>
      </c>
      <c r="Q341" s="159" t="s">
        <v>477</v>
      </c>
      <c r="R341" s="149">
        <f>T341</f>
        <v>21.401999999999997</v>
      </c>
      <c r="S341" s="159">
        <f t="shared" si="4"/>
        <v>5</v>
      </c>
      <c r="T341" s="145">
        <f t="shared" si="3"/>
        <v>21.401999999999997</v>
      </c>
    </row>
    <row r="342" spans="1:20" s="151" customFormat="1" ht="25" x14ac:dyDescent="0.35">
      <c r="A342" s="140" t="s">
        <v>475</v>
      </c>
      <c r="B342" s="15" t="s">
        <v>476</v>
      </c>
      <c r="C342" s="15" t="s">
        <v>476</v>
      </c>
      <c r="D342" s="138" t="s">
        <v>27</v>
      </c>
      <c r="E342" s="155" t="s">
        <v>28</v>
      </c>
      <c r="F342" s="157" t="s">
        <v>27</v>
      </c>
      <c r="G342" s="155" t="s">
        <v>33</v>
      </c>
      <c r="H342" s="42">
        <v>21101</v>
      </c>
      <c r="I342" s="190" t="s">
        <v>487</v>
      </c>
      <c r="J342" s="158" t="s">
        <v>518</v>
      </c>
      <c r="K342" s="201" t="s">
        <v>519</v>
      </c>
      <c r="L342" s="159"/>
      <c r="M342" s="158"/>
      <c r="N342" s="160" t="s">
        <v>400</v>
      </c>
      <c r="O342" s="159">
        <v>2</v>
      </c>
      <c r="P342" s="161">
        <v>80.040000000000006</v>
      </c>
      <c r="Q342" s="159" t="s">
        <v>477</v>
      </c>
      <c r="R342" s="149">
        <f t="shared" ref="R342:R349" si="6">T342</f>
        <v>160.08000000000001</v>
      </c>
      <c r="S342" s="159">
        <f t="shared" si="4"/>
        <v>2</v>
      </c>
      <c r="T342" s="145">
        <f t="shared" si="3"/>
        <v>160.08000000000001</v>
      </c>
    </row>
    <row r="343" spans="1:20" s="151" customFormat="1" ht="25" x14ac:dyDescent="0.35">
      <c r="A343" s="140" t="s">
        <v>475</v>
      </c>
      <c r="B343" s="15" t="s">
        <v>476</v>
      </c>
      <c r="C343" s="15" t="s">
        <v>476</v>
      </c>
      <c r="D343" s="138" t="s">
        <v>27</v>
      </c>
      <c r="E343" s="155" t="s">
        <v>28</v>
      </c>
      <c r="F343" s="157" t="s">
        <v>27</v>
      </c>
      <c r="G343" s="155" t="s">
        <v>33</v>
      </c>
      <c r="H343" s="42">
        <v>21101</v>
      </c>
      <c r="I343" s="190" t="s">
        <v>487</v>
      </c>
      <c r="J343" s="158" t="s">
        <v>520</v>
      </c>
      <c r="K343" s="202" t="s">
        <v>521</v>
      </c>
      <c r="L343" s="159"/>
      <c r="M343" s="158"/>
      <c r="N343" s="160" t="s">
        <v>400</v>
      </c>
      <c r="O343" s="159">
        <v>3</v>
      </c>
      <c r="P343" s="161">
        <v>229.67999999999998</v>
      </c>
      <c r="Q343" s="159" t="s">
        <v>477</v>
      </c>
      <c r="R343" s="149">
        <f t="shared" si="6"/>
        <v>689.04</v>
      </c>
      <c r="S343" s="159">
        <f t="shared" si="4"/>
        <v>3</v>
      </c>
      <c r="T343" s="145">
        <f t="shared" si="3"/>
        <v>689.04</v>
      </c>
    </row>
    <row r="344" spans="1:20" s="151" customFormat="1" ht="25" x14ac:dyDescent="0.35">
      <c r="A344" s="140" t="s">
        <v>475</v>
      </c>
      <c r="B344" s="15" t="s">
        <v>476</v>
      </c>
      <c r="C344" s="15" t="s">
        <v>476</v>
      </c>
      <c r="D344" s="138" t="s">
        <v>27</v>
      </c>
      <c r="E344" s="155" t="s">
        <v>28</v>
      </c>
      <c r="F344" s="157" t="s">
        <v>27</v>
      </c>
      <c r="G344" s="155" t="s">
        <v>33</v>
      </c>
      <c r="H344" s="42">
        <v>21101</v>
      </c>
      <c r="I344" s="190" t="s">
        <v>487</v>
      </c>
      <c r="J344" s="158" t="s">
        <v>522</v>
      </c>
      <c r="K344" s="201" t="s">
        <v>523</v>
      </c>
      <c r="L344" s="159"/>
      <c r="M344" s="158"/>
      <c r="N344" s="160" t="s">
        <v>400</v>
      </c>
      <c r="O344" s="159">
        <v>1</v>
      </c>
      <c r="P344" s="161">
        <v>249.4</v>
      </c>
      <c r="Q344" s="159" t="s">
        <v>477</v>
      </c>
      <c r="R344" s="149">
        <f t="shared" si="6"/>
        <v>249.4</v>
      </c>
      <c r="S344" s="159">
        <f t="shared" si="4"/>
        <v>1</v>
      </c>
      <c r="T344" s="145">
        <f t="shared" si="3"/>
        <v>249.4</v>
      </c>
    </row>
    <row r="345" spans="1:20" s="151" customFormat="1" ht="25" x14ac:dyDescent="0.35">
      <c r="A345" s="140" t="s">
        <v>475</v>
      </c>
      <c r="B345" s="15" t="s">
        <v>476</v>
      </c>
      <c r="C345" s="15" t="s">
        <v>476</v>
      </c>
      <c r="D345" s="138" t="s">
        <v>27</v>
      </c>
      <c r="E345" s="155" t="s">
        <v>28</v>
      </c>
      <c r="F345" s="157" t="s">
        <v>27</v>
      </c>
      <c r="G345" s="155" t="s">
        <v>33</v>
      </c>
      <c r="H345" s="42">
        <v>21101</v>
      </c>
      <c r="I345" s="190" t="s">
        <v>487</v>
      </c>
      <c r="J345" s="158" t="s">
        <v>524</v>
      </c>
      <c r="K345" s="201" t="s">
        <v>525</v>
      </c>
      <c r="L345" s="159"/>
      <c r="M345" s="158"/>
      <c r="N345" s="160" t="s">
        <v>73</v>
      </c>
      <c r="O345" s="159">
        <v>2</v>
      </c>
      <c r="P345" s="161">
        <v>33.43</v>
      </c>
      <c r="Q345" s="159" t="s">
        <v>477</v>
      </c>
      <c r="R345" s="149">
        <f t="shared" si="6"/>
        <v>66.86</v>
      </c>
      <c r="S345" s="159">
        <f t="shared" si="4"/>
        <v>2</v>
      </c>
      <c r="T345" s="145">
        <f t="shared" si="3"/>
        <v>66.86</v>
      </c>
    </row>
    <row r="346" spans="1:20" s="151" customFormat="1" ht="25" x14ac:dyDescent="0.35">
      <c r="A346" s="140" t="s">
        <v>475</v>
      </c>
      <c r="B346" s="15" t="s">
        <v>476</v>
      </c>
      <c r="C346" s="15" t="s">
        <v>476</v>
      </c>
      <c r="D346" s="138" t="s">
        <v>27</v>
      </c>
      <c r="E346" s="155" t="s">
        <v>28</v>
      </c>
      <c r="F346" s="157" t="s">
        <v>27</v>
      </c>
      <c r="G346" s="155" t="s">
        <v>33</v>
      </c>
      <c r="H346" s="42">
        <v>21101</v>
      </c>
      <c r="I346" s="190" t="s">
        <v>487</v>
      </c>
      <c r="J346" s="158" t="s">
        <v>526</v>
      </c>
      <c r="K346" s="201" t="s">
        <v>527</v>
      </c>
      <c r="L346" s="159"/>
      <c r="M346" s="158"/>
      <c r="N346" s="160" t="s">
        <v>73</v>
      </c>
      <c r="O346" s="159">
        <v>2</v>
      </c>
      <c r="P346" s="161">
        <v>31.52</v>
      </c>
      <c r="Q346" s="159" t="s">
        <v>477</v>
      </c>
      <c r="R346" s="149">
        <f t="shared" si="6"/>
        <v>63.04</v>
      </c>
      <c r="S346" s="159">
        <f t="shared" si="4"/>
        <v>2</v>
      </c>
      <c r="T346" s="145">
        <f t="shared" si="3"/>
        <v>63.04</v>
      </c>
    </row>
    <row r="347" spans="1:20" s="151" customFormat="1" ht="25" x14ac:dyDescent="0.35">
      <c r="A347" s="140" t="s">
        <v>475</v>
      </c>
      <c r="B347" s="15" t="s">
        <v>476</v>
      </c>
      <c r="C347" s="15" t="s">
        <v>476</v>
      </c>
      <c r="D347" s="138" t="s">
        <v>27</v>
      </c>
      <c r="E347" s="155" t="s">
        <v>28</v>
      </c>
      <c r="F347" s="157" t="s">
        <v>27</v>
      </c>
      <c r="G347" s="155" t="s">
        <v>33</v>
      </c>
      <c r="H347" s="42">
        <v>21101</v>
      </c>
      <c r="I347" s="190" t="s">
        <v>487</v>
      </c>
      <c r="J347" s="158" t="s">
        <v>528</v>
      </c>
      <c r="K347" s="201" t="s">
        <v>529</v>
      </c>
      <c r="L347" s="159"/>
      <c r="M347" s="158"/>
      <c r="N347" s="160" t="s">
        <v>73</v>
      </c>
      <c r="O347" s="159">
        <v>2</v>
      </c>
      <c r="P347" s="161">
        <v>7.14</v>
      </c>
      <c r="Q347" s="159" t="s">
        <v>477</v>
      </c>
      <c r="R347" s="149">
        <f t="shared" si="6"/>
        <v>14.28</v>
      </c>
      <c r="S347" s="159">
        <f t="shared" si="4"/>
        <v>2</v>
      </c>
      <c r="T347" s="145">
        <f t="shared" si="3"/>
        <v>14.28</v>
      </c>
    </row>
    <row r="348" spans="1:20" s="151" customFormat="1" ht="25" x14ac:dyDescent="0.35">
      <c r="A348" s="140" t="s">
        <v>475</v>
      </c>
      <c r="B348" s="15" t="s">
        <v>476</v>
      </c>
      <c r="C348" s="15" t="s">
        <v>476</v>
      </c>
      <c r="D348" s="138" t="s">
        <v>27</v>
      </c>
      <c r="E348" s="155" t="s">
        <v>28</v>
      </c>
      <c r="F348" s="157" t="s">
        <v>27</v>
      </c>
      <c r="G348" s="155" t="s">
        <v>33</v>
      </c>
      <c r="H348" s="42">
        <v>21101</v>
      </c>
      <c r="I348" s="190" t="s">
        <v>487</v>
      </c>
      <c r="J348" s="158" t="s">
        <v>530</v>
      </c>
      <c r="K348" s="201" t="s">
        <v>531</v>
      </c>
      <c r="L348" s="159"/>
      <c r="M348" s="158"/>
      <c r="N348" s="160" t="s">
        <v>501</v>
      </c>
      <c r="O348" s="159">
        <v>1</v>
      </c>
      <c r="P348" s="161">
        <v>33.119999999999997</v>
      </c>
      <c r="Q348" s="159" t="s">
        <v>477</v>
      </c>
      <c r="R348" s="149">
        <f t="shared" si="6"/>
        <v>33.119999999999997</v>
      </c>
      <c r="S348" s="159">
        <f t="shared" si="4"/>
        <v>1</v>
      </c>
      <c r="T348" s="145">
        <f t="shared" si="3"/>
        <v>33.119999999999997</v>
      </c>
    </row>
    <row r="349" spans="1:20" s="151" customFormat="1" ht="25" x14ac:dyDescent="0.35">
      <c r="A349" s="140" t="s">
        <v>475</v>
      </c>
      <c r="B349" s="15" t="s">
        <v>476</v>
      </c>
      <c r="C349" s="15" t="s">
        <v>476</v>
      </c>
      <c r="D349" s="138" t="s">
        <v>27</v>
      </c>
      <c r="E349" s="155" t="s">
        <v>28</v>
      </c>
      <c r="F349" s="157" t="s">
        <v>27</v>
      </c>
      <c r="G349" s="155" t="s">
        <v>33</v>
      </c>
      <c r="H349" s="42">
        <v>21101</v>
      </c>
      <c r="I349" s="190" t="s">
        <v>487</v>
      </c>
      <c r="J349" s="158" t="s">
        <v>532</v>
      </c>
      <c r="K349" s="201" t="s">
        <v>533</v>
      </c>
      <c r="L349" s="159"/>
      <c r="M349" s="158"/>
      <c r="N349" s="160" t="s">
        <v>73</v>
      </c>
      <c r="O349" s="159">
        <v>4</v>
      </c>
      <c r="P349" s="161">
        <v>4.4079999999999995</v>
      </c>
      <c r="Q349" s="159" t="s">
        <v>477</v>
      </c>
      <c r="R349" s="149">
        <f t="shared" si="6"/>
        <v>17.631999999999998</v>
      </c>
      <c r="S349" s="159">
        <f t="shared" si="4"/>
        <v>4</v>
      </c>
      <c r="T349" s="145">
        <f t="shared" si="3"/>
        <v>17.631999999999998</v>
      </c>
    </row>
    <row r="350" spans="1:20" s="151" customFormat="1" ht="25" x14ac:dyDescent="0.35">
      <c r="A350" s="140" t="s">
        <v>475</v>
      </c>
      <c r="B350" s="15" t="s">
        <v>476</v>
      </c>
      <c r="C350" s="15" t="s">
        <v>476</v>
      </c>
      <c r="D350" s="138" t="s">
        <v>27</v>
      </c>
      <c r="E350" s="155" t="s">
        <v>28</v>
      </c>
      <c r="F350" s="157" t="s">
        <v>27</v>
      </c>
      <c r="G350" s="155" t="s">
        <v>33</v>
      </c>
      <c r="H350" s="42">
        <v>21101</v>
      </c>
      <c r="I350" s="190" t="s">
        <v>487</v>
      </c>
      <c r="J350" s="162" t="s">
        <v>534</v>
      </c>
      <c r="K350" s="201" t="s">
        <v>535</v>
      </c>
      <c r="L350" s="159"/>
      <c r="M350" s="159"/>
      <c r="N350" s="160" t="s">
        <v>73</v>
      </c>
      <c r="O350" s="159">
        <v>1</v>
      </c>
      <c r="P350" s="161">
        <v>119.35</v>
      </c>
      <c r="Q350" s="159" t="s">
        <v>477</v>
      </c>
      <c r="R350" s="149">
        <f>T350</f>
        <v>119.35</v>
      </c>
      <c r="S350" s="159">
        <f t="shared" si="4"/>
        <v>1</v>
      </c>
      <c r="T350" s="145">
        <f t="shared" si="3"/>
        <v>119.35</v>
      </c>
    </row>
    <row r="351" spans="1:20" s="151" customFormat="1" ht="25" x14ac:dyDescent="0.35">
      <c r="A351" s="140" t="s">
        <v>475</v>
      </c>
      <c r="B351" s="15" t="s">
        <v>476</v>
      </c>
      <c r="C351" s="15" t="s">
        <v>476</v>
      </c>
      <c r="D351" s="138" t="s">
        <v>27</v>
      </c>
      <c r="E351" s="155" t="s">
        <v>28</v>
      </c>
      <c r="F351" s="157" t="s">
        <v>27</v>
      </c>
      <c r="G351" s="155" t="s">
        <v>33</v>
      </c>
      <c r="H351" s="42">
        <v>21101</v>
      </c>
      <c r="I351" s="190" t="s">
        <v>487</v>
      </c>
      <c r="J351" s="163" t="s">
        <v>536</v>
      </c>
      <c r="K351" s="203" t="s">
        <v>537</v>
      </c>
      <c r="L351" s="159"/>
      <c r="M351" s="159"/>
      <c r="N351" s="160" t="s">
        <v>73</v>
      </c>
      <c r="O351" s="159">
        <v>2</v>
      </c>
      <c r="P351" s="161">
        <v>25.59</v>
      </c>
      <c r="Q351" s="159" t="s">
        <v>477</v>
      </c>
      <c r="R351" s="149">
        <f>T351</f>
        <v>51.18</v>
      </c>
      <c r="S351" s="159">
        <f t="shared" si="4"/>
        <v>2</v>
      </c>
      <c r="T351" s="145">
        <f t="shared" si="3"/>
        <v>51.18</v>
      </c>
    </row>
    <row r="352" spans="1:20" s="151" customFormat="1" ht="25" x14ac:dyDescent="0.35">
      <c r="A352" s="140" t="s">
        <v>475</v>
      </c>
      <c r="B352" s="15" t="s">
        <v>476</v>
      </c>
      <c r="C352" s="15" t="s">
        <v>476</v>
      </c>
      <c r="D352" s="138" t="s">
        <v>27</v>
      </c>
      <c r="E352" s="155" t="s">
        <v>28</v>
      </c>
      <c r="F352" s="157" t="s">
        <v>27</v>
      </c>
      <c r="G352" s="155" t="s">
        <v>33</v>
      </c>
      <c r="H352" s="42">
        <v>21101</v>
      </c>
      <c r="I352" s="190" t="s">
        <v>487</v>
      </c>
      <c r="J352" s="158" t="s">
        <v>538</v>
      </c>
      <c r="K352" s="202" t="s">
        <v>539</v>
      </c>
      <c r="L352" s="159"/>
      <c r="M352" s="158"/>
      <c r="N352" s="160" t="s">
        <v>73</v>
      </c>
      <c r="O352" s="159">
        <v>12</v>
      </c>
      <c r="P352" s="161">
        <v>22.74</v>
      </c>
      <c r="Q352" s="159" t="s">
        <v>477</v>
      </c>
      <c r="R352" s="149">
        <f t="shared" ref="R352:R415" si="7">T352</f>
        <v>272.88</v>
      </c>
      <c r="S352" s="159">
        <f t="shared" si="4"/>
        <v>12</v>
      </c>
      <c r="T352" s="145">
        <f t="shared" si="3"/>
        <v>272.88</v>
      </c>
    </row>
    <row r="353" spans="1:20" s="151" customFormat="1" ht="25" x14ac:dyDescent="0.35">
      <c r="A353" s="140" t="s">
        <v>475</v>
      </c>
      <c r="B353" s="15" t="s">
        <v>476</v>
      </c>
      <c r="C353" s="15" t="s">
        <v>476</v>
      </c>
      <c r="D353" s="138" t="s">
        <v>27</v>
      </c>
      <c r="E353" s="155" t="s">
        <v>28</v>
      </c>
      <c r="F353" s="157" t="s">
        <v>27</v>
      </c>
      <c r="G353" s="155" t="s">
        <v>33</v>
      </c>
      <c r="H353" s="42">
        <v>21101</v>
      </c>
      <c r="I353" s="190" t="s">
        <v>487</v>
      </c>
      <c r="J353" s="158" t="s">
        <v>538</v>
      </c>
      <c r="K353" s="202" t="s">
        <v>539</v>
      </c>
      <c r="L353" s="159"/>
      <c r="M353" s="158"/>
      <c r="N353" s="160" t="s">
        <v>73</v>
      </c>
      <c r="O353" s="159">
        <v>2</v>
      </c>
      <c r="P353" s="161">
        <v>22.74</v>
      </c>
      <c r="Q353" s="159" t="s">
        <v>477</v>
      </c>
      <c r="R353" s="149">
        <f t="shared" si="7"/>
        <v>45.48</v>
      </c>
      <c r="S353" s="159">
        <f t="shared" si="4"/>
        <v>2</v>
      </c>
      <c r="T353" s="145">
        <f t="shared" si="3"/>
        <v>45.48</v>
      </c>
    </row>
    <row r="354" spans="1:20" s="151" customFormat="1" ht="25" x14ac:dyDescent="0.35">
      <c r="A354" s="140" t="s">
        <v>475</v>
      </c>
      <c r="B354" s="15" t="s">
        <v>476</v>
      </c>
      <c r="C354" s="15" t="s">
        <v>476</v>
      </c>
      <c r="D354" s="138" t="s">
        <v>27</v>
      </c>
      <c r="E354" s="155" t="s">
        <v>28</v>
      </c>
      <c r="F354" s="157" t="s">
        <v>27</v>
      </c>
      <c r="G354" s="155" t="s">
        <v>33</v>
      </c>
      <c r="H354" s="42">
        <v>21101</v>
      </c>
      <c r="I354" s="190" t="s">
        <v>487</v>
      </c>
      <c r="J354" s="158" t="s">
        <v>540</v>
      </c>
      <c r="K354" s="202" t="s">
        <v>541</v>
      </c>
      <c r="L354" s="159"/>
      <c r="M354" s="158"/>
      <c r="N354" s="160" t="s">
        <v>73</v>
      </c>
      <c r="O354" s="159">
        <v>6</v>
      </c>
      <c r="P354" s="161">
        <v>22.74</v>
      </c>
      <c r="Q354" s="159" t="s">
        <v>477</v>
      </c>
      <c r="R354" s="149">
        <f t="shared" si="7"/>
        <v>136.44</v>
      </c>
      <c r="S354" s="159">
        <f t="shared" si="4"/>
        <v>6</v>
      </c>
      <c r="T354" s="145">
        <f t="shared" si="3"/>
        <v>136.44</v>
      </c>
    </row>
    <row r="355" spans="1:20" s="151" customFormat="1" ht="25" x14ac:dyDescent="0.35">
      <c r="A355" s="140" t="s">
        <v>475</v>
      </c>
      <c r="B355" s="15" t="s">
        <v>476</v>
      </c>
      <c r="C355" s="15" t="s">
        <v>476</v>
      </c>
      <c r="D355" s="138" t="s">
        <v>27</v>
      </c>
      <c r="E355" s="155" t="s">
        <v>28</v>
      </c>
      <c r="F355" s="157" t="s">
        <v>27</v>
      </c>
      <c r="G355" s="155" t="s">
        <v>33</v>
      </c>
      <c r="H355" s="42">
        <v>21101</v>
      </c>
      <c r="I355" s="190" t="s">
        <v>487</v>
      </c>
      <c r="J355" s="158" t="s">
        <v>542</v>
      </c>
      <c r="K355" s="201" t="s">
        <v>543</v>
      </c>
      <c r="L355" s="159"/>
      <c r="M355" s="158"/>
      <c r="N355" s="160" t="s">
        <v>73</v>
      </c>
      <c r="O355" s="159">
        <v>2</v>
      </c>
      <c r="P355" s="161">
        <v>18.18</v>
      </c>
      <c r="Q355" s="159" t="s">
        <v>477</v>
      </c>
      <c r="R355" s="149">
        <f t="shared" si="7"/>
        <v>36.36</v>
      </c>
      <c r="S355" s="159">
        <f t="shared" si="4"/>
        <v>2</v>
      </c>
      <c r="T355" s="145">
        <f t="shared" si="3"/>
        <v>36.36</v>
      </c>
    </row>
    <row r="356" spans="1:20" s="151" customFormat="1" ht="25" x14ac:dyDescent="0.35">
      <c r="A356" s="140" t="s">
        <v>475</v>
      </c>
      <c r="B356" s="15" t="s">
        <v>476</v>
      </c>
      <c r="C356" s="15" t="s">
        <v>476</v>
      </c>
      <c r="D356" s="138" t="s">
        <v>27</v>
      </c>
      <c r="E356" s="155" t="s">
        <v>28</v>
      </c>
      <c r="F356" s="157" t="s">
        <v>27</v>
      </c>
      <c r="G356" s="155" t="s">
        <v>33</v>
      </c>
      <c r="H356" s="42">
        <v>21101</v>
      </c>
      <c r="I356" s="190" t="s">
        <v>487</v>
      </c>
      <c r="J356" s="158" t="s">
        <v>544</v>
      </c>
      <c r="K356" s="201" t="s">
        <v>545</v>
      </c>
      <c r="L356" s="159"/>
      <c r="M356" s="158"/>
      <c r="N356" s="160" t="s">
        <v>73</v>
      </c>
      <c r="O356" s="159">
        <v>2</v>
      </c>
      <c r="P356" s="161">
        <v>22.89</v>
      </c>
      <c r="Q356" s="159" t="s">
        <v>477</v>
      </c>
      <c r="R356" s="149">
        <f t="shared" si="7"/>
        <v>45.78</v>
      </c>
      <c r="S356" s="159">
        <f t="shared" si="4"/>
        <v>2</v>
      </c>
      <c r="T356" s="145">
        <f t="shared" si="3"/>
        <v>45.78</v>
      </c>
    </row>
    <row r="357" spans="1:20" s="151" customFormat="1" ht="25" x14ac:dyDescent="0.35">
      <c r="A357" s="140" t="s">
        <v>475</v>
      </c>
      <c r="B357" s="15" t="s">
        <v>476</v>
      </c>
      <c r="C357" s="15" t="s">
        <v>476</v>
      </c>
      <c r="D357" s="138" t="s">
        <v>27</v>
      </c>
      <c r="E357" s="155" t="s">
        <v>28</v>
      </c>
      <c r="F357" s="157" t="s">
        <v>27</v>
      </c>
      <c r="G357" s="155" t="s">
        <v>33</v>
      </c>
      <c r="H357" s="42">
        <v>21101</v>
      </c>
      <c r="I357" s="190" t="s">
        <v>359</v>
      </c>
      <c r="J357" s="158" t="s">
        <v>546</v>
      </c>
      <c r="K357" s="201" t="s">
        <v>547</v>
      </c>
      <c r="L357" s="159"/>
      <c r="M357" s="159"/>
      <c r="N357" s="160" t="s">
        <v>400</v>
      </c>
      <c r="O357" s="159">
        <v>6</v>
      </c>
      <c r="P357" s="161">
        <v>110.77999999999999</v>
      </c>
      <c r="Q357" s="159" t="s">
        <v>477</v>
      </c>
      <c r="R357" s="149">
        <f t="shared" si="7"/>
        <v>664.68</v>
      </c>
      <c r="S357" s="159">
        <f t="shared" si="4"/>
        <v>6</v>
      </c>
      <c r="T357" s="145">
        <f t="shared" si="3"/>
        <v>664.68</v>
      </c>
    </row>
    <row r="358" spans="1:20" s="151" customFormat="1" ht="25" x14ac:dyDescent="0.35">
      <c r="A358" s="140" t="s">
        <v>475</v>
      </c>
      <c r="B358" s="15" t="s">
        <v>476</v>
      </c>
      <c r="C358" s="15" t="s">
        <v>476</v>
      </c>
      <c r="D358" s="138" t="s">
        <v>27</v>
      </c>
      <c r="E358" s="155" t="s">
        <v>28</v>
      </c>
      <c r="F358" s="157" t="s">
        <v>27</v>
      </c>
      <c r="G358" s="155" t="s">
        <v>33</v>
      </c>
      <c r="H358" s="42">
        <v>21101</v>
      </c>
      <c r="I358" s="190" t="s">
        <v>487</v>
      </c>
      <c r="J358" s="158" t="s">
        <v>548</v>
      </c>
      <c r="K358" s="201" t="s">
        <v>549</v>
      </c>
      <c r="L358" s="159"/>
      <c r="M358" s="159"/>
      <c r="N358" s="160" t="s">
        <v>400</v>
      </c>
      <c r="O358" s="159">
        <v>1</v>
      </c>
      <c r="P358" s="161">
        <v>223.95</v>
      </c>
      <c r="Q358" s="159" t="s">
        <v>477</v>
      </c>
      <c r="R358" s="149">
        <f t="shared" si="7"/>
        <v>223.95</v>
      </c>
      <c r="S358" s="159">
        <f t="shared" si="4"/>
        <v>1</v>
      </c>
      <c r="T358" s="145">
        <f t="shared" si="3"/>
        <v>223.95</v>
      </c>
    </row>
    <row r="359" spans="1:20" s="151" customFormat="1" ht="25" x14ac:dyDescent="0.35">
      <c r="A359" s="140" t="s">
        <v>475</v>
      </c>
      <c r="B359" s="15" t="s">
        <v>476</v>
      </c>
      <c r="C359" s="15" t="s">
        <v>476</v>
      </c>
      <c r="D359" s="138" t="s">
        <v>27</v>
      </c>
      <c r="E359" s="155" t="s">
        <v>28</v>
      </c>
      <c r="F359" s="157" t="s">
        <v>27</v>
      </c>
      <c r="G359" s="155" t="s">
        <v>33</v>
      </c>
      <c r="H359" s="42">
        <v>21101</v>
      </c>
      <c r="I359" s="190" t="s">
        <v>487</v>
      </c>
      <c r="J359" s="164" t="s">
        <v>550</v>
      </c>
      <c r="K359" s="201" t="s">
        <v>551</v>
      </c>
      <c r="L359" s="159"/>
      <c r="M359" s="158"/>
      <c r="N359" s="160" t="s">
        <v>400</v>
      </c>
      <c r="O359" s="159">
        <v>2</v>
      </c>
      <c r="P359" s="161">
        <v>89.09</v>
      </c>
      <c r="Q359" s="159" t="s">
        <v>477</v>
      </c>
      <c r="R359" s="149">
        <f t="shared" si="7"/>
        <v>178.18</v>
      </c>
      <c r="S359" s="159">
        <f t="shared" si="4"/>
        <v>2</v>
      </c>
      <c r="T359" s="145">
        <f t="shared" si="3"/>
        <v>178.18</v>
      </c>
    </row>
    <row r="360" spans="1:20" s="151" customFormat="1" ht="25" x14ac:dyDescent="0.35">
      <c r="A360" s="140" t="s">
        <v>475</v>
      </c>
      <c r="B360" s="15" t="s">
        <v>476</v>
      </c>
      <c r="C360" s="15" t="s">
        <v>476</v>
      </c>
      <c r="D360" s="138" t="s">
        <v>27</v>
      </c>
      <c r="E360" s="155" t="s">
        <v>28</v>
      </c>
      <c r="F360" s="157" t="s">
        <v>27</v>
      </c>
      <c r="G360" s="155" t="s">
        <v>33</v>
      </c>
      <c r="H360" s="42">
        <v>21101</v>
      </c>
      <c r="I360" s="190" t="s">
        <v>359</v>
      </c>
      <c r="J360" s="158" t="s">
        <v>552</v>
      </c>
      <c r="K360" s="201" t="s">
        <v>553</v>
      </c>
      <c r="L360" s="159"/>
      <c r="M360" s="159"/>
      <c r="N360" s="160" t="s">
        <v>400</v>
      </c>
      <c r="O360" s="159">
        <v>5</v>
      </c>
      <c r="P360" s="161">
        <v>156.83000000000001</v>
      </c>
      <c r="Q360" s="159" t="s">
        <v>477</v>
      </c>
      <c r="R360" s="149">
        <f t="shared" si="7"/>
        <v>784.15000000000009</v>
      </c>
      <c r="S360" s="159">
        <f t="shared" si="4"/>
        <v>5</v>
      </c>
      <c r="T360" s="145">
        <f t="shared" si="3"/>
        <v>784.15000000000009</v>
      </c>
    </row>
    <row r="361" spans="1:20" s="151" customFormat="1" ht="25" x14ac:dyDescent="0.35">
      <c r="A361" s="140" t="s">
        <v>475</v>
      </c>
      <c r="B361" s="15" t="s">
        <v>476</v>
      </c>
      <c r="C361" s="15" t="s">
        <v>476</v>
      </c>
      <c r="D361" s="138" t="s">
        <v>27</v>
      </c>
      <c r="E361" s="155" t="s">
        <v>28</v>
      </c>
      <c r="F361" s="157" t="s">
        <v>27</v>
      </c>
      <c r="G361" s="155" t="s">
        <v>33</v>
      </c>
      <c r="H361" s="42">
        <v>21101</v>
      </c>
      <c r="I361" s="190" t="s">
        <v>487</v>
      </c>
      <c r="J361" s="158" t="s">
        <v>554</v>
      </c>
      <c r="K361" s="201" t="s">
        <v>555</v>
      </c>
      <c r="L361" s="159"/>
      <c r="M361" s="158"/>
      <c r="N361" s="160" t="s">
        <v>73</v>
      </c>
      <c r="O361" s="159">
        <v>3</v>
      </c>
      <c r="P361" s="161">
        <v>50.053999999999995</v>
      </c>
      <c r="Q361" s="159" t="s">
        <v>477</v>
      </c>
      <c r="R361" s="149">
        <f t="shared" si="7"/>
        <v>150.16199999999998</v>
      </c>
      <c r="S361" s="159">
        <f t="shared" si="4"/>
        <v>3</v>
      </c>
      <c r="T361" s="145">
        <f t="shared" si="3"/>
        <v>150.16199999999998</v>
      </c>
    </row>
    <row r="362" spans="1:20" s="151" customFormat="1" ht="25" x14ac:dyDescent="0.35">
      <c r="A362" s="140" t="s">
        <v>475</v>
      </c>
      <c r="B362" s="15" t="s">
        <v>476</v>
      </c>
      <c r="C362" s="15" t="s">
        <v>476</v>
      </c>
      <c r="D362" s="138" t="s">
        <v>27</v>
      </c>
      <c r="E362" s="155" t="s">
        <v>28</v>
      </c>
      <c r="F362" s="157" t="s">
        <v>27</v>
      </c>
      <c r="G362" s="155" t="s">
        <v>33</v>
      </c>
      <c r="H362" s="42">
        <v>21101</v>
      </c>
      <c r="I362" s="190" t="s">
        <v>487</v>
      </c>
      <c r="J362" s="158" t="s">
        <v>556</v>
      </c>
      <c r="K362" s="201" t="s">
        <v>557</v>
      </c>
      <c r="L362" s="159"/>
      <c r="M362" s="158"/>
      <c r="N362" s="160" t="s">
        <v>400</v>
      </c>
      <c r="O362" s="159">
        <v>1</v>
      </c>
      <c r="P362" s="161">
        <v>106.65</v>
      </c>
      <c r="Q362" s="159" t="s">
        <v>477</v>
      </c>
      <c r="R362" s="149">
        <f t="shared" si="7"/>
        <v>106.65</v>
      </c>
      <c r="S362" s="159">
        <f t="shared" si="4"/>
        <v>1</v>
      </c>
      <c r="T362" s="145">
        <f t="shared" si="3"/>
        <v>106.65</v>
      </c>
    </row>
    <row r="363" spans="1:20" s="151" customFormat="1" ht="25" x14ac:dyDescent="0.35">
      <c r="A363" s="140" t="s">
        <v>475</v>
      </c>
      <c r="B363" s="15" t="s">
        <v>476</v>
      </c>
      <c r="C363" s="15" t="s">
        <v>476</v>
      </c>
      <c r="D363" s="138" t="s">
        <v>27</v>
      </c>
      <c r="E363" s="155" t="s">
        <v>28</v>
      </c>
      <c r="F363" s="157" t="s">
        <v>27</v>
      </c>
      <c r="G363" s="155" t="s">
        <v>33</v>
      </c>
      <c r="H363" s="42">
        <v>21101</v>
      </c>
      <c r="I363" s="190" t="s">
        <v>487</v>
      </c>
      <c r="J363" s="158" t="s">
        <v>558</v>
      </c>
      <c r="K363" s="201" t="s">
        <v>559</v>
      </c>
      <c r="L363" s="159"/>
      <c r="M363" s="158"/>
      <c r="N363" s="160" t="s">
        <v>400</v>
      </c>
      <c r="O363" s="159">
        <v>1</v>
      </c>
      <c r="P363" s="161">
        <v>138.04</v>
      </c>
      <c r="Q363" s="159" t="s">
        <v>477</v>
      </c>
      <c r="R363" s="149">
        <f t="shared" si="7"/>
        <v>138.04</v>
      </c>
      <c r="S363" s="159">
        <f t="shared" si="4"/>
        <v>1</v>
      </c>
      <c r="T363" s="145">
        <f t="shared" si="3"/>
        <v>138.04</v>
      </c>
    </row>
    <row r="364" spans="1:20" s="151" customFormat="1" ht="25" x14ac:dyDescent="0.35">
      <c r="A364" s="140" t="s">
        <v>475</v>
      </c>
      <c r="B364" s="15" t="s">
        <v>476</v>
      </c>
      <c r="C364" s="15" t="s">
        <v>476</v>
      </c>
      <c r="D364" s="138" t="s">
        <v>27</v>
      </c>
      <c r="E364" s="155" t="s">
        <v>28</v>
      </c>
      <c r="F364" s="157" t="s">
        <v>27</v>
      </c>
      <c r="G364" s="155" t="s">
        <v>33</v>
      </c>
      <c r="H364" s="42">
        <v>21101</v>
      </c>
      <c r="I364" s="190" t="s">
        <v>487</v>
      </c>
      <c r="J364" s="158" t="s">
        <v>560</v>
      </c>
      <c r="K364" s="201" t="s">
        <v>561</v>
      </c>
      <c r="L364" s="159"/>
      <c r="M364" s="158"/>
      <c r="N364" s="160" t="s">
        <v>73</v>
      </c>
      <c r="O364" s="159">
        <v>1</v>
      </c>
      <c r="P364" s="161">
        <v>106.65</v>
      </c>
      <c r="Q364" s="159" t="s">
        <v>477</v>
      </c>
      <c r="R364" s="149">
        <f t="shared" si="7"/>
        <v>106.65</v>
      </c>
      <c r="S364" s="159">
        <f t="shared" si="4"/>
        <v>1</v>
      </c>
      <c r="T364" s="145">
        <f t="shared" si="3"/>
        <v>106.65</v>
      </c>
    </row>
    <row r="365" spans="1:20" s="151" customFormat="1" ht="25" x14ac:dyDescent="0.35">
      <c r="A365" s="140" t="s">
        <v>475</v>
      </c>
      <c r="B365" s="15" t="s">
        <v>476</v>
      </c>
      <c r="C365" s="15" t="s">
        <v>476</v>
      </c>
      <c r="D365" s="138" t="s">
        <v>27</v>
      </c>
      <c r="E365" s="155" t="s">
        <v>28</v>
      </c>
      <c r="F365" s="157" t="s">
        <v>27</v>
      </c>
      <c r="G365" s="155" t="s">
        <v>33</v>
      </c>
      <c r="H365" s="42">
        <v>21101</v>
      </c>
      <c r="I365" s="190" t="s">
        <v>487</v>
      </c>
      <c r="J365" s="158" t="s">
        <v>560</v>
      </c>
      <c r="K365" s="201" t="s">
        <v>562</v>
      </c>
      <c r="L365" s="159"/>
      <c r="M365" s="158"/>
      <c r="N365" s="160" t="s">
        <v>73</v>
      </c>
      <c r="O365" s="159">
        <v>4</v>
      </c>
      <c r="P365" s="161">
        <v>67.7</v>
      </c>
      <c r="Q365" s="159" t="s">
        <v>477</v>
      </c>
      <c r="R365" s="149">
        <f t="shared" si="7"/>
        <v>270.8</v>
      </c>
      <c r="S365" s="159">
        <f t="shared" si="4"/>
        <v>4</v>
      </c>
      <c r="T365" s="145">
        <f t="shared" si="3"/>
        <v>270.8</v>
      </c>
    </row>
    <row r="366" spans="1:20" s="151" customFormat="1" ht="25" x14ac:dyDescent="0.35">
      <c r="A366" s="140" t="s">
        <v>475</v>
      </c>
      <c r="B366" s="15" t="s">
        <v>476</v>
      </c>
      <c r="C366" s="15" t="s">
        <v>476</v>
      </c>
      <c r="D366" s="138" t="s">
        <v>27</v>
      </c>
      <c r="E366" s="155" t="s">
        <v>28</v>
      </c>
      <c r="F366" s="157" t="s">
        <v>27</v>
      </c>
      <c r="G366" s="155" t="s">
        <v>33</v>
      </c>
      <c r="H366" s="42">
        <v>21101</v>
      </c>
      <c r="I366" s="190" t="s">
        <v>487</v>
      </c>
      <c r="J366" s="158" t="s">
        <v>563</v>
      </c>
      <c r="K366" s="201" t="s">
        <v>564</v>
      </c>
      <c r="L366" s="159"/>
      <c r="M366" s="158"/>
      <c r="N366" s="160" t="s">
        <v>73</v>
      </c>
      <c r="O366" s="159">
        <v>1</v>
      </c>
      <c r="P366" s="161">
        <v>22.8</v>
      </c>
      <c r="Q366" s="159" t="s">
        <v>477</v>
      </c>
      <c r="R366" s="149">
        <f t="shared" si="7"/>
        <v>22.8</v>
      </c>
      <c r="S366" s="159">
        <f t="shared" si="4"/>
        <v>1</v>
      </c>
      <c r="T366" s="145">
        <f t="shared" si="3"/>
        <v>22.8</v>
      </c>
    </row>
    <row r="367" spans="1:20" s="151" customFormat="1" ht="25" x14ac:dyDescent="0.35">
      <c r="A367" s="140" t="s">
        <v>475</v>
      </c>
      <c r="B367" s="15" t="s">
        <v>476</v>
      </c>
      <c r="C367" s="15" t="s">
        <v>476</v>
      </c>
      <c r="D367" s="138" t="s">
        <v>27</v>
      </c>
      <c r="E367" s="155" t="s">
        <v>28</v>
      </c>
      <c r="F367" s="157" t="s">
        <v>27</v>
      </c>
      <c r="G367" s="155" t="s">
        <v>33</v>
      </c>
      <c r="H367" s="42">
        <v>21101</v>
      </c>
      <c r="I367" s="190" t="s">
        <v>487</v>
      </c>
      <c r="J367" s="162" t="s">
        <v>565</v>
      </c>
      <c r="K367" s="201" t="s">
        <v>566</v>
      </c>
      <c r="L367" s="159"/>
      <c r="M367" s="158"/>
      <c r="N367" s="160" t="s">
        <v>73</v>
      </c>
      <c r="O367" s="159">
        <v>6</v>
      </c>
      <c r="P367" s="161">
        <v>8.31</v>
      </c>
      <c r="Q367" s="159" t="s">
        <v>477</v>
      </c>
      <c r="R367" s="149">
        <f t="shared" si="7"/>
        <v>49.86</v>
      </c>
      <c r="S367" s="159">
        <f t="shared" si="4"/>
        <v>6</v>
      </c>
      <c r="T367" s="145">
        <f t="shared" si="3"/>
        <v>49.86</v>
      </c>
    </row>
    <row r="368" spans="1:20" s="151" customFormat="1" ht="25" x14ac:dyDescent="0.35">
      <c r="A368" s="140" t="s">
        <v>475</v>
      </c>
      <c r="B368" s="15" t="s">
        <v>476</v>
      </c>
      <c r="C368" s="15" t="s">
        <v>476</v>
      </c>
      <c r="D368" s="138" t="s">
        <v>27</v>
      </c>
      <c r="E368" s="155" t="s">
        <v>28</v>
      </c>
      <c r="F368" s="157" t="s">
        <v>27</v>
      </c>
      <c r="G368" s="155" t="s">
        <v>33</v>
      </c>
      <c r="H368" s="42">
        <v>21101</v>
      </c>
      <c r="I368" s="190" t="s">
        <v>487</v>
      </c>
      <c r="J368" s="162" t="s">
        <v>567</v>
      </c>
      <c r="K368" s="201" t="s">
        <v>568</v>
      </c>
      <c r="L368" s="159"/>
      <c r="M368" s="158"/>
      <c r="N368" s="160" t="s">
        <v>501</v>
      </c>
      <c r="O368" s="159">
        <v>1</v>
      </c>
      <c r="P368" s="161">
        <v>185.73</v>
      </c>
      <c r="Q368" s="159" t="s">
        <v>477</v>
      </c>
      <c r="R368" s="149">
        <f t="shared" si="7"/>
        <v>185.73</v>
      </c>
      <c r="S368" s="159">
        <f t="shared" si="4"/>
        <v>1</v>
      </c>
      <c r="T368" s="145">
        <f t="shared" si="3"/>
        <v>185.73</v>
      </c>
    </row>
    <row r="369" spans="1:20" s="151" customFormat="1" ht="25" x14ac:dyDescent="0.35">
      <c r="A369" s="140" t="s">
        <v>475</v>
      </c>
      <c r="B369" s="15" t="s">
        <v>476</v>
      </c>
      <c r="C369" s="15" t="s">
        <v>476</v>
      </c>
      <c r="D369" s="138" t="s">
        <v>27</v>
      </c>
      <c r="E369" s="155" t="s">
        <v>28</v>
      </c>
      <c r="F369" s="157" t="s">
        <v>27</v>
      </c>
      <c r="G369" s="155" t="s">
        <v>33</v>
      </c>
      <c r="H369" s="42">
        <v>21101</v>
      </c>
      <c r="I369" s="190" t="s">
        <v>487</v>
      </c>
      <c r="J369" s="162" t="s">
        <v>569</v>
      </c>
      <c r="K369" s="201" t="s">
        <v>570</v>
      </c>
      <c r="L369" s="159"/>
      <c r="M369" s="158"/>
      <c r="N369" s="160" t="s">
        <v>501</v>
      </c>
      <c r="O369" s="159">
        <v>1</v>
      </c>
      <c r="P369" s="161">
        <v>230.36</v>
      </c>
      <c r="Q369" s="159" t="s">
        <v>477</v>
      </c>
      <c r="R369" s="149">
        <f t="shared" si="7"/>
        <v>230.36</v>
      </c>
      <c r="S369" s="159">
        <f t="shared" si="4"/>
        <v>1</v>
      </c>
      <c r="T369" s="145">
        <f t="shared" si="3"/>
        <v>230.36</v>
      </c>
    </row>
    <row r="370" spans="1:20" s="151" customFormat="1" ht="25" x14ac:dyDescent="0.35">
      <c r="A370" s="140" t="s">
        <v>475</v>
      </c>
      <c r="B370" s="15" t="s">
        <v>476</v>
      </c>
      <c r="C370" s="15" t="s">
        <v>476</v>
      </c>
      <c r="D370" s="138" t="s">
        <v>27</v>
      </c>
      <c r="E370" s="155" t="s">
        <v>28</v>
      </c>
      <c r="F370" s="157" t="s">
        <v>27</v>
      </c>
      <c r="G370" s="155" t="s">
        <v>33</v>
      </c>
      <c r="H370" s="42">
        <v>21101</v>
      </c>
      <c r="I370" s="190" t="s">
        <v>487</v>
      </c>
      <c r="J370" s="163" t="s">
        <v>571</v>
      </c>
      <c r="K370" s="203" t="s">
        <v>414</v>
      </c>
      <c r="L370" s="159"/>
      <c r="M370" s="158"/>
      <c r="N370" s="160" t="s">
        <v>501</v>
      </c>
      <c r="O370" s="159">
        <v>1</v>
      </c>
      <c r="P370" s="161">
        <v>14.5</v>
      </c>
      <c r="Q370" s="159" t="s">
        <v>477</v>
      </c>
      <c r="R370" s="149">
        <f t="shared" si="7"/>
        <v>14.5</v>
      </c>
      <c r="S370" s="159">
        <f t="shared" si="4"/>
        <v>1</v>
      </c>
      <c r="T370" s="145">
        <f t="shared" si="3"/>
        <v>14.5</v>
      </c>
    </row>
    <row r="371" spans="1:20" s="151" customFormat="1" ht="25" x14ac:dyDescent="0.35">
      <c r="A371" s="140" t="s">
        <v>475</v>
      </c>
      <c r="B371" s="15" t="s">
        <v>476</v>
      </c>
      <c r="C371" s="15" t="s">
        <v>476</v>
      </c>
      <c r="D371" s="138" t="s">
        <v>27</v>
      </c>
      <c r="E371" s="155" t="s">
        <v>28</v>
      </c>
      <c r="F371" s="157" t="s">
        <v>27</v>
      </c>
      <c r="G371" s="155" t="s">
        <v>33</v>
      </c>
      <c r="H371" s="42">
        <v>21101</v>
      </c>
      <c r="I371" s="190" t="s">
        <v>487</v>
      </c>
      <c r="J371" s="163" t="s">
        <v>572</v>
      </c>
      <c r="K371" s="203" t="s">
        <v>573</v>
      </c>
      <c r="L371" s="159"/>
      <c r="M371" s="158"/>
      <c r="N371" s="160" t="s">
        <v>501</v>
      </c>
      <c r="O371" s="159">
        <v>1</v>
      </c>
      <c r="P371" s="161">
        <v>74.13</v>
      </c>
      <c r="Q371" s="159" t="s">
        <v>477</v>
      </c>
      <c r="R371" s="149">
        <f t="shared" si="7"/>
        <v>74.13</v>
      </c>
      <c r="S371" s="159">
        <f t="shared" si="4"/>
        <v>1</v>
      </c>
      <c r="T371" s="145">
        <f t="shared" si="3"/>
        <v>74.13</v>
      </c>
    </row>
    <row r="372" spans="1:20" s="151" customFormat="1" ht="25" x14ac:dyDescent="0.35">
      <c r="A372" s="140" t="s">
        <v>475</v>
      </c>
      <c r="B372" s="15" t="s">
        <v>476</v>
      </c>
      <c r="C372" s="15" t="s">
        <v>476</v>
      </c>
      <c r="D372" s="138" t="s">
        <v>27</v>
      </c>
      <c r="E372" s="155" t="s">
        <v>28</v>
      </c>
      <c r="F372" s="157" t="s">
        <v>27</v>
      </c>
      <c r="G372" s="155" t="s">
        <v>33</v>
      </c>
      <c r="H372" s="42">
        <v>21101</v>
      </c>
      <c r="I372" s="190" t="s">
        <v>487</v>
      </c>
      <c r="J372" s="163" t="s">
        <v>574</v>
      </c>
      <c r="K372" s="203" t="s">
        <v>575</v>
      </c>
      <c r="L372" s="159"/>
      <c r="M372" s="158"/>
      <c r="N372" s="160" t="s">
        <v>501</v>
      </c>
      <c r="O372" s="159">
        <v>1</v>
      </c>
      <c r="P372" s="161">
        <v>33.523999999999994</v>
      </c>
      <c r="Q372" s="159" t="s">
        <v>477</v>
      </c>
      <c r="R372" s="149">
        <f t="shared" si="7"/>
        <v>33.523999999999994</v>
      </c>
      <c r="S372" s="159">
        <f t="shared" si="4"/>
        <v>1</v>
      </c>
      <c r="T372" s="145">
        <f t="shared" si="3"/>
        <v>33.523999999999994</v>
      </c>
    </row>
    <row r="373" spans="1:20" s="151" customFormat="1" ht="25" x14ac:dyDescent="0.35">
      <c r="A373" s="140" t="s">
        <v>475</v>
      </c>
      <c r="B373" s="15" t="s">
        <v>476</v>
      </c>
      <c r="C373" s="15" t="s">
        <v>476</v>
      </c>
      <c r="D373" s="138" t="s">
        <v>27</v>
      </c>
      <c r="E373" s="155" t="s">
        <v>28</v>
      </c>
      <c r="F373" s="157" t="s">
        <v>27</v>
      </c>
      <c r="G373" s="155" t="s">
        <v>33</v>
      </c>
      <c r="H373" s="42">
        <v>21101</v>
      </c>
      <c r="I373" s="190" t="s">
        <v>487</v>
      </c>
      <c r="J373" s="158" t="s">
        <v>576</v>
      </c>
      <c r="K373" s="201" t="s">
        <v>577</v>
      </c>
      <c r="L373" s="159"/>
      <c r="M373" s="158"/>
      <c r="N373" s="160" t="s">
        <v>73</v>
      </c>
      <c r="O373" s="159">
        <v>3</v>
      </c>
      <c r="P373" s="161">
        <v>92.44</v>
      </c>
      <c r="Q373" s="159" t="s">
        <v>477</v>
      </c>
      <c r="R373" s="149">
        <f t="shared" si="7"/>
        <v>277.32</v>
      </c>
      <c r="S373" s="159">
        <f t="shared" si="4"/>
        <v>3</v>
      </c>
      <c r="T373" s="145">
        <f t="shared" si="3"/>
        <v>277.32</v>
      </c>
    </row>
    <row r="374" spans="1:20" s="151" customFormat="1" ht="25" x14ac:dyDescent="0.35">
      <c r="A374" s="140" t="s">
        <v>475</v>
      </c>
      <c r="B374" s="15" t="s">
        <v>476</v>
      </c>
      <c r="C374" s="15" t="s">
        <v>476</v>
      </c>
      <c r="D374" s="138" t="s">
        <v>27</v>
      </c>
      <c r="E374" s="155" t="s">
        <v>28</v>
      </c>
      <c r="F374" s="157" t="s">
        <v>27</v>
      </c>
      <c r="G374" s="155" t="s">
        <v>33</v>
      </c>
      <c r="H374" s="42">
        <v>21101</v>
      </c>
      <c r="I374" s="190" t="s">
        <v>487</v>
      </c>
      <c r="J374" s="158" t="s">
        <v>578</v>
      </c>
      <c r="K374" s="202" t="s">
        <v>579</v>
      </c>
      <c r="L374" s="159"/>
      <c r="M374" s="159"/>
      <c r="N374" s="160" t="s">
        <v>73</v>
      </c>
      <c r="O374" s="159">
        <v>1</v>
      </c>
      <c r="P374" s="165">
        <v>400.43</v>
      </c>
      <c r="Q374" s="159" t="s">
        <v>477</v>
      </c>
      <c r="R374" s="149">
        <f t="shared" si="7"/>
        <v>400.43</v>
      </c>
      <c r="S374" s="159">
        <f t="shared" si="4"/>
        <v>1</v>
      </c>
      <c r="T374" s="145">
        <f t="shared" si="3"/>
        <v>400.43</v>
      </c>
    </row>
    <row r="375" spans="1:20" s="151" customFormat="1" ht="25" x14ac:dyDescent="0.35">
      <c r="A375" s="140" t="s">
        <v>475</v>
      </c>
      <c r="B375" s="15" t="s">
        <v>476</v>
      </c>
      <c r="C375" s="15" t="s">
        <v>476</v>
      </c>
      <c r="D375" s="138" t="s">
        <v>27</v>
      </c>
      <c r="E375" s="155" t="s">
        <v>28</v>
      </c>
      <c r="F375" s="157" t="s">
        <v>27</v>
      </c>
      <c r="G375" s="155" t="s">
        <v>33</v>
      </c>
      <c r="H375" s="42">
        <v>21101</v>
      </c>
      <c r="I375" s="190" t="s">
        <v>487</v>
      </c>
      <c r="J375" s="158" t="s">
        <v>580</v>
      </c>
      <c r="K375" s="202" t="s">
        <v>581</v>
      </c>
      <c r="L375" s="159"/>
      <c r="M375" s="159"/>
      <c r="N375" s="160" t="s">
        <v>73</v>
      </c>
      <c r="O375" s="159">
        <v>5</v>
      </c>
      <c r="P375" s="165">
        <v>8.51</v>
      </c>
      <c r="Q375" s="159" t="s">
        <v>477</v>
      </c>
      <c r="R375" s="149">
        <f t="shared" si="7"/>
        <v>42.55</v>
      </c>
      <c r="S375" s="159">
        <f t="shared" si="4"/>
        <v>5</v>
      </c>
      <c r="T375" s="145">
        <f t="shared" si="3"/>
        <v>42.55</v>
      </c>
    </row>
    <row r="376" spans="1:20" s="151" customFormat="1" ht="25" x14ac:dyDescent="0.35">
      <c r="A376" s="140" t="s">
        <v>475</v>
      </c>
      <c r="B376" s="15" t="s">
        <v>476</v>
      </c>
      <c r="C376" s="15" t="s">
        <v>476</v>
      </c>
      <c r="D376" s="138" t="s">
        <v>27</v>
      </c>
      <c r="E376" s="155" t="s">
        <v>28</v>
      </c>
      <c r="F376" s="157" t="s">
        <v>27</v>
      </c>
      <c r="G376" s="155" t="s">
        <v>33</v>
      </c>
      <c r="H376" s="42">
        <v>21101</v>
      </c>
      <c r="I376" s="190" t="s">
        <v>487</v>
      </c>
      <c r="J376" s="158" t="s">
        <v>582</v>
      </c>
      <c r="K376" s="202" t="s">
        <v>583</v>
      </c>
      <c r="L376" s="159"/>
      <c r="M376" s="158"/>
      <c r="N376" s="160" t="s">
        <v>492</v>
      </c>
      <c r="O376" s="159">
        <v>2</v>
      </c>
      <c r="P376" s="165">
        <v>47.68</v>
      </c>
      <c r="Q376" s="159" t="s">
        <v>477</v>
      </c>
      <c r="R376" s="149">
        <f t="shared" si="7"/>
        <v>95.36</v>
      </c>
      <c r="S376" s="159">
        <f t="shared" si="4"/>
        <v>2</v>
      </c>
      <c r="T376" s="145">
        <f t="shared" si="3"/>
        <v>95.36</v>
      </c>
    </row>
    <row r="377" spans="1:20" s="151" customFormat="1" ht="25" x14ac:dyDescent="0.35">
      <c r="A377" s="140" t="s">
        <v>475</v>
      </c>
      <c r="B377" s="15" t="s">
        <v>476</v>
      </c>
      <c r="C377" s="15" t="s">
        <v>476</v>
      </c>
      <c r="D377" s="138" t="s">
        <v>27</v>
      </c>
      <c r="E377" s="155" t="s">
        <v>28</v>
      </c>
      <c r="F377" s="157" t="s">
        <v>27</v>
      </c>
      <c r="G377" s="155" t="s">
        <v>33</v>
      </c>
      <c r="H377" s="42">
        <v>21101</v>
      </c>
      <c r="I377" s="190" t="s">
        <v>487</v>
      </c>
      <c r="J377" s="158" t="s">
        <v>493</v>
      </c>
      <c r="K377" s="202" t="s">
        <v>494</v>
      </c>
      <c r="L377" s="159"/>
      <c r="M377" s="158"/>
      <c r="N377" s="160" t="s">
        <v>73</v>
      </c>
      <c r="O377" s="159">
        <v>14</v>
      </c>
      <c r="P377" s="165">
        <v>4.55</v>
      </c>
      <c r="Q377" s="159" t="s">
        <v>477</v>
      </c>
      <c r="R377" s="149">
        <f t="shared" si="7"/>
        <v>63.699999999999996</v>
      </c>
      <c r="S377" s="159">
        <f t="shared" si="4"/>
        <v>14</v>
      </c>
      <c r="T377" s="145">
        <f t="shared" si="3"/>
        <v>63.699999999999996</v>
      </c>
    </row>
    <row r="378" spans="1:20" s="151" customFormat="1" ht="25" x14ac:dyDescent="0.35">
      <c r="A378" s="140" t="s">
        <v>475</v>
      </c>
      <c r="B378" s="15" t="s">
        <v>476</v>
      </c>
      <c r="C378" s="15" t="s">
        <v>476</v>
      </c>
      <c r="D378" s="138" t="s">
        <v>27</v>
      </c>
      <c r="E378" s="155" t="s">
        <v>28</v>
      </c>
      <c r="F378" s="157" t="s">
        <v>27</v>
      </c>
      <c r="G378" s="155" t="s">
        <v>33</v>
      </c>
      <c r="H378" s="42">
        <v>21101</v>
      </c>
      <c r="I378" s="190" t="s">
        <v>487</v>
      </c>
      <c r="J378" s="158" t="s">
        <v>495</v>
      </c>
      <c r="K378" s="202" t="s">
        <v>496</v>
      </c>
      <c r="L378" s="159"/>
      <c r="M378" s="158"/>
      <c r="N378" s="160" t="s">
        <v>73</v>
      </c>
      <c r="O378" s="159">
        <v>5</v>
      </c>
      <c r="P378" s="165">
        <v>4.41</v>
      </c>
      <c r="Q378" s="159" t="s">
        <v>477</v>
      </c>
      <c r="R378" s="149">
        <f t="shared" si="7"/>
        <v>22.05</v>
      </c>
      <c r="S378" s="159">
        <f t="shared" si="4"/>
        <v>5</v>
      </c>
      <c r="T378" s="145">
        <f t="shared" si="3"/>
        <v>22.05</v>
      </c>
    </row>
    <row r="379" spans="1:20" s="151" customFormat="1" ht="25" x14ac:dyDescent="0.35">
      <c r="A379" s="140" t="s">
        <v>475</v>
      </c>
      <c r="B379" s="15" t="s">
        <v>476</v>
      </c>
      <c r="C379" s="15" t="s">
        <v>476</v>
      </c>
      <c r="D379" s="138" t="s">
        <v>27</v>
      </c>
      <c r="E379" s="155" t="s">
        <v>28</v>
      </c>
      <c r="F379" s="157" t="s">
        <v>27</v>
      </c>
      <c r="G379" s="155" t="s">
        <v>33</v>
      </c>
      <c r="H379" s="42">
        <v>21101</v>
      </c>
      <c r="I379" s="190" t="s">
        <v>487</v>
      </c>
      <c r="J379" s="158" t="s">
        <v>495</v>
      </c>
      <c r="K379" s="202" t="s">
        <v>498</v>
      </c>
      <c r="L379" s="159"/>
      <c r="M379" s="158"/>
      <c r="N379" s="160" t="s">
        <v>73</v>
      </c>
      <c r="O379" s="159">
        <v>12</v>
      </c>
      <c r="P379" s="165">
        <v>4.41</v>
      </c>
      <c r="Q379" s="159" t="s">
        <v>477</v>
      </c>
      <c r="R379" s="149">
        <f t="shared" si="7"/>
        <v>52.92</v>
      </c>
      <c r="S379" s="159">
        <f t="shared" si="4"/>
        <v>12</v>
      </c>
      <c r="T379" s="145">
        <f t="shared" si="3"/>
        <v>52.92</v>
      </c>
    </row>
    <row r="380" spans="1:20" s="151" customFormat="1" ht="25" x14ac:dyDescent="0.35">
      <c r="A380" s="140" t="s">
        <v>475</v>
      </c>
      <c r="B380" s="15" t="s">
        <v>476</v>
      </c>
      <c r="C380" s="15" t="s">
        <v>476</v>
      </c>
      <c r="D380" s="138" t="s">
        <v>27</v>
      </c>
      <c r="E380" s="155" t="s">
        <v>28</v>
      </c>
      <c r="F380" s="157" t="s">
        <v>27</v>
      </c>
      <c r="G380" s="155" t="s">
        <v>33</v>
      </c>
      <c r="H380" s="42">
        <v>21101</v>
      </c>
      <c r="I380" s="190" t="s">
        <v>487</v>
      </c>
      <c r="J380" s="158" t="s">
        <v>584</v>
      </c>
      <c r="K380" s="202" t="s">
        <v>585</v>
      </c>
      <c r="L380" s="159"/>
      <c r="M380" s="158"/>
      <c r="N380" s="160" t="s">
        <v>434</v>
      </c>
      <c r="O380" s="159">
        <v>1</v>
      </c>
      <c r="P380" s="165">
        <v>76.69</v>
      </c>
      <c r="Q380" s="159" t="s">
        <v>477</v>
      </c>
      <c r="R380" s="149">
        <f t="shared" si="7"/>
        <v>76.69</v>
      </c>
      <c r="S380" s="159">
        <f t="shared" si="4"/>
        <v>1</v>
      </c>
      <c r="T380" s="145">
        <f t="shared" si="3"/>
        <v>76.69</v>
      </c>
    </row>
    <row r="381" spans="1:20" s="151" customFormat="1" ht="25" x14ac:dyDescent="0.35">
      <c r="A381" s="140" t="s">
        <v>475</v>
      </c>
      <c r="B381" s="15" t="s">
        <v>476</v>
      </c>
      <c r="C381" s="15" t="s">
        <v>476</v>
      </c>
      <c r="D381" s="138" t="s">
        <v>27</v>
      </c>
      <c r="E381" s="155" t="s">
        <v>28</v>
      </c>
      <c r="F381" s="157" t="s">
        <v>27</v>
      </c>
      <c r="G381" s="155" t="s">
        <v>33</v>
      </c>
      <c r="H381" s="42">
        <v>21101</v>
      </c>
      <c r="I381" s="190" t="s">
        <v>487</v>
      </c>
      <c r="J381" s="158" t="s">
        <v>586</v>
      </c>
      <c r="K381" s="202" t="s">
        <v>587</v>
      </c>
      <c r="L381" s="159"/>
      <c r="M381" s="158"/>
      <c r="N381" s="160" t="s">
        <v>73</v>
      </c>
      <c r="O381" s="159">
        <v>2</v>
      </c>
      <c r="P381" s="165">
        <v>81.72</v>
      </c>
      <c r="Q381" s="159" t="s">
        <v>477</v>
      </c>
      <c r="R381" s="149">
        <f t="shared" si="7"/>
        <v>163.44</v>
      </c>
      <c r="S381" s="159">
        <f t="shared" si="4"/>
        <v>2</v>
      </c>
      <c r="T381" s="145">
        <f t="shared" si="3"/>
        <v>163.44</v>
      </c>
    </row>
    <row r="382" spans="1:20" s="151" customFormat="1" ht="25" x14ac:dyDescent="0.35">
      <c r="A382" s="140" t="s">
        <v>475</v>
      </c>
      <c r="B382" s="15" t="s">
        <v>476</v>
      </c>
      <c r="C382" s="15" t="s">
        <v>476</v>
      </c>
      <c r="D382" s="138" t="s">
        <v>27</v>
      </c>
      <c r="E382" s="155" t="s">
        <v>28</v>
      </c>
      <c r="F382" s="157" t="s">
        <v>27</v>
      </c>
      <c r="G382" s="155" t="s">
        <v>33</v>
      </c>
      <c r="H382" s="42">
        <v>21101</v>
      </c>
      <c r="I382" s="190" t="s">
        <v>487</v>
      </c>
      <c r="J382" s="158" t="s">
        <v>502</v>
      </c>
      <c r="K382" s="202" t="s">
        <v>503</v>
      </c>
      <c r="L382" s="159"/>
      <c r="M382" s="158"/>
      <c r="N382" s="160" t="s">
        <v>73</v>
      </c>
      <c r="O382" s="159">
        <v>20</v>
      </c>
      <c r="P382" s="165">
        <v>56.09</v>
      </c>
      <c r="Q382" s="159" t="s">
        <v>477</v>
      </c>
      <c r="R382" s="149">
        <f t="shared" si="7"/>
        <v>1121.8000000000002</v>
      </c>
      <c r="S382" s="159">
        <f t="shared" si="4"/>
        <v>20</v>
      </c>
      <c r="T382" s="145">
        <f t="shared" ref="T382:T445" si="8">O382*P382</f>
        <v>1121.8000000000002</v>
      </c>
    </row>
    <row r="383" spans="1:20" s="151" customFormat="1" ht="25" x14ac:dyDescent="0.35">
      <c r="A383" s="140" t="s">
        <v>475</v>
      </c>
      <c r="B383" s="15" t="s">
        <v>476</v>
      </c>
      <c r="C383" s="15" t="s">
        <v>476</v>
      </c>
      <c r="D383" s="138" t="s">
        <v>27</v>
      </c>
      <c r="E383" s="155" t="s">
        <v>28</v>
      </c>
      <c r="F383" s="157" t="s">
        <v>27</v>
      </c>
      <c r="G383" s="155" t="s">
        <v>33</v>
      </c>
      <c r="H383" s="42">
        <v>21101</v>
      </c>
      <c r="I383" s="190" t="s">
        <v>487</v>
      </c>
      <c r="J383" s="158" t="s">
        <v>560</v>
      </c>
      <c r="K383" s="202" t="s">
        <v>588</v>
      </c>
      <c r="L383" s="159"/>
      <c r="M383" s="158"/>
      <c r="N383" s="160" t="s">
        <v>73</v>
      </c>
      <c r="O383" s="159">
        <v>1</v>
      </c>
      <c r="P383" s="165">
        <v>67.7</v>
      </c>
      <c r="Q383" s="159" t="s">
        <v>477</v>
      </c>
      <c r="R383" s="149">
        <f t="shared" si="7"/>
        <v>67.7</v>
      </c>
      <c r="S383" s="159">
        <f t="shared" si="4"/>
        <v>1</v>
      </c>
      <c r="T383" s="145">
        <f t="shared" si="8"/>
        <v>67.7</v>
      </c>
    </row>
    <row r="384" spans="1:20" s="151" customFormat="1" ht="25" x14ac:dyDescent="0.35">
      <c r="A384" s="140" t="s">
        <v>475</v>
      </c>
      <c r="B384" s="15" t="s">
        <v>476</v>
      </c>
      <c r="C384" s="15" t="s">
        <v>476</v>
      </c>
      <c r="D384" s="138" t="s">
        <v>27</v>
      </c>
      <c r="E384" s="155" t="s">
        <v>28</v>
      </c>
      <c r="F384" s="157" t="s">
        <v>27</v>
      </c>
      <c r="G384" s="155" t="s">
        <v>33</v>
      </c>
      <c r="H384" s="42">
        <v>21101</v>
      </c>
      <c r="I384" s="190" t="s">
        <v>487</v>
      </c>
      <c r="J384" s="158" t="s">
        <v>589</v>
      </c>
      <c r="K384" s="202" t="s">
        <v>590</v>
      </c>
      <c r="L384" s="159"/>
      <c r="M384" s="158"/>
      <c r="N384" s="160" t="s">
        <v>73</v>
      </c>
      <c r="O384" s="159">
        <v>3</v>
      </c>
      <c r="P384" s="165">
        <v>10.54</v>
      </c>
      <c r="Q384" s="159" t="s">
        <v>477</v>
      </c>
      <c r="R384" s="149">
        <f t="shared" si="7"/>
        <v>31.619999999999997</v>
      </c>
      <c r="S384" s="159">
        <f t="shared" si="4"/>
        <v>3</v>
      </c>
      <c r="T384" s="145">
        <f t="shared" si="8"/>
        <v>31.619999999999997</v>
      </c>
    </row>
    <row r="385" spans="1:20" s="151" customFormat="1" ht="25" x14ac:dyDescent="0.35">
      <c r="A385" s="140" t="s">
        <v>475</v>
      </c>
      <c r="B385" s="15" t="s">
        <v>476</v>
      </c>
      <c r="C385" s="15" t="s">
        <v>476</v>
      </c>
      <c r="D385" s="138" t="s">
        <v>27</v>
      </c>
      <c r="E385" s="155" t="s">
        <v>28</v>
      </c>
      <c r="F385" s="157" t="s">
        <v>27</v>
      </c>
      <c r="G385" s="155" t="s">
        <v>33</v>
      </c>
      <c r="H385" s="42">
        <v>21101</v>
      </c>
      <c r="I385" s="190" t="s">
        <v>487</v>
      </c>
      <c r="J385" s="158" t="s">
        <v>591</v>
      </c>
      <c r="K385" s="202" t="s">
        <v>592</v>
      </c>
      <c r="L385" s="159"/>
      <c r="M385" s="158"/>
      <c r="N385" s="160" t="s">
        <v>73</v>
      </c>
      <c r="O385" s="159">
        <v>1</v>
      </c>
      <c r="P385" s="165">
        <v>233.66</v>
      </c>
      <c r="Q385" s="159" t="s">
        <v>477</v>
      </c>
      <c r="R385" s="149">
        <f t="shared" si="7"/>
        <v>233.66</v>
      </c>
      <c r="S385" s="159">
        <f t="shared" si="4"/>
        <v>1</v>
      </c>
      <c r="T385" s="145">
        <f t="shared" si="8"/>
        <v>233.66</v>
      </c>
    </row>
    <row r="386" spans="1:20" s="151" customFormat="1" ht="25" x14ac:dyDescent="0.35">
      <c r="A386" s="140" t="s">
        <v>475</v>
      </c>
      <c r="B386" s="15" t="s">
        <v>476</v>
      </c>
      <c r="C386" s="15" t="s">
        <v>476</v>
      </c>
      <c r="D386" s="138" t="s">
        <v>27</v>
      </c>
      <c r="E386" s="155" t="s">
        <v>28</v>
      </c>
      <c r="F386" s="157" t="s">
        <v>27</v>
      </c>
      <c r="G386" s="155" t="s">
        <v>33</v>
      </c>
      <c r="H386" s="42">
        <v>21101</v>
      </c>
      <c r="I386" s="190" t="s">
        <v>487</v>
      </c>
      <c r="J386" s="158" t="s">
        <v>593</v>
      </c>
      <c r="K386" s="202" t="s">
        <v>594</v>
      </c>
      <c r="L386" s="159"/>
      <c r="M386" s="158"/>
      <c r="N386" s="160" t="s">
        <v>73</v>
      </c>
      <c r="O386" s="159">
        <v>6</v>
      </c>
      <c r="P386" s="165">
        <v>19.61</v>
      </c>
      <c r="Q386" s="159" t="s">
        <v>477</v>
      </c>
      <c r="R386" s="149">
        <f t="shared" si="7"/>
        <v>117.66</v>
      </c>
      <c r="S386" s="159">
        <f t="shared" si="4"/>
        <v>6</v>
      </c>
      <c r="T386" s="145">
        <f t="shared" si="8"/>
        <v>117.66</v>
      </c>
    </row>
    <row r="387" spans="1:20" s="151" customFormat="1" ht="25" x14ac:dyDescent="0.35">
      <c r="A387" s="140" t="s">
        <v>475</v>
      </c>
      <c r="B387" s="15" t="s">
        <v>476</v>
      </c>
      <c r="C387" s="15" t="s">
        <v>476</v>
      </c>
      <c r="D387" s="138" t="s">
        <v>27</v>
      </c>
      <c r="E387" s="155" t="s">
        <v>28</v>
      </c>
      <c r="F387" s="157" t="s">
        <v>27</v>
      </c>
      <c r="G387" s="155" t="s">
        <v>33</v>
      </c>
      <c r="H387" s="42">
        <v>21101</v>
      </c>
      <c r="I387" s="190" t="s">
        <v>487</v>
      </c>
      <c r="J387" s="158" t="s">
        <v>593</v>
      </c>
      <c r="K387" s="202" t="s">
        <v>594</v>
      </c>
      <c r="L387" s="159"/>
      <c r="M387" s="158"/>
      <c r="N387" s="160" t="s">
        <v>73</v>
      </c>
      <c r="O387" s="159">
        <v>1</v>
      </c>
      <c r="P387" s="165">
        <v>19.61</v>
      </c>
      <c r="Q387" s="159" t="s">
        <v>477</v>
      </c>
      <c r="R387" s="149">
        <f t="shared" si="7"/>
        <v>19.61</v>
      </c>
      <c r="S387" s="159">
        <f t="shared" si="4"/>
        <v>1</v>
      </c>
      <c r="T387" s="145">
        <f t="shared" si="8"/>
        <v>19.61</v>
      </c>
    </row>
    <row r="388" spans="1:20" s="151" customFormat="1" ht="25" x14ac:dyDescent="0.35">
      <c r="A388" s="140" t="s">
        <v>475</v>
      </c>
      <c r="B388" s="15" t="s">
        <v>476</v>
      </c>
      <c r="C388" s="15" t="s">
        <v>476</v>
      </c>
      <c r="D388" s="138" t="s">
        <v>27</v>
      </c>
      <c r="E388" s="155" t="s">
        <v>28</v>
      </c>
      <c r="F388" s="157" t="s">
        <v>27</v>
      </c>
      <c r="G388" s="155" t="s">
        <v>33</v>
      </c>
      <c r="H388" s="42">
        <v>21101</v>
      </c>
      <c r="I388" s="190" t="s">
        <v>487</v>
      </c>
      <c r="J388" s="158" t="s">
        <v>595</v>
      </c>
      <c r="K388" s="202" t="s">
        <v>596</v>
      </c>
      <c r="L388" s="159"/>
      <c r="M388" s="158"/>
      <c r="N388" s="160" t="s">
        <v>73</v>
      </c>
      <c r="O388" s="159">
        <v>5</v>
      </c>
      <c r="P388" s="165">
        <v>19.603999999999999</v>
      </c>
      <c r="Q388" s="159" t="s">
        <v>477</v>
      </c>
      <c r="R388" s="149">
        <f t="shared" si="7"/>
        <v>98.02</v>
      </c>
      <c r="S388" s="159">
        <f t="shared" si="4"/>
        <v>5</v>
      </c>
      <c r="T388" s="145">
        <f t="shared" si="8"/>
        <v>98.02</v>
      </c>
    </row>
    <row r="389" spans="1:20" s="151" customFormat="1" ht="25" x14ac:dyDescent="0.35">
      <c r="A389" s="140" t="s">
        <v>475</v>
      </c>
      <c r="B389" s="15" t="s">
        <v>476</v>
      </c>
      <c r="C389" s="15" t="s">
        <v>476</v>
      </c>
      <c r="D389" s="138" t="s">
        <v>27</v>
      </c>
      <c r="E389" s="155" t="s">
        <v>28</v>
      </c>
      <c r="F389" s="157" t="s">
        <v>27</v>
      </c>
      <c r="G389" s="155" t="s">
        <v>33</v>
      </c>
      <c r="H389" s="42">
        <v>21101</v>
      </c>
      <c r="I389" s="190" t="s">
        <v>487</v>
      </c>
      <c r="J389" s="158" t="s">
        <v>597</v>
      </c>
      <c r="K389" s="202" t="s">
        <v>598</v>
      </c>
      <c r="L389" s="159"/>
      <c r="M389" s="158"/>
      <c r="N389" s="160" t="s">
        <v>73</v>
      </c>
      <c r="O389" s="159">
        <v>3</v>
      </c>
      <c r="P389" s="165">
        <v>17.515999999999998</v>
      </c>
      <c r="Q389" s="159" t="s">
        <v>477</v>
      </c>
      <c r="R389" s="149">
        <f t="shared" si="7"/>
        <v>52.547999999999995</v>
      </c>
      <c r="S389" s="159">
        <f t="shared" si="4"/>
        <v>3</v>
      </c>
      <c r="T389" s="145">
        <f t="shared" si="8"/>
        <v>52.547999999999995</v>
      </c>
    </row>
    <row r="390" spans="1:20" s="151" customFormat="1" ht="25" x14ac:dyDescent="0.35">
      <c r="A390" s="140" t="s">
        <v>475</v>
      </c>
      <c r="B390" s="15" t="s">
        <v>476</v>
      </c>
      <c r="C390" s="15" t="s">
        <v>476</v>
      </c>
      <c r="D390" s="138" t="s">
        <v>27</v>
      </c>
      <c r="E390" s="155" t="s">
        <v>28</v>
      </c>
      <c r="F390" s="157" t="s">
        <v>27</v>
      </c>
      <c r="G390" s="155" t="s">
        <v>33</v>
      </c>
      <c r="H390" s="42">
        <v>21101</v>
      </c>
      <c r="I390" s="190" t="s">
        <v>487</v>
      </c>
      <c r="J390" s="158" t="s">
        <v>508</v>
      </c>
      <c r="K390" s="202" t="s">
        <v>509</v>
      </c>
      <c r="L390" s="159"/>
      <c r="M390" s="158"/>
      <c r="N390" s="160" t="s">
        <v>73</v>
      </c>
      <c r="O390" s="159">
        <v>1</v>
      </c>
      <c r="P390" s="165">
        <v>27.96</v>
      </c>
      <c r="Q390" s="159" t="s">
        <v>477</v>
      </c>
      <c r="R390" s="149">
        <f t="shared" si="7"/>
        <v>27.96</v>
      </c>
      <c r="S390" s="159">
        <f t="shared" si="4"/>
        <v>1</v>
      </c>
      <c r="T390" s="145">
        <f t="shared" si="8"/>
        <v>27.96</v>
      </c>
    </row>
    <row r="391" spans="1:20" s="151" customFormat="1" ht="25" x14ac:dyDescent="0.35">
      <c r="A391" s="140" t="s">
        <v>475</v>
      </c>
      <c r="B391" s="15" t="s">
        <v>476</v>
      </c>
      <c r="C391" s="15" t="s">
        <v>476</v>
      </c>
      <c r="D391" s="138" t="s">
        <v>27</v>
      </c>
      <c r="E391" s="155" t="s">
        <v>28</v>
      </c>
      <c r="F391" s="157" t="s">
        <v>27</v>
      </c>
      <c r="G391" s="155" t="s">
        <v>33</v>
      </c>
      <c r="H391" s="42">
        <v>21101</v>
      </c>
      <c r="I391" s="190" t="s">
        <v>487</v>
      </c>
      <c r="J391" s="158" t="s">
        <v>599</v>
      </c>
      <c r="K391" s="202" t="s">
        <v>600</v>
      </c>
      <c r="L391" s="159"/>
      <c r="M391" s="158"/>
      <c r="N391" s="160" t="s">
        <v>73</v>
      </c>
      <c r="O391" s="159">
        <v>5</v>
      </c>
      <c r="P391" s="165">
        <v>57.768000000000001</v>
      </c>
      <c r="Q391" s="159" t="s">
        <v>477</v>
      </c>
      <c r="R391" s="149">
        <f t="shared" si="7"/>
        <v>288.84000000000003</v>
      </c>
      <c r="S391" s="159">
        <f t="shared" si="4"/>
        <v>5</v>
      </c>
      <c r="T391" s="145">
        <f t="shared" si="8"/>
        <v>288.84000000000003</v>
      </c>
    </row>
    <row r="392" spans="1:20" s="151" customFormat="1" ht="25" x14ac:dyDescent="0.35">
      <c r="A392" s="140" t="s">
        <v>475</v>
      </c>
      <c r="B392" s="15" t="s">
        <v>476</v>
      </c>
      <c r="C392" s="15" t="s">
        <v>476</v>
      </c>
      <c r="D392" s="138" t="s">
        <v>27</v>
      </c>
      <c r="E392" s="155" t="s">
        <v>28</v>
      </c>
      <c r="F392" s="157" t="s">
        <v>27</v>
      </c>
      <c r="G392" s="155" t="s">
        <v>33</v>
      </c>
      <c r="H392" s="42">
        <v>21101</v>
      </c>
      <c r="I392" s="190" t="s">
        <v>487</v>
      </c>
      <c r="J392" s="158" t="s">
        <v>510</v>
      </c>
      <c r="K392" s="202" t="s">
        <v>601</v>
      </c>
      <c r="L392" s="159"/>
      <c r="M392" s="158"/>
      <c r="N392" s="160" t="s">
        <v>73</v>
      </c>
      <c r="O392" s="159">
        <v>1</v>
      </c>
      <c r="P392" s="165">
        <v>12.18</v>
      </c>
      <c r="Q392" s="159" t="s">
        <v>477</v>
      </c>
      <c r="R392" s="149">
        <f t="shared" si="7"/>
        <v>12.18</v>
      </c>
      <c r="S392" s="159">
        <f t="shared" si="4"/>
        <v>1</v>
      </c>
      <c r="T392" s="145">
        <f t="shared" si="8"/>
        <v>12.18</v>
      </c>
    </row>
    <row r="393" spans="1:20" s="151" customFormat="1" ht="25" x14ac:dyDescent="0.35">
      <c r="A393" s="140" t="s">
        <v>475</v>
      </c>
      <c r="B393" s="15" t="s">
        <v>476</v>
      </c>
      <c r="C393" s="15" t="s">
        <v>476</v>
      </c>
      <c r="D393" s="138" t="s">
        <v>27</v>
      </c>
      <c r="E393" s="155" t="s">
        <v>28</v>
      </c>
      <c r="F393" s="157" t="s">
        <v>27</v>
      </c>
      <c r="G393" s="155" t="s">
        <v>33</v>
      </c>
      <c r="H393" s="42">
        <v>21101</v>
      </c>
      <c r="I393" s="190" t="s">
        <v>487</v>
      </c>
      <c r="J393" s="158" t="s">
        <v>602</v>
      </c>
      <c r="K393" s="202" t="s">
        <v>603</v>
      </c>
      <c r="L393" s="159"/>
      <c r="M393" s="158"/>
      <c r="N393" s="160" t="s">
        <v>73</v>
      </c>
      <c r="O393" s="159">
        <v>3</v>
      </c>
      <c r="P393" s="165">
        <v>115.54</v>
      </c>
      <c r="Q393" s="159" t="s">
        <v>477</v>
      </c>
      <c r="R393" s="149">
        <f t="shared" si="7"/>
        <v>346.62</v>
      </c>
      <c r="S393" s="159">
        <f t="shared" si="4"/>
        <v>3</v>
      </c>
      <c r="T393" s="145">
        <f t="shared" si="8"/>
        <v>346.62</v>
      </c>
    </row>
    <row r="394" spans="1:20" s="151" customFormat="1" ht="25" x14ac:dyDescent="0.35">
      <c r="A394" s="140" t="s">
        <v>475</v>
      </c>
      <c r="B394" s="15" t="s">
        <v>476</v>
      </c>
      <c r="C394" s="15" t="s">
        <v>476</v>
      </c>
      <c r="D394" s="138" t="s">
        <v>27</v>
      </c>
      <c r="E394" s="155" t="s">
        <v>28</v>
      </c>
      <c r="F394" s="157" t="s">
        <v>27</v>
      </c>
      <c r="G394" s="155" t="s">
        <v>33</v>
      </c>
      <c r="H394" s="42">
        <v>21101</v>
      </c>
      <c r="I394" s="190" t="s">
        <v>487</v>
      </c>
      <c r="J394" s="158" t="s">
        <v>540</v>
      </c>
      <c r="K394" s="202" t="s">
        <v>409</v>
      </c>
      <c r="L394" s="159"/>
      <c r="M394" s="158"/>
      <c r="N394" s="160" t="s">
        <v>73</v>
      </c>
      <c r="O394" s="159">
        <v>2</v>
      </c>
      <c r="P394" s="161">
        <v>22.74</v>
      </c>
      <c r="Q394" s="159" t="s">
        <v>477</v>
      </c>
      <c r="R394" s="149">
        <f t="shared" si="7"/>
        <v>45.48</v>
      </c>
      <c r="S394" s="159">
        <f t="shared" si="4"/>
        <v>2</v>
      </c>
      <c r="T394" s="145">
        <f t="shared" si="8"/>
        <v>45.48</v>
      </c>
    </row>
    <row r="395" spans="1:20" s="151" customFormat="1" ht="25" x14ac:dyDescent="0.35">
      <c r="A395" s="140" t="s">
        <v>475</v>
      </c>
      <c r="B395" s="15" t="s">
        <v>476</v>
      </c>
      <c r="C395" s="15" t="s">
        <v>476</v>
      </c>
      <c r="D395" s="138" t="s">
        <v>27</v>
      </c>
      <c r="E395" s="155" t="s">
        <v>28</v>
      </c>
      <c r="F395" s="157" t="s">
        <v>27</v>
      </c>
      <c r="G395" s="155" t="s">
        <v>33</v>
      </c>
      <c r="H395" s="42">
        <v>21101</v>
      </c>
      <c r="I395" s="190" t="s">
        <v>487</v>
      </c>
      <c r="J395" s="158" t="s">
        <v>518</v>
      </c>
      <c r="K395" s="202" t="s">
        <v>519</v>
      </c>
      <c r="L395" s="159"/>
      <c r="M395" s="158"/>
      <c r="N395" s="160" t="s">
        <v>400</v>
      </c>
      <c r="O395" s="159">
        <v>1</v>
      </c>
      <c r="P395" s="165">
        <v>82.68</v>
      </c>
      <c r="Q395" s="159" t="s">
        <v>477</v>
      </c>
      <c r="R395" s="149">
        <f t="shared" si="7"/>
        <v>82.68</v>
      </c>
      <c r="S395" s="159">
        <f t="shared" ref="S395:S458" si="9">O395</f>
        <v>1</v>
      </c>
      <c r="T395" s="145">
        <f t="shared" si="8"/>
        <v>82.68</v>
      </c>
    </row>
    <row r="396" spans="1:20" s="151" customFormat="1" ht="25" x14ac:dyDescent="0.35">
      <c r="A396" s="140" t="s">
        <v>475</v>
      </c>
      <c r="B396" s="15" t="s">
        <v>476</v>
      </c>
      <c r="C396" s="15" t="s">
        <v>476</v>
      </c>
      <c r="D396" s="138" t="s">
        <v>27</v>
      </c>
      <c r="E396" s="155" t="s">
        <v>28</v>
      </c>
      <c r="F396" s="157" t="s">
        <v>27</v>
      </c>
      <c r="G396" s="155" t="s">
        <v>33</v>
      </c>
      <c r="H396" s="42">
        <v>21101</v>
      </c>
      <c r="I396" s="190" t="s">
        <v>487</v>
      </c>
      <c r="J396" s="158" t="s">
        <v>520</v>
      </c>
      <c r="K396" s="202" t="s">
        <v>521</v>
      </c>
      <c r="L396" s="159"/>
      <c r="M396" s="158"/>
      <c r="N396" s="160" t="s">
        <v>400</v>
      </c>
      <c r="O396" s="159">
        <v>1</v>
      </c>
      <c r="P396" s="165">
        <v>229.68</v>
      </c>
      <c r="Q396" s="159" t="s">
        <v>477</v>
      </c>
      <c r="R396" s="149">
        <f t="shared" si="7"/>
        <v>229.68</v>
      </c>
      <c r="S396" s="159">
        <f t="shared" si="9"/>
        <v>1</v>
      </c>
      <c r="T396" s="145">
        <f t="shared" si="8"/>
        <v>229.68</v>
      </c>
    </row>
    <row r="397" spans="1:20" s="151" customFormat="1" ht="25" x14ac:dyDescent="0.35">
      <c r="A397" s="140" t="s">
        <v>475</v>
      </c>
      <c r="B397" s="15" t="s">
        <v>476</v>
      </c>
      <c r="C397" s="15" t="s">
        <v>476</v>
      </c>
      <c r="D397" s="138" t="s">
        <v>27</v>
      </c>
      <c r="E397" s="155" t="s">
        <v>28</v>
      </c>
      <c r="F397" s="157" t="s">
        <v>27</v>
      </c>
      <c r="G397" s="155" t="s">
        <v>33</v>
      </c>
      <c r="H397" s="42">
        <v>21101</v>
      </c>
      <c r="I397" s="190" t="s">
        <v>487</v>
      </c>
      <c r="J397" s="158" t="s">
        <v>604</v>
      </c>
      <c r="K397" s="202" t="s">
        <v>605</v>
      </c>
      <c r="L397" s="159"/>
      <c r="M397" s="158"/>
      <c r="N397" s="160" t="s">
        <v>73</v>
      </c>
      <c r="O397" s="159">
        <v>10</v>
      </c>
      <c r="P397" s="165">
        <v>6.7279999999999998</v>
      </c>
      <c r="Q397" s="159" t="s">
        <v>477</v>
      </c>
      <c r="R397" s="149">
        <f t="shared" si="7"/>
        <v>67.28</v>
      </c>
      <c r="S397" s="159">
        <f t="shared" si="9"/>
        <v>10</v>
      </c>
      <c r="T397" s="145">
        <f t="shared" si="8"/>
        <v>67.28</v>
      </c>
    </row>
    <row r="398" spans="1:20" s="151" customFormat="1" ht="25" x14ac:dyDescent="0.35">
      <c r="A398" s="140" t="s">
        <v>475</v>
      </c>
      <c r="B398" s="15" t="s">
        <v>476</v>
      </c>
      <c r="C398" s="15" t="s">
        <v>476</v>
      </c>
      <c r="D398" s="138" t="s">
        <v>27</v>
      </c>
      <c r="E398" s="155" t="s">
        <v>28</v>
      </c>
      <c r="F398" s="157" t="s">
        <v>27</v>
      </c>
      <c r="G398" s="155" t="s">
        <v>33</v>
      </c>
      <c r="H398" s="42">
        <v>21101</v>
      </c>
      <c r="I398" s="190" t="s">
        <v>487</v>
      </c>
      <c r="J398" s="158" t="s">
        <v>228</v>
      </c>
      <c r="K398" s="202" t="s">
        <v>606</v>
      </c>
      <c r="L398" s="159"/>
      <c r="M398" s="159"/>
      <c r="N398" s="160" t="s">
        <v>400</v>
      </c>
      <c r="O398" s="159">
        <v>2</v>
      </c>
      <c r="P398" s="161">
        <v>91.64</v>
      </c>
      <c r="Q398" s="159" t="s">
        <v>477</v>
      </c>
      <c r="R398" s="149">
        <f t="shared" si="7"/>
        <v>183.28</v>
      </c>
      <c r="S398" s="159">
        <f t="shared" si="9"/>
        <v>2</v>
      </c>
      <c r="T398" s="145">
        <f t="shared" si="8"/>
        <v>183.28</v>
      </c>
    </row>
    <row r="399" spans="1:20" s="151" customFormat="1" ht="25" x14ac:dyDescent="0.35">
      <c r="A399" s="140" t="s">
        <v>475</v>
      </c>
      <c r="B399" s="15" t="s">
        <v>476</v>
      </c>
      <c r="C399" s="15" t="s">
        <v>476</v>
      </c>
      <c r="D399" s="138" t="s">
        <v>27</v>
      </c>
      <c r="E399" s="155" t="s">
        <v>28</v>
      </c>
      <c r="F399" s="157" t="s">
        <v>27</v>
      </c>
      <c r="G399" s="155" t="s">
        <v>33</v>
      </c>
      <c r="H399" s="42">
        <v>21101</v>
      </c>
      <c r="I399" s="190" t="s">
        <v>487</v>
      </c>
      <c r="J399" s="158" t="s">
        <v>607</v>
      </c>
      <c r="K399" s="202" t="s">
        <v>608</v>
      </c>
      <c r="L399" s="159"/>
      <c r="M399" s="159"/>
      <c r="N399" s="160" t="s">
        <v>609</v>
      </c>
      <c r="O399" s="159">
        <v>1</v>
      </c>
      <c r="P399" s="165">
        <v>21.88</v>
      </c>
      <c r="Q399" s="159" t="s">
        <v>477</v>
      </c>
      <c r="R399" s="149">
        <f t="shared" si="7"/>
        <v>21.88</v>
      </c>
      <c r="S399" s="159">
        <f t="shared" si="9"/>
        <v>1</v>
      </c>
      <c r="T399" s="145">
        <f t="shared" si="8"/>
        <v>21.88</v>
      </c>
    </row>
    <row r="400" spans="1:20" s="151" customFormat="1" ht="25" x14ac:dyDescent="0.35">
      <c r="A400" s="140" t="s">
        <v>475</v>
      </c>
      <c r="B400" s="15" t="s">
        <v>476</v>
      </c>
      <c r="C400" s="15" t="s">
        <v>476</v>
      </c>
      <c r="D400" s="138" t="s">
        <v>27</v>
      </c>
      <c r="E400" s="155" t="s">
        <v>28</v>
      </c>
      <c r="F400" s="157" t="s">
        <v>27</v>
      </c>
      <c r="G400" s="155" t="s">
        <v>33</v>
      </c>
      <c r="H400" s="42">
        <v>21101</v>
      </c>
      <c r="I400" s="190" t="s">
        <v>487</v>
      </c>
      <c r="J400" s="158" t="s">
        <v>610</v>
      </c>
      <c r="K400" s="202" t="s">
        <v>611</v>
      </c>
      <c r="L400" s="159"/>
      <c r="M400" s="159"/>
      <c r="N400" s="160" t="s">
        <v>73</v>
      </c>
      <c r="O400" s="159">
        <v>2</v>
      </c>
      <c r="P400" s="165">
        <v>26.598800000000001</v>
      </c>
      <c r="Q400" s="159" t="s">
        <v>477</v>
      </c>
      <c r="R400" s="149">
        <f t="shared" si="7"/>
        <v>53.197600000000001</v>
      </c>
      <c r="S400" s="159">
        <f t="shared" si="9"/>
        <v>2</v>
      </c>
      <c r="T400" s="145">
        <f t="shared" si="8"/>
        <v>53.197600000000001</v>
      </c>
    </row>
    <row r="401" spans="1:20" s="151" customFormat="1" ht="25" x14ac:dyDescent="0.35">
      <c r="A401" s="140" t="s">
        <v>475</v>
      </c>
      <c r="B401" s="15" t="s">
        <v>476</v>
      </c>
      <c r="C401" s="15" t="s">
        <v>476</v>
      </c>
      <c r="D401" s="138" t="s">
        <v>27</v>
      </c>
      <c r="E401" s="155" t="s">
        <v>28</v>
      </c>
      <c r="F401" s="157" t="s">
        <v>27</v>
      </c>
      <c r="G401" s="155" t="s">
        <v>33</v>
      </c>
      <c r="H401" s="42">
        <v>21101</v>
      </c>
      <c r="I401" s="190" t="s">
        <v>487</v>
      </c>
      <c r="J401" s="158" t="s">
        <v>612</v>
      </c>
      <c r="K401" s="202" t="s">
        <v>613</v>
      </c>
      <c r="L401" s="159"/>
      <c r="M401" s="158"/>
      <c r="N401" s="160" t="s">
        <v>73</v>
      </c>
      <c r="O401" s="159">
        <v>4</v>
      </c>
      <c r="P401" s="165">
        <v>21.11</v>
      </c>
      <c r="Q401" s="159" t="s">
        <v>477</v>
      </c>
      <c r="R401" s="149">
        <f t="shared" si="7"/>
        <v>84.44</v>
      </c>
      <c r="S401" s="159">
        <f t="shared" si="9"/>
        <v>4</v>
      </c>
      <c r="T401" s="145">
        <f t="shared" si="8"/>
        <v>84.44</v>
      </c>
    </row>
    <row r="402" spans="1:20" s="151" customFormat="1" ht="25" x14ac:dyDescent="0.35">
      <c r="A402" s="140" t="s">
        <v>475</v>
      </c>
      <c r="B402" s="15" t="s">
        <v>476</v>
      </c>
      <c r="C402" s="15" t="s">
        <v>476</v>
      </c>
      <c r="D402" s="138" t="s">
        <v>27</v>
      </c>
      <c r="E402" s="155" t="s">
        <v>28</v>
      </c>
      <c r="F402" s="157" t="s">
        <v>27</v>
      </c>
      <c r="G402" s="155" t="s">
        <v>33</v>
      </c>
      <c r="H402" s="42">
        <v>21101</v>
      </c>
      <c r="I402" s="190" t="s">
        <v>487</v>
      </c>
      <c r="J402" s="158" t="s">
        <v>558</v>
      </c>
      <c r="K402" s="202" t="s">
        <v>614</v>
      </c>
      <c r="L402" s="159"/>
      <c r="M402" s="158"/>
      <c r="N402" s="160" t="s">
        <v>400</v>
      </c>
      <c r="O402" s="159">
        <v>3</v>
      </c>
      <c r="P402" s="161">
        <v>138.04</v>
      </c>
      <c r="Q402" s="159" t="s">
        <v>477</v>
      </c>
      <c r="R402" s="149">
        <f t="shared" si="7"/>
        <v>414.12</v>
      </c>
      <c r="S402" s="159">
        <f t="shared" si="9"/>
        <v>3</v>
      </c>
      <c r="T402" s="145">
        <f t="shared" si="8"/>
        <v>414.12</v>
      </c>
    </row>
    <row r="403" spans="1:20" s="151" customFormat="1" ht="25" x14ac:dyDescent="0.35">
      <c r="A403" s="140" t="s">
        <v>475</v>
      </c>
      <c r="B403" s="15" t="s">
        <v>476</v>
      </c>
      <c r="C403" s="15" t="s">
        <v>476</v>
      </c>
      <c r="D403" s="138" t="s">
        <v>27</v>
      </c>
      <c r="E403" s="155" t="s">
        <v>28</v>
      </c>
      <c r="F403" s="157" t="s">
        <v>27</v>
      </c>
      <c r="G403" s="155" t="s">
        <v>33</v>
      </c>
      <c r="H403" s="42">
        <v>21101</v>
      </c>
      <c r="I403" s="190" t="s">
        <v>359</v>
      </c>
      <c r="J403" s="158" t="s">
        <v>556</v>
      </c>
      <c r="K403" s="202" t="s">
        <v>557</v>
      </c>
      <c r="L403" s="159"/>
      <c r="M403" s="159"/>
      <c r="N403" s="160" t="s">
        <v>400</v>
      </c>
      <c r="O403" s="159">
        <v>2</v>
      </c>
      <c r="P403" s="161">
        <v>103.24</v>
      </c>
      <c r="Q403" s="159" t="s">
        <v>477</v>
      </c>
      <c r="R403" s="149">
        <f t="shared" si="7"/>
        <v>206.48</v>
      </c>
      <c r="S403" s="159">
        <f t="shared" si="9"/>
        <v>2</v>
      </c>
      <c r="T403" s="145">
        <f t="shared" si="8"/>
        <v>206.48</v>
      </c>
    </row>
    <row r="404" spans="1:20" s="151" customFormat="1" ht="25" x14ac:dyDescent="0.35">
      <c r="A404" s="140" t="s">
        <v>475</v>
      </c>
      <c r="B404" s="15" t="s">
        <v>476</v>
      </c>
      <c r="C404" s="15" t="s">
        <v>476</v>
      </c>
      <c r="D404" s="138" t="s">
        <v>27</v>
      </c>
      <c r="E404" s="155" t="s">
        <v>28</v>
      </c>
      <c r="F404" s="157" t="s">
        <v>27</v>
      </c>
      <c r="G404" s="155" t="s">
        <v>33</v>
      </c>
      <c r="H404" s="42">
        <v>21101</v>
      </c>
      <c r="I404" s="190" t="s">
        <v>487</v>
      </c>
      <c r="J404" s="158" t="s">
        <v>615</v>
      </c>
      <c r="K404" s="202" t="s">
        <v>616</v>
      </c>
      <c r="L404" s="159"/>
      <c r="M404" s="159"/>
      <c r="N404" s="160" t="s">
        <v>73</v>
      </c>
      <c r="O404" s="159">
        <v>2</v>
      </c>
      <c r="P404" s="165">
        <v>133.4</v>
      </c>
      <c r="Q404" s="159" t="s">
        <v>477</v>
      </c>
      <c r="R404" s="149">
        <f t="shared" si="7"/>
        <v>266.8</v>
      </c>
      <c r="S404" s="159">
        <f t="shared" si="9"/>
        <v>2</v>
      </c>
      <c r="T404" s="145">
        <f t="shared" si="8"/>
        <v>266.8</v>
      </c>
    </row>
    <row r="405" spans="1:20" s="151" customFormat="1" ht="25" x14ac:dyDescent="0.35">
      <c r="A405" s="140" t="s">
        <v>475</v>
      </c>
      <c r="B405" s="15" t="s">
        <v>476</v>
      </c>
      <c r="C405" s="15" t="s">
        <v>476</v>
      </c>
      <c r="D405" s="138" t="s">
        <v>27</v>
      </c>
      <c r="E405" s="155" t="s">
        <v>28</v>
      </c>
      <c r="F405" s="157" t="s">
        <v>27</v>
      </c>
      <c r="G405" s="155" t="s">
        <v>33</v>
      </c>
      <c r="H405" s="42">
        <v>21101</v>
      </c>
      <c r="I405" s="190" t="s">
        <v>487</v>
      </c>
      <c r="J405" s="158" t="s">
        <v>617</v>
      </c>
      <c r="K405" s="202" t="s">
        <v>618</v>
      </c>
      <c r="L405" s="159"/>
      <c r="M405" s="158"/>
      <c r="N405" s="160" t="s">
        <v>400</v>
      </c>
      <c r="O405" s="159">
        <v>1</v>
      </c>
      <c r="P405" s="165">
        <v>45.182000000000002</v>
      </c>
      <c r="Q405" s="159" t="s">
        <v>477</v>
      </c>
      <c r="R405" s="149">
        <f t="shared" si="7"/>
        <v>45.182000000000002</v>
      </c>
      <c r="S405" s="159">
        <f t="shared" si="9"/>
        <v>1</v>
      </c>
      <c r="T405" s="145">
        <f t="shared" si="8"/>
        <v>45.182000000000002</v>
      </c>
    </row>
    <row r="406" spans="1:20" s="151" customFormat="1" ht="25" x14ac:dyDescent="0.35">
      <c r="A406" s="140" t="s">
        <v>475</v>
      </c>
      <c r="B406" s="15" t="s">
        <v>476</v>
      </c>
      <c r="C406" s="15" t="s">
        <v>476</v>
      </c>
      <c r="D406" s="138" t="s">
        <v>27</v>
      </c>
      <c r="E406" s="155" t="s">
        <v>28</v>
      </c>
      <c r="F406" s="157" t="s">
        <v>27</v>
      </c>
      <c r="G406" s="155" t="s">
        <v>33</v>
      </c>
      <c r="H406" s="42">
        <v>21101</v>
      </c>
      <c r="I406" s="190" t="s">
        <v>359</v>
      </c>
      <c r="J406" s="158" t="s">
        <v>619</v>
      </c>
      <c r="K406" s="202" t="s">
        <v>620</v>
      </c>
      <c r="L406" s="159"/>
      <c r="M406" s="159"/>
      <c r="N406" s="160" t="s">
        <v>73</v>
      </c>
      <c r="O406" s="159">
        <v>24</v>
      </c>
      <c r="P406" s="165">
        <v>14.036</v>
      </c>
      <c r="Q406" s="159" t="s">
        <v>477</v>
      </c>
      <c r="R406" s="149">
        <f t="shared" si="7"/>
        <v>336.86399999999998</v>
      </c>
      <c r="S406" s="159">
        <f t="shared" si="9"/>
        <v>24</v>
      </c>
      <c r="T406" s="145">
        <f t="shared" si="8"/>
        <v>336.86399999999998</v>
      </c>
    </row>
    <row r="407" spans="1:20" s="151" customFormat="1" ht="25" x14ac:dyDescent="0.35">
      <c r="A407" s="140" t="s">
        <v>475</v>
      </c>
      <c r="B407" s="15" t="s">
        <v>476</v>
      </c>
      <c r="C407" s="15" t="s">
        <v>476</v>
      </c>
      <c r="D407" s="138" t="s">
        <v>27</v>
      </c>
      <c r="E407" s="155" t="s">
        <v>28</v>
      </c>
      <c r="F407" s="157" t="s">
        <v>27</v>
      </c>
      <c r="G407" s="155" t="s">
        <v>33</v>
      </c>
      <c r="H407" s="42">
        <v>21101</v>
      </c>
      <c r="I407" s="190" t="s">
        <v>487</v>
      </c>
      <c r="J407" s="164" t="s">
        <v>574</v>
      </c>
      <c r="K407" s="202" t="s">
        <v>245</v>
      </c>
      <c r="L407" s="159"/>
      <c r="M407" s="159"/>
      <c r="N407" s="160" t="s">
        <v>501</v>
      </c>
      <c r="O407" s="159">
        <v>2</v>
      </c>
      <c r="P407" s="165">
        <v>37.24</v>
      </c>
      <c r="Q407" s="159" t="s">
        <v>477</v>
      </c>
      <c r="R407" s="149">
        <f t="shared" si="7"/>
        <v>74.48</v>
      </c>
      <c r="S407" s="159">
        <f t="shared" si="9"/>
        <v>2</v>
      </c>
      <c r="T407" s="145">
        <f t="shared" si="8"/>
        <v>74.48</v>
      </c>
    </row>
    <row r="408" spans="1:20" s="151" customFormat="1" ht="25" x14ac:dyDescent="0.35">
      <c r="A408" s="140" t="s">
        <v>475</v>
      </c>
      <c r="B408" s="15" t="s">
        <v>476</v>
      </c>
      <c r="C408" s="15" t="s">
        <v>476</v>
      </c>
      <c r="D408" s="138" t="s">
        <v>27</v>
      </c>
      <c r="E408" s="155" t="s">
        <v>28</v>
      </c>
      <c r="F408" s="157" t="s">
        <v>27</v>
      </c>
      <c r="G408" s="155" t="s">
        <v>33</v>
      </c>
      <c r="H408" s="42">
        <v>21101</v>
      </c>
      <c r="I408" s="190" t="s">
        <v>487</v>
      </c>
      <c r="J408" s="158" t="s">
        <v>621</v>
      </c>
      <c r="K408" s="202" t="s">
        <v>622</v>
      </c>
      <c r="L408" s="159"/>
      <c r="M408" s="158"/>
      <c r="N408" s="160" t="s">
        <v>73</v>
      </c>
      <c r="O408" s="159">
        <v>2</v>
      </c>
      <c r="P408" s="165">
        <v>98.6</v>
      </c>
      <c r="Q408" s="159" t="s">
        <v>477</v>
      </c>
      <c r="R408" s="149">
        <f t="shared" si="7"/>
        <v>197.2</v>
      </c>
      <c r="S408" s="159">
        <f t="shared" si="9"/>
        <v>2</v>
      </c>
      <c r="T408" s="145">
        <f t="shared" si="8"/>
        <v>197.2</v>
      </c>
    </row>
    <row r="409" spans="1:20" s="151" customFormat="1" ht="25" x14ac:dyDescent="0.35">
      <c r="A409" s="140" t="s">
        <v>475</v>
      </c>
      <c r="B409" s="15" t="s">
        <v>476</v>
      </c>
      <c r="C409" s="15" t="s">
        <v>476</v>
      </c>
      <c r="D409" s="138" t="s">
        <v>27</v>
      </c>
      <c r="E409" s="155" t="s">
        <v>28</v>
      </c>
      <c r="F409" s="157" t="s">
        <v>27</v>
      </c>
      <c r="G409" s="155" t="s">
        <v>33</v>
      </c>
      <c r="H409" s="42">
        <v>21101</v>
      </c>
      <c r="I409" s="190" t="s">
        <v>487</v>
      </c>
      <c r="J409" s="158" t="s">
        <v>623</v>
      </c>
      <c r="K409" s="202" t="s">
        <v>624</v>
      </c>
      <c r="L409" s="159"/>
      <c r="M409" s="158"/>
      <c r="N409" s="160" t="s">
        <v>73</v>
      </c>
      <c r="O409" s="159">
        <v>3</v>
      </c>
      <c r="P409" s="165">
        <v>91.64</v>
      </c>
      <c r="Q409" s="159" t="s">
        <v>477</v>
      </c>
      <c r="R409" s="149">
        <f t="shared" si="7"/>
        <v>274.92</v>
      </c>
      <c r="S409" s="159">
        <f t="shared" si="9"/>
        <v>3</v>
      </c>
      <c r="T409" s="145">
        <f t="shared" si="8"/>
        <v>274.92</v>
      </c>
    </row>
    <row r="410" spans="1:20" s="151" customFormat="1" ht="25" x14ac:dyDescent="0.35">
      <c r="A410" s="140" t="s">
        <v>475</v>
      </c>
      <c r="B410" s="15" t="s">
        <v>476</v>
      </c>
      <c r="C410" s="15" t="s">
        <v>476</v>
      </c>
      <c r="D410" s="138" t="s">
        <v>27</v>
      </c>
      <c r="E410" s="155" t="s">
        <v>28</v>
      </c>
      <c r="F410" s="157" t="s">
        <v>27</v>
      </c>
      <c r="G410" s="155" t="s">
        <v>33</v>
      </c>
      <c r="H410" s="42">
        <v>21101</v>
      </c>
      <c r="I410" s="190" t="s">
        <v>487</v>
      </c>
      <c r="J410" s="158" t="s">
        <v>499</v>
      </c>
      <c r="K410" s="202" t="s">
        <v>500</v>
      </c>
      <c r="L410" s="159"/>
      <c r="M410" s="158"/>
      <c r="N410" s="160" t="s">
        <v>501</v>
      </c>
      <c r="O410" s="159">
        <v>1</v>
      </c>
      <c r="P410" s="165">
        <v>69.14</v>
      </c>
      <c r="Q410" s="159" t="s">
        <v>477</v>
      </c>
      <c r="R410" s="149">
        <f t="shared" si="7"/>
        <v>69.14</v>
      </c>
      <c r="S410" s="159">
        <f t="shared" si="9"/>
        <v>1</v>
      </c>
      <c r="T410" s="145">
        <f t="shared" si="8"/>
        <v>69.14</v>
      </c>
    </row>
    <row r="411" spans="1:20" s="151" customFormat="1" ht="25" x14ac:dyDescent="0.35">
      <c r="A411" s="140" t="s">
        <v>475</v>
      </c>
      <c r="B411" s="15" t="s">
        <v>476</v>
      </c>
      <c r="C411" s="15" t="s">
        <v>476</v>
      </c>
      <c r="D411" s="138" t="s">
        <v>27</v>
      </c>
      <c r="E411" s="155" t="s">
        <v>28</v>
      </c>
      <c r="F411" s="157" t="s">
        <v>27</v>
      </c>
      <c r="G411" s="155" t="s">
        <v>33</v>
      </c>
      <c r="H411" s="42">
        <v>21101</v>
      </c>
      <c r="I411" s="190" t="s">
        <v>487</v>
      </c>
      <c r="J411" s="158" t="s">
        <v>625</v>
      </c>
      <c r="K411" s="202" t="s">
        <v>626</v>
      </c>
      <c r="L411" s="159"/>
      <c r="M411" s="158"/>
      <c r="N411" s="160" t="s">
        <v>73</v>
      </c>
      <c r="O411" s="159">
        <v>6</v>
      </c>
      <c r="P411" s="165">
        <v>4.42</v>
      </c>
      <c r="Q411" s="159" t="s">
        <v>477</v>
      </c>
      <c r="R411" s="149">
        <f t="shared" si="7"/>
        <v>26.52</v>
      </c>
      <c r="S411" s="159">
        <f t="shared" si="9"/>
        <v>6</v>
      </c>
      <c r="T411" s="145">
        <f t="shared" si="8"/>
        <v>26.52</v>
      </c>
    </row>
    <row r="412" spans="1:20" s="151" customFormat="1" ht="25" x14ac:dyDescent="0.35">
      <c r="A412" s="140" t="s">
        <v>475</v>
      </c>
      <c r="B412" s="15" t="s">
        <v>476</v>
      </c>
      <c r="C412" s="15" t="s">
        <v>476</v>
      </c>
      <c r="D412" s="138" t="s">
        <v>27</v>
      </c>
      <c r="E412" s="155" t="s">
        <v>28</v>
      </c>
      <c r="F412" s="157" t="s">
        <v>27</v>
      </c>
      <c r="G412" s="155" t="s">
        <v>33</v>
      </c>
      <c r="H412" s="42">
        <v>21101</v>
      </c>
      <c r="I412" s="190" t="s">
        <v>487</v>
      </c>
      <c r="J412" s="158" t="s">
        <v>627</v>
      </c>
      <c r="K412" s="202" t="s">
        <v>628</v>
      </c>
      <c r="L412" s="159"/>
      <c r="M412" s="158"/>
      <c r="N412" s="160" t="s">
        <v>492</v>
      </c>
      <c r="O412" s="159">
        <v>2</v>
      </c>
      <c r="P412" s="165">
        <v>47.676000000000002</v>
      </c>
      <c r="Q412" s="159" t="s">
        <v>477</v>
      </c>
      <c r="R412" s="149">
        <f t="shared" si="7"/>
        <v>95.352000000000004</v>
      </c>
      <c r="S412" s="159">
        <f t="shared" si="9"/>
        <v>2</v>
      </c>
      <c r="T412" s="145">
        <f t="shared" si="8"/>
        <v>95.352000000000004</v>
      </c>
    </row>
    <row r="413" spans="1:20" s="151" customFormat="1" ht="25" x14ac:dyDescent="0.35">
      <c r="A413" s="140" t="s">
        <v>475</v>
      </c>
      <c r="B413" s="15" t="s">
        <v>476</v>
      </c>
      <c r="C413" s="15" t="s">
        <v>476</v>
      </c>
      <c r="D413" s="138" t="s">
        <v>27</v>
      </c>
      <c r="E413" s="155" t="s">
        <v>28</v>
      </c>
      <c r="F413" s="157" t="s">
        <v>27</v>
      </c>
      <c r="G413" s="155" t="s">
        <v>33</v>
      </c>
      <c r="H413" s="42">
        <v>21101</v>
      </c>
      <c r="I413" s="190" t="s">
        <v>487</v>
      </c>
      <c r="J413" s="158" t="s">
        <v>250</v>
      </c>
      <c r="K413" s="202" t="s">
        <v>251</v>
      </c>
      <c r="L413" s="159"/>
      <c r="M413" s="158"/>
      <c r="N413" s="160" t="s">
        <v>73</v>
      </c>
      <c r="O413" s="159">
        <v>2</v>
      </c>
      <c r="P413" s="165">
        <v>16.13</v>
      </c>
      <c r="Q413" s="159" t="s">
        <v>477</v>
      </c>
      <c r="R413" s="149">
        <f t="shared" si="7"/>
        <v>32.26</v>
      </c>
      <c r="S413" s="159">
        <f t="shared" si="9"/>
        <v>2</v>
      </c>
      <c r="T413" s="145">
        <f t="shared" si="8"/>
        <v>32.26</v>
      </c>
    </row>
    <row r="414" spans="1:20" s="151" customFormat="1" ht="25" x14ac:dyDescent="0.35">
      <c r="A414" s="140" t="s">
        <v>475</v>
      </c>
      <c r="B414" s="15" t="s">
        <v>476</v>
      </c>
      <c r="C414" s="15" t="s">
        <v>476</v>
      </c>
      <c r="D414" s="138" t="s">
        <v>27</v>
      </c>
      <c r="E414" s="155" t="s">
        <v>28</v>
      </c>
      <c r="F414" s="157" t="s">
        <v>27</v>
      </c>
      <c r="G414" s="155" t="s">
        <v>33</v>
      </c>
      <c r="H414" s="42">
        <v>21101</v>
      </c>
      <c r="I414" s="190" t="s">
        <v>487</v>
      </c>
      <c r="J414" s="158" t="s">
        <v>234</v>
      </c>
      <c r="K414" s="202" t="s">
        <v>235</v>
      </c>
      <c r="L414" s="159"/>
      <c r="M414" s="158"/>
      <c r="N414" s="160" t="s">
        <v>73</v>
      </c>
      <c r="O414" s="159">
        <v>1</v>
      </c>
      <c r="P414" s="165">
        <v>34.683999999999997</v>
      </c>
      <c r="Q414" s="159" t="s">
        <v>477</v>
      </c>
      <c r="R414" s="149">
        <f t="shared" si="7"/>
        <v>34.683999999999997</v>
      </c>
      <c r="S414" s="159">
        <f t="shared" si="9"/>
        <v>1</v>
      </c>
      <c r="T414" s="145">
        <f t="shared" si="8"/>
        <v>34.683999999999997</v>
      </c>
    </row>
    <row r="415" spans="1:20" s="151" customFormat="1" ht="25" x14ac:dyDescent="0.35">
      <c r="A415" s="140" t="s">
        <v>475</v>
      </c>
      <c r="B415" s="15" t="s">
        <v>476</v>
      </c>
      <c r="C415" s="15" t="s">
        <v>476</v>
      </c>
      <c r="D415" s="138" t="s">
        <v>27</v>
      </c>
      <c r="E415" s="155" t="s">
        <v>28</v>
      </c>
      <c r="F415" s="157" t="s">
        <v>27</v>
      </c>
      <c r="G415" s="155" t="s">
        <v>33</v>
      </c>
      <c r="H415" s="42">
        <v>21101</v>
      </c>
      <c r="I415" s="190" t="s">
        <v>487</v>
      </c>
      <c r="J415" s="158" t="s">
        <v>530</v>
      </c>
      <c r="K415" s="202" t="s">
        <v>531</v>
      </c>
      <c r="L415" s="159"/>
      <c r="M415" s="158"/>
      <c r="N415" s="160" t="s">
        <v>73</v>
      </c>
      <c r="O415" s="159">
        <v>1</v>
      </c>
      <c r="P415" s="161">
        <v>33.119999999999997</v>
      </c>
      <c r="Q415" s="159" t="s">
        <v>477</v>
      </c>
      <c r="R415" s="149">
        <f t="shared" si="7"/>
        <v>33.119999999999997</v>
      </c>
      <c r="S415" s="159">
        <f t="shared" si="9"/>
        <v>1</v>
      </c>
      <c r="T415" s="145">
        <f t="shared" si="8"/>
        <v>33.119999999999997</v>
      </c>
    </row>
    <row r="416" spans="1:20" s="151" customFormat="1" ht="25" x14ac:dyDescent="0.35">
      <c r="A416" s="140" t="s">
        <v>475</v>
      </c>
      <c r="B416" s="15" t="s">
        <v>476</v>
      </c>
      <c r="C416" s="15" t="s">
        <v>476</v>
      </c>
      <c r="D416" s="138" t="s">
        <v>27</v>
      </c>
      <c r="E416" s="155" t="s">
        <v>28</v>
      </c>
      <c r="F416" s="157" t="s">
        <v>27</v>
      </c>
      <c r="G416" s="155" t="s">
        <v>33</v>
      </c>
      <c r="H416" s="42">
        <v>21101</v>
      </c>
      <c r="I416" s="190" t="s">
        <v>487</v>
      </c>
      <c r="J416" s="164" t="s">
        <v>550</v>
      </c>
      <c r="K416" s="202" t="s">
        <v>629</v>
      </c>
      <c r="L416" s="159"/>
      <c r="M416" s="158"/>
      <c r="N416" s="160" t="s">
        <v>400</v>
      </c>
      <c r="O416" s="159">
        <v>1</v>
      </c>
      <c r="P416" s="161">
        <v>103.24</v>
      </c>
      <c r="Q416" s="159" t="s">
        <v>477</v>
      </c>
      <c r="R416" s="149">
        <f t="shared" ref="R416:R479" si="10">T416</f>
        <v>103.24</v>
      </c>
      <c r="S416" s="159">
        <f t="shared" si="9"/>
        <v>1</v>
      </c>
      <c r="T416" s="145">
        <f t="shared" si="8"/>
        <v>103.24</v>
      </c>
    </row>
    <row r="417" spans="1:20" s="151" customFormat="1" ht="25" x14ac:dyDescent="0.35">
      <c r="A417" s="140" t="s">
        <v>475</v>
      </c>
      <c r="B417" s="15" t="s">
        <v>476</v>
      </c>
      <c r="C417" s="15" t="s">
        <v>476</v>
      </c>
      <c r="D417" s="138" t="s">
        <v>27</v>
      </c>
      <c r="E417" s="155" t="s">
        <v>28</v>
      </c>
      <c r="F417" s="157" t="s">
        <v>27</v>
      </c>
      <c r="G417" s="155" t="s">
        <v>33</v>
      </c>
      <c r="H417" s="42">
        <v>21101</v>
      </c>
      <c r="I417" s="190" t="s">
        <v>487</v>
      </c>
      <c r="J417" s="164" t="s">
        <v>630</v>
      </c>
      <c r="K417" s="202" t="s">
        <v>631</v>
      </c>
      <c r="L417" s="159"/>
      <c r="M417" s="158"/>
      <c r="N417" s="160" t="s">
        <v>73</v>
      </c>
      <c r="O417" s="159">
        <v>30</v>
      </c>
      <c r="P417" s="161">
        <v>1.8</v>
      </c>
      <c r="Q417" s="159" t="s">
        <v>477</v>
      </c>
      <c r="R417" s="149">
        <f t="shared" si="10"/>
        <v>54</v>
      </c>
      <c r="S417" s="159">
        <f t="shared" si="9"/>
        <v>30</v>
      </c>
      <c r="T417" s="145">
        <f t="shared" si="8"/>
        <v>54</v>
      </c>
    </row>
    <row r="418" spans="1:20" s="151" customFormat="1" ht="25" x14ac:dyDescent="0.35">
      <c r="A418" s="140" t="s">
        <v>475</v>
      </c>
      <c r="B418" s="15" t="s">
        <v>476</v>
      </c>
      <c r="C418" s="15" t="s">
        <v>476</v>
      </c>
      <c r="D418" s="138" t="s">
        <v>27</v>
      </c>
      <c r="E418" s="155" t="s">
        <v>28</v>
      </c>
      <c r="F418" s="157" t="s">
        <v>27</v>
      </c>
      <c r="G418" s="155" t="s">
        <v>33</v>
      </c>
      <c r="H418" s="42">
        <v>21101</v>
      </c>
      <c r="I418" s="190" t="s">
        <v>487</v>
      </c>
      <c r="J418" s="158" t="s">
        <v>632</v>
      </c>
      <c r="K418" s="202" t="s">
        <v>633</v>
      </c>
      <c r="L418" s="159"/>
      <c r="M418" s="158"/>
      <c r="N418" s="160" t="s">
        <v>400</v>
      </c>
      <c r="O418" s="159">
        <v>2</v>
      </c>
      <c r="P418" s="165">
        <v>156.83000000000001</v>
      </c>
      <c r="Q418" s="159" t="s">
        <v>477</v>
      </c>
      <c r="R418" s="149">
        <f t="shared" si="10"/>
        <v>313.66000000000003</v>
      </c>
      <c r="S418" s="159">
        <f t="shared" si="9"/>
        <v>2</v>
      </c>
      <c r="T418" s="145">
        <f t="shared" si="8"/>
        <v>313.66000000000003</v>
      </c>
    </row>
    <row r="419" spans="1:20" s="151" customFormat="1" ht="25" x14ac:dyDescent="0.35">
      <c r="A419" s="140" t="s">
        <v>475</v>
      </c>
      <c r="B419" s="15" t="s">
        <v>476</v>
      </c>
      <c r="C419" s="15" t="s">
        <v>476</v>
      </c>
      <c r="D419" s="138" t="s">
        <v>27</v>
      </c>
      <c r="E419" s="155" t="s">
        <v>28</v>
      </c>
      <c r="F419" s="157" t="s">
        <v>27</v>
      </c>
      <c r="G419" s="155" t="s">
        <v>33</v>
      </c>
      <c r="H419" s="42">
        <v>21101</v>
      </c>
      <c r="I419" s="190" t="s">
        <v>487</v>
      </c>
      <c r="J419" s="158" t="s">
        <v>554</v>
      </c>
      <c r="K419" s="202" t="s">
        <v>555</v>
      </c>
      <c r="L419" s="159"/>
      <c r="M419" s="158"/>
      <c r="N419" s="160" t="s">
        <v>73</v>
      </c>
      <c r="O419" s="159">
        <v>2</v>
      </c>
      <c r="P419" s="161">
        <v>50.053999999999995</v>
      </c>
      <c r="Q419" s="159" t="s">
        <v>477</v>
      </c>
      <c r="R419" s="149">
        <f t="shared" si="10"/>
        <v>100.10799999999999</v>
      </c>
      <c r="S419" s="159">
        <f t="shared" si="9"/>
        <v>2</v>
      </c>
      <c r="T419" s="145">
        <f t="shared" si="8"/>
        <v>100.10799999999999</v>
      </c>
    </row>
    <row r="420" spans="1:20" s="151" customFormat="1" ht="25" x14ac:dyDescent="0.35">
      <c r="A420" s="140" t="s">
        <v>475</v>
      </c>
      <c r="B420" s="15" t="s">
        <v>476</v>
      </c>
      <c r="C420" s="15" t="s">
        <v>476</v>
      </c>
      <c r="D420" s="138" t="s">
        <v>27</v>
      </c>
      <c r="E420" s="155" t="s">
        <v>28</v>
      </c>
      <c r="F420" s="157" t="s">
        <v>27</v>
      </c>
      <c r="G420" s="155" t="s">
        <v>33</v>
      </c>
      <c r="H420" s="42">
        <v>21101</v>
      </c>
      <c r="I420" s="190" t="s">
        <v>487</v>
      </c>
      <c r="J420" s="158" t="s">
        <v>634</v>
      </c>
      <c r="K420" s="202" t="s">
        <v>635</v>
      </c>
      <c r="L420" s="159"/>
      <c r="M420" s="158"/>
      <c r="N420" s="160" t="s">
        <v>73</v>
      </c>
      <c r="O420" s="159">
        <v>15</v>
      </c>
      <c r="P420" s="165">
        <v>7.1456</v>
      </c>
      <c r="Q420" s="159" t="s">
        <v>477</v>
      </c>
      <c r="R420" s="149">
        <f t="shared" si="10"/>
        <v>107.184</v>
      </c>
      <c r="S420" s="159">
        <f t="shared" si="9"/>
        <v>15</v>
      </c>
      <c r="T420" s="145">
        <f t="shared" si="8"/>
        <v>107.184</v>
      </c>
    </row>
    <row r="421" spans="1:20" s="151" customFormat="1" ht="25" x14ac:dyDescent="0.35">
      <c r="A421" s="140" t="s">
        <v>475</v>
      </c>
      <c r="B421" s="15" t="s">
        <v>476</v>
      </c>
      <c r="C421" s="15" t="s">
        <v>476</v>
      </c>
      <c r="D421" s="138" t="s">
        <v>27</v>
      </c>
      <c r="E421" s="155" t="s">
        <v>28</v>
      </c>
      <c r="F421" s="157" t="s">
        <v>27</v>
      </c>
      <c r="G421" s="155" t="s">
        <v>33</v>
      </c>
      <c r="H421" s="42">
        <v>21101</v>
      </c>
      <c r="I421" s="190" t="s">
        <v>487</v>
      </c>
      <c r="J421" s="158" t="s">
        <v>636</v>
      </c>
      <c r="K421" s="202" t="s">
        <v>637</v>
      </c>
      <c r="L421" s="159"/>
      <c r="M421" s="158"/>
      <c r="N421" s="160" t="s">
        <v>73</v>
      </c>
      <c r="O421" s="159">
        <v>15</v>
      </c>
      <c r="P421" s="165">
        <v>10.09</v>
      </c>
      <c r="Q421" s="159" t="s">
        <v>477</v>
      </c>
      <c r="R421" s="149">
        <f t="shared" si="10"/>
        <v>151.35</v>
      </c>
      <c r="S421" s="159">
        <f t="shared" si="9"/>
        <v>15</v>
      </c>
      <c r="T421" s="145">
        <f t="shared" si="8"/>
        <v>151.35</v>
      </c>
    </row>
    <row r="422" spans="1:20" s="151" customFormat="1" ht="25" x14ac:dyDescent="0.35">
      <c r="A422" s="140" t="s">
        <v>475</v>
      </c>
      <c r="B422" s="15" t="s">
        <v>476</v>
      </c>
      <c r="C422" s="15" t="s">
        <v>476</v>
      </c>
      <c r="D422" s="138" t="s">
        <v>27</v>
      </c>
      <c r="E422" s="155" t="s">
        <v>28</v>
      </c>
      <c r="F422" s="157" t="s">
        <v>27</v>
      </c>
      <c r="G422" s="155" t="s">
        <v>33</v>
      </c>
      <c r="H422" s="42">
        <v>21101</v>
      </c>
      <c r="I422" s="190" t="s">
        <v>487</v>
      </c>
      <c r="J422" s="158" t="s">
        <v>638</v>
      </c>
      <c r="K422" s="202" t="s">
        <v>639</v>
      </c>
      <c r="L422" s="159"/>
      <c r="M422" s="158"/>
      <c r="N422" s="160" t="s">
        <v>73</v>
      </c>
      <c r="O422" s="159">
        <v>1</v>
      </c>
      <c r="P422" s="165">
        <v>33.524000000000001</v>
      </c>
      <c r="Q422" s="159" t="s">
        <v>477</v>
      </c>
      <c r="R422" s="149">
        <f t="shared" si="10"/>
        <v>33.524000000000001</v>
      </c>
      <c r="S422" s="159">
        <f t="shared" si="9"/>
        <v>1</v>
      </c>
      <c r="T422" s="145">
        <f t="shared" si="8"/>
        <v>33.524000000000001</v>
      </c>
    </row>
    <row r="423" spans="1:20" s="151" customFormat="1" ht="25" x14ac:dyDescent="0.35">
      <c r="A423" s="140" t="s">
        <v>475</v>
      </c>
      <c r="B423" s="15" t="s">
        <v>476</v>
      </c>
      <c r="C423" s="15" t="s">
        <v>476</v>
      </c>
      <c r="D423" s="138" t="s">
        <v>27</v>
      </c>
      <c r="E423" s="155" t="s">
        <v>28</v>
      </c>
      <c r="F423" s="157" t="s">
        <v>27</v>
      </c>
      <c r="G423" s="155" t="s">
        <v>33</v>
      </c>
      <c r="H423" s="42">
        <v>21101</v>
      </c>
      <c r="I423" s="190" t="s">
        <v>487</v>
      </c>
      <c r="J423" s="158" t="s">
        <v>488</v>
      </c>
      <c r="K423" s="202" t="s">
        <v>489</v>
      </c>
      <c r="L423" s="159"/>
      <c r="M423" s="158"/>
      <c r="N423" s="160" t="s">
        <v>73</v>
      </c>
      <c r="O423" s="159">
        <v>1</v>
      </c>
      <c r="P423" s="165">
        <v>62.32</v>
      </c>
      <c r="Q423" s="159" t="s">
        <v>477</v>
      </c>
      <c r="R423" s="149">
        <f t="shared" si="10"/>
        <v>62.32</v>
      </c>
      <c r="S423" s="159">
        <f t="shared" si="9"/>
        <v>1</v>
      </c>
      <c r="T423" s="145">
        <f t="shared" si="8"/>
        <v>62.32</v>
      </c>
    </row>
    <row r="424" spans="1:20" s="151" customFormat="1" ht="25" x14ac:dyDescent="0.35">
      <c r="A424" s="140" t="s">
        <v>475</v>
      </c>
      <c r="B424" s="15" t="s">
        <v>476</v>
      </c>
      <c r="C424" s="15" t="s">
        <v>476</v>
      </c>
      <c r="D424" s="138" t="s">
        <v>27</v>
      </c>
      <c r="E424" s="155" t="s">
        <v>28</v>
      </c>
      <c r="F424" s="157" t="s">
        <v>27</v>
      </c>
      <c r="G424" s="155" t="s">
        <v>33</v>
      </c>
      <c r="H424" s="42">
        <v>21101</v>
      </c>
      <c r="I424" s="190" t="s">
        <v>487</v>
      </c>
      <c r="J424" s="158" t="s">
        <v>490</v>
      </c>
      <c r="K424" s="201" t="s">
        <v>491</v>
      </c>
      <c r="L424" s="159"/>
      <c r="M424" s="158"/>
      <c r="N424" s="160" t="s">
        <v>492</v>
      </c>
      <c r="O424" s="159">
        <v>2</v>
      </c>
      <c r="P424" s="161">
        <v>34.619999999999997</v>
      </c>
      <c r="Q424" s="159" t="s">
        <v>477</v>
      </c>
      <c r="R424" s="149">
        <f t="shared" si="10"/>
        <v>69.239999999999995</v>
      </c>
      <c r="S424" s="159">
        <f t="shared" si="9"/>
        <v>2</v>
      </c>
      <c r="T424" s="145">
        <f t="shared" si="8"/>
        <v>69.239999999999995</v>
      </c>
    </row>
    <row r="425" spans="1:20" s="151" customFormat="1" ht="25" x14ac:dyDescent="0.35">
      <c r="A425" s="140" t="s">
        <v>475</v>
      </c>
      <c r="B425" s="15" t="s">
        <v>476</v>
      </c>
      <c r="C425" s="15" t="s">
        <v>476</v>
      </c>
      <c r="D425" s="138" t="s">
        <v>27</v>
      </c>
      <c r="E425" s="155" t="s">
        <v>28</v>
      </c>
      <c r="F425" s="157" t="s">
        <v>27</v>
      </c>
      <c r="G425" s="155" t="s">
        <v>33</v>
      </c>
      <c r="H425" s="42">
        <v>21101</v>
      </c>
      <c r="I425" s="190" t="s">
        <v>487</v>
      </c>
      <c r="J425" s="158" t="s">
        <v>493</v>
      </c>
      <c r="K425" s="201" t="s">
        <v>494</v>
      </c>
      <c r="L425" s="159"/>
      <c r="M425" s="158"/>
      <c r="N425" s="160" t="s">
        <v>73</v>
      </c>
      <c r="O425" s="159">
        <v>24</v>
      </c>
      <c r="P425" s="161">
        <v>4.41</v>
      </c>
      <c r="Q425" s="159" t="s">
        <v>477</v>
      </c>
      <c r="R425" s="149">
        <f t="shared" si="10"/>
        <v>105.84</v>
      </c>
      <c r="S425" s="159">
        <f t="shared" si="9"/>
        <v>24</v>
      </c>
      <c r="T425" s="145">
        <f t="shared" si="8"/>
        <v>105.84</v>
      </c>
    </row>
    <row r="426" spans="1:20" s="151" customFormat="1" ht="25" x14ac:dyDescent="0.35">
      <c r="A426" s="140" t="s">
        <v>475</v>
      </c>
      <c r="B426" s="15" t="s">
        <v>476</v>
      </c>
      <c r="C426" s="15" t="s">
        <v>476</v>
      </c>
      <c r="D426" s="138" t="s">
        <v>27</v>
      </c>
      <c r="E426" s="155" t="s">
        <v>28</v>
      </c>
      <c r="F426" s="157" t="s">
        <v>27</v>
      </c>
      <c r="G426" s="155" t="s">
        <v>33</v>
      </c>
      <c r="H426" s="42">
        <v>21101</v>
      </c>
      <c r="I426" s="190" t="s">
        <v>487</v>
      </c>
      <c r="J426" s="158" t="s">
        <v>504</v>
      </c>
      <c r="K426" s="201" t="s">
        <v>505</v>
      </c>
      <c r="L426" s="159"/>
      <c r="M426" s="158"/>
      <c r="N426" s="160" t="s">
        <v>73</v>
      </c>
      <c r="O426" s="159">
        <v>12</v>
      </c>
      <c r="P426" s="161">
        <v>19.61</v>
      </c>
      <c r="Q426" s="159" t="s">
        <v>477</v>
      </c>
      <c r="R426" s="149">
        <f t="shared" si="10"/>
        <v>235.32</v>
      </c>
      <c r="S426" s="159">
        <f t="shared" si="9"/>
        <v>12</v>
      </c>
      <c r="T426" s="145">
        <f t="shared" si="8"/>
        <v>235.32</v>
      </c>
    </row>
    <row r="427" spans="1:20" s="151" customFormat="1" ht="25" x14ac:dyDescent="0.35">
      <c r="A427" s="140" t="s">
        <v>475</v>
      </c>
      <c r="B427" s="15" t="s">
        <v>476</v>
      </c>
      <c r="C427" s="15" t="s">
        <v>476</v>
      </c>
      <c r="D427" s="138" t="s">
        <v>27</v>
      </c>
      <c r="E427" s="155" t="s">
        <v>28</v>
      </c>
      <c r="F427" s="157" t="s">
        <v>27</v>
      </c>
      <c r="G427" s="155" t="s">
        <v>33</v>
      </c>
      <c r="H427" s="42">
        <v>21101</v>
      </c>
      <c r="I427" s="190" t="s">
        <v>487</v>
      </c>
      <c r="J427" s="158" t="s">
        <v>593</v>
      </c>
      <c r="K427" s="201" t="s">
        <v>594</v>
      </c>
      <c r="L427" s="159"/>
      <c r="M427" s="158"/>
      <c r="N427" s="160" t="s">
        <v>73</v>
      </c>
      <c r="O427" s="159">
        <v>1</v>
      </c>
      <c r="P427" s="161">
        <v>19.61</v>
      </c>
      <c r="Q427" s="159" t="s">
        <v>477</v>
      </c>
      <c r="R427" s="149">
        <f t="shared" si="10"/>
        <v>19.61</v>
      </c>
      <c r="S427" s="159">
        <f t="shared" si="9"/>
        <v>1</v>
      </c>
      <c r="T427" s="145">
        <f t="shared" si="8"/>
        <v>19.61</v>
      </c>
    </row>
    <row r="428" spans="1:20" s="151" customFormat="1" ht="25" x14ac:dyDescent="0.35">
      <c r="A428" s="140" t="s">
        <v>475</v>
      </c>
      <c r="B428" s="15" t="s">
        <v>476</v>
      </c>
      <c r="C428" s="15" t="s">
        <v>476</v>
      </c>
      <c r="D428" s="138" t="s">
        <v>27</v>
      </c>
      <c r="E428" s="155" t="s">
        <v>28</v>
      </c>
      <c r="F428" s="157" t="s">
        <v>27</v>
      </c>
      <c r="G428" s="155" t="s">
        <v>33</v>
      </c>
      <c r="H428" s="42">
        <v>21101</v>
      </c>
      <c r="I428" s="190" t="s">
        <v>487</v>
      </c>
      <c r="J428" s="158" t="s">
        <v>506</v>
      </c>
      <c r="K428" s="201" t="s">
        <v>507</v>
      </c>
      <c r="L428" s="159"/>
      <c r="M428" s="158"/>
      <c r="N428" s="160" t="s">
        <v>73</v>
      </c>
      <c r="O428" s="159">
        <v>2</v>
      </c>
      <c r="P428" s="161">
        <v>16.010000000000002</v>
      </c>
      <c r="Q428" s="159" t="s">
        <v>477</v>
      </c>
      <c r="R428" s="149">
        <f t="shared" si="10"/>
        <v>32.020000000000003</v>
      </c>
      <c r="S428" s="159">
        <f t="shared" si="9"/>
        <v>2</v>
      </c>
      <c r="T428" s="145">
        <f t="shared" si="8"/>
        <v>32.020000000000003</v>
      </c>
    </row>
    <row r="429" spans="1:20" s="151" customFormat="1" ht="25" x14ac:dyDescent="0.35">
      <c r="A429" s="140" t="s">
        <v>475</v>
      </c>
      <c r="B429" s="15" t="s">
        <v>476</v>
      </c>
      <c r="C429" s="15" t="s">
        <v>476</v>
      </c>
      <c r="D429" s="138" t="s">
        <v>27</v>
      </c>
      <c r="E429" s="155" t="s">
        <v>28</v>
      </c>
      <c r="F429" s="157" t="s">
        <v>27</v>
      </c>
      <c r="G429" s="155" t="s">
        <v>33</v>
      </c>
      <c r="H429" s="42">
        <v>21101</v>
      </c>
      <c r="I429" s="190" t="s">
        <v>487</v>
      </c>
      <c r="J429" s="158" t="s">
        <v>508</v>
      </c>
      <c r="K429" s="201" t="s">
        <v>509</v>
      </c>
      <c r="L429" s="159"/>
      <c r="M429" s="158"/>
      <c r="N429" s="160" t="s">
        <v>73</v>
      </c>
      <c r="O429" s="159">
        <v>4</v>
      </c>
      <c r="P429" s="161">
        <v>27.96</v>
      </c>
      <c r="Q429" s="159" t="s">
        <v>477</v>
      </c>
      <c r="R429" s="149">
        <f t="shared" si="10"/>
        <v>111.84</v>
      </c>
      <c r="S429" s="159">
        <f t="shared" si="9"/>
        <v>4</v>
      </c>
      <c r="T429" s="145">
        <f t="shared" si="8"/>
        <v>111.84</v>
      </c>
    </row>
    <row r="430" spans="1:20" s="151" customFormat="1" ht="25" x14ac:dyDescent="0.35">
      <c r="A430" s="140" t="s">
        <v>475</v>
      </c>
      <c r="B430" s="15" t="s">
        <v>476</v>
      </c>
      <c r="C430" s="15" t="s">
        <v>476</v>
      </c>
      <c r="D430" s="138" t="s">
        <v>27</v>
      </c>
      <c r="E430" s="155" t="s">
        <v>28</v>
      </c>
      <c r="F430" s="157" t="s">
        <v>27</v>
      </c>
      <c r="G430" s="155" t="s">
        <v>33</v>
      </c>
      <c r="H430" s="42">
        <v>21101</v>
      </c>
      <c r="I430" s="190" t="s">
        <v>487</v>
      </c>
      <c r="J430" s="158" t="s">
        <v>510</v>
      </c>
      <c r="K430" s="201" t="s">
        <v>511</v>
      </c>
      <c r="L430" s="159"/>
      <c r="M430" s="158"/>
      <c r="N430" s="160" t="s">
        <v>73</v>
      </c>
      <c r="O430" s="159">
        <v>1</v>
      </c>
      <c r="P430" s="161">
        <v>46.17</v>
      </c>
      <c r="Q430" s="159" t="s">
        <v>477</v>
      </c>
      <c r="R430" s="149">
        <f t="shared" si="10"/>
        <v>46.17</v>
      </c>
      <c r="S430" s="159">
        <f t="shared" si="9"/>
        <v>1</v>
      </c>
      <c r="T430" s="145">
        <f t="shared" si="8"/>
        <v>46.17</v>
      </c>
    </row>
    <row r="431" spans="1:20" s="151" customFormat="1" ht="25" x14ac:dyDescent="0.35">
      <c r="A431" s="140" t="s">
        <v>475</v>
      </c>
      <c r="B431" s="15" t="s">
        <v>476</v>
      </c>
      <c r="C431" s="15" t="s">
        <v>476</v>
      </c>
      <c r="D431" s="138" t="s">
        <v>27</v>
      </c>
      <c r="E431" s="155" t="s">
        <v>28</v>
      </c>
      <c r="F431" s="157" t="s">
        <v>27</v>
      </c>
      <c r="G431" s="155" t="s">
        <v>33</v>
      </c>
      <c r="H431" s="42">
        <v>21101</v>
      </c>
      <c r="I431" s="190" t="s">
        <v>487</v>
      </c>
      <c r="J431" s="158" t="s">
        <v>512</v>
      </c>
      <c r="K431" s="201" t="s">
        <v>601</v>
      </c>
      <c r="L431" s="159"/>
      <c r="M431" s="158"/>
      <c r="N431" s="160" t="s">
        <v>73</v>
      </c>
      <c r="O431" s="159">
        <v>2</v>
      </c>
      <c r="P431" s="161">
        <v>12.57</v>
      </c>
      <c r="Q431" s="159" t="s">
        <v>477</v>
      </c>
      <c r="R431" s="149">
        <f t="shared" si="10"/>
        <v>25.14</v>
      </c>
      <c r="S431" s="159">
        <f t="shared" si="9"/>
        <v>2</v>
      </c>
      <c r="T431" s="145">
        <f t="shared" si="8"/>
        <v>25.14</v>
      </c>
    </row>
    <row r="432" spans="1:20" s="151" customFormat="1" ht="25" x14ac:dyDescent="0.35">
      <c r="A432" s="140" t="s">
        <v>475</v>
      </c>
      <c r="B432" s="15" t="s">
        <v>476</v>
      </c>
      <c r="C432" s="15" t="s">
        <v>476</v>
      </c>
      <c r="D432" s="138" t="s">
        <v>27</v>
      </c>
      <c r="E432" s="155" t="s">
        <v>28</v>
      </c>
      <c r="F432" s="157" t="s">
        <v>27</v>
      </c>
      <c r="G432" s="155" t="s">
        <v>33</v>
      </c>
      <c r="H432" s="42">
        <v>21101</v>
      </c>
      <c r="I432" s="190" t="s">
        <v>487</v>
      </c>
      <c r="J432" s="158" t="s">
        <v>514</v>
      </c>
      <c r="K432" s="201" t="s">
        <v>515</v>
      </c>
      <c r="L432" s="159"/>
      <c r="M432" s="158"/>
      <c r="N432" s="160" t="s">
        <v>73</v>
      </c>
      <c r="O432" s="159">
        <f ca="1">S432+#REF!+#REF!+#REF!+#REF!+#REF!+#REF!+#REF!+#REF!+#REF!+#REF!+#REF!</f>
        <v>1</v>
      </c>
      <c r="P432" s="161">
        <v>33.18</v>
      </c>
      <c r="Q432" s="159" t="s">
        <v>477</v>
      </c>
      <c r="R432" s="149">
        <f t="shared" ca="1" si="10"/>
        <v>33.18</v>
      </c>
      <c r="S432" s="159">
        <f t="shared" ca="1" si="9"/>
        <v>1</v>
      </c>
      <c r="T432" s="145">
        <f t="shared" ca="1" si="8"/>
        <v>69.260000000000005</v>
      </c>
    </row>
    <row r="433" spans="1:20" s="151" customFormat="1" ht="25" x14ac:dyDescent="0.35">
      <c r="A433" s="140" t="s">
        <v>475</v>
      </c>
      <c r="B433" s="15" t="s">
        <v>476</v>
      </c>
      <c r="C433" s="15" t="s">
        <v>476</v>
      </c>
      <c r="D433" s="138" t="s">
        <v>27</v>
      </c>
      <c r="E433" s="155" t="s">
        <v>28</v>
      </c>
      <c r="F433" s="157" t="s">
        <v>27</v>
      </c>
      <c r="G433" s="155" t="s">
        <v>33</v>
      </c>
      <c r="H433" s="42">
        <v>21101</v>
      </c>
      <c r="I433" s="190" t="s">
        <v>487</v>
      </c>
      <c r="J433" s="158" t="s">
        <v>516</v>
      </c>
      <c r="K433" s="201" t="s">
        <v>517</v>
      </c>
      <c r="L433" s="159"/>
      <c r="M433" s="158"/>
      <c r="N433" s="160" t="s">
        <v>73</v>
      </c>
      <c r="O433" s="159">
        <v>2</v>
      </c>
      <c r="P433" s="161">
        <v>4.28</v>
      </c>
      <c r="Q433" s="159" t="s">
        <v>477</v>
      </c>
      <c r="R433" s="149">
        <f t="shared" si="10"/>
        <v>8.56</v>
      </c>
      <c r="S433" s="159">
        <f t="shared" si="9"/>
        <v>2</v>
      </c>
      <c r="T433" s="145">
        <f t="shared" si="8"/>
        <v>8.56</v>
      </c>
    </row>
    <row r="434" spans="1:20" s="151" customFormat="1" ht="25" x14ac:dyDescent="0.35">
      <c r="A434" s="140" t="s">
        <v>475</v>
      </c>
      <c r="B434" s="15" t="s">
        <v>476</v>
      </c>
      <c r="C434" s="15" t="s">
        <v>476</v>
      </c>
      <c r="D434" s="138" t="s">
        <v>27</v>
      </c>
      <c r="E434" s="155" t="s">
        <v>28</v>
      </c>
      <c r="F434" s="157" t="s">
        <v>27</v>
      </c>
      <c r="G434" s="155" t="s">
        <v>33</v>
      </c>
      <c r="H434" s="42">
        <v>21101</v>
      </c>
      <c r="I434" s="190" t="s">
        <v>487</v>
      </c>
      <c r="J434" s="158" t="s">
        <v>640</v>
      </c>
      <c r="K434" s="201" t="s">
        <v>641</v>
      </c>
      <c r="L434" s="159"/>
      <c r="M434" s="158"/>
      <c r="N434" s="160" t="s">
        <v>73</v>
      </c>
      <c r="O434" s="159">
        <v>1</v>
      </c>
      <c r="P434" s="161">
        <v>276.08</v>
      </c>
      <c r="Q434" s="159" t="s">
        <v>477</v>
      </c>
      <c r="R434" s="149">
        <f t="shared" si="10"/>
        <v>276.08</v>
      </c>
      <c r="S434" s="159">
        <f t="shared" si="9"/>
        <v>1</v>
      </c>
      <c r="T434" s="145">
        <f t="shared" si="8"/>
        <v>276.08</v>
      </c>
    </row>
    <row r="435" spans="1:20" s="151" customFormat="1" ht="25" x14ac:dyDescent="0.35">
      <c r="A435" s="140" t="s">
        <v>475</v>
      </c>
      <c r="B435" s="15" t="s">
        <v>476</v>
      </c>
      <c r="C435" s="15" t="s">
        <v>476</v>
      </c>
      <c r="D435" s="138" t="s">
        <v>27</v>
      </c>
      <c r="E435" s="155" t="s">
        <v>28</v>
      </c>
      <c r="F435" s="157" t="s">
        <v>27</v>
      </c>
      <c r="G435" s="155" t="s">
        <v>33</v>
      </c>
      <c r="H435" s="42">
        <v>21101</v>
      </c>
      <c r="I435" s="190" t="s">
        <v>487</v>
      </c>
      <c r="J435" s="158" t="s">
        <v>520</v>
      </c>
      <c r="K435" s="202" t="s">
        <v>521</v>
      </c>
      <c r="L435" s="159"/>
      <c r="M435" s="158"/>
      <c r="N435" s="160" t="s">
        <v>400</v>
      </c>
      <c r="O435" s="159">
        <v>6</v>
      </c>
      <c r="P435" s="161">
        <v>229.68</v>
      </c>
      <c r="Q435" s="159" t="s">
        <v>477</v>
      </c>
      <c r="R435" s="149">
        <f t="shared" si="10"/>
        <v>1378.08</v>
      </c>
      <c r="S435" s="159">
        <f t="shared" si="9"/>
        <v>6</v>
      </c>
      <c r="T435" s="145">
        <f t="shared" si="8"/>
        <v>1378.08</v>
      </c>
    </row>
    <row r="436" spans="1:20" s="151" customFormat="1" ht="25" x14ac:dyDescent="0.35">
      <c r="A436" s="140" t="s">
        <v>475</v>
      </c>
      <c r="B436" s="15" t="s">
        <v>476</v>
      </c>
      <c r="C436" s="15" t="s">
        <v>476</v>
      </c>
      <c r="D436" s="138" t="s">
        <v>27</v>
      </c>
      <c r="E436" s="155" t="s">
        <v>28</v>
      </c>
      <c r="F436" s="157" t="s">
        <v>27</v>
      </c>
      <c r="G436" s="155" t="s">
        <v>33</v>
      </c>
      <c r="H436" s="42">
        <v>21101</v>
      </c>
      <c r="I436" s="190" t="s">
        <v>487</v>
      </c>
      <c r="J436" s="158" t="s">
        <v>522</v>
      </c>
      <c r="K436" s="201" t="s">
        <v>523</v>
      </c>
      <c r="L436" s="159"/>
      <c r="M436" s="158"/>
      <c r="N436" s="160" t="s">
        <v>400</v>
      </c>
      <c r="O436" s="159">
        <v>1</v>
      </c>
      <c r="P436" s="161">
        <v>249.4</v>
      </c>
      <c r="Q436" s="159" t="s">
        <v>477</v>
      </c>
      <c r="R436" s="149">
        <f t="shared" si="10"/>
        <v>249.4</v>
      </c>
      <c r="S436" s="159">
        <f t="shared" si="9"/>
        <v>1</v>
      </c>
      <c r="T436" s="145">
        <f t="shared" si="8"/>
        <v>249.4</v>
      </c>
    </row>
    <row r="437" spans="1:20" s="151" customFormat="1" ht="25" x14ac:dyDescent="0.35">
      <c r="A437" s="140" t="s">
        <v>475</v>
      </c>
      <c r="B437" s="15" t="s">
        <v>476</v>
      </c>
      <c r="C437" s="15" t="s">
        <v>476</v>
      </c>
      <c r="D437" s="138" t="s">
        <v>27</v>
      </c>
      <c r="E437" s="155" t="s">
        <v>28</v>
      </c>
      <c r="F437" s="157" t="s">
        <v>27</v>
      </c>
      <c r="G437" s="155" t="s">
        <v>33</v>
      </c>
      <c r="H437" s="42">
        <v>21101</v>
      </c>
      <c r="I437" s="190" t="s">
        <v>487</v>
      </c>
      <c r="J437" s="158" t="s">
        <v>528</v>
      </c>
      <c r="K437" s="201" t="s">
        <v>529</v>
      </c>
      <c r="L437" s="159"/>
      <c r="M437" s="158"/>
      <c r="N437" s="160" t="s">
        <v>73</v>
      </c>
      <c r="O437" s="159">
        <f ca="1">S437+#REF!+#REF!+#REF!+#REF!+#REF!+#REF!+#REF!+#REF!+#REF!+#REF!+#REF!</f>
        <v>2</v>
      </c>
      <c r="P437" s="161">
        <v>7.38</v>
      </c>
      <c r="Q437" s="159" t="s">
        <v>477</v>
      </c>
      <c r="R437" s="149">
        <f t="shared" ca="1" si="10"/>
        <v>14.28</v>
      </c>
      <c r="S437" s="159">
        <f t="shared" ca="1" si="9"/>
        <v>2</v>
      </c>
      <c r="T437" s="145">
        <f t="shared" ca="1" si="8"/>
        <v>69.260000000000005</v>
      </c>
    </row>
    <row r="438" spans="1:20" s="151" customFormat="1" ht="25" x14ac:dyDescent="0.35">
      <c r="A438" s="140" t="s">
        <v>475</v>
      </c>
      <c r="B438" s="15" t="s">
        <v>476</v>
      </c>
      <c r="C438" s="15" t="s">
        <v>476</v>
      </c>
      <c r="D438" s="138" t="s">
        <v>27</v>
      </c>
      <c r="E438" s="155" t="s">
        <v>28</v>
      </c>
      <c r="F438" s="157" t="s">
        <v>27</v>
      </c>
      <c r="G438" s="155" t="s">
        <v>33</v>
      </c>
      <c r="H438" s="42">
        <v>21101</v>
      </c>
      <c r="I438" s="190" t="s">
        <v>487</v>
      </c>
      <c r="J438" s="158" t="s">
        <v>530</v>
      </c>
      <c r="K438" s="201" t="s">
        <v>531</v>
      </c>
      <c r="L438" s="159"/>
      <c r="M438" s="158"/>
      <c r="N438" s="160" t="s">
        <v>501</v>
      </c>
      <c r="O438" s="159">
        <f ca="1">S438+#REF!+#REF!+#REF!+#REF!+#REF!+#REF!+#REF!+#REF!+#REF!+#REF!+#REF!</f>
        <v>1</v>
      </c>
      <c r="P438" s="161">
        <v>34.21</v>
      </c>
      <c r="Q438" s="159" t="s">
        <v>477</v>
      </c>
      <c r="R438" s="149">
        <f t="shared" ca="1" si="10"/>
        <v>33.119999999999997</v>
      </c>
      <c r="S438" s="159">
        <f t="shared" ca="1" si="9"/>
        <v>1</v>
      </c>
      <c r="T438" s="145">
        <f t="shared" ca="1" si="8"/>
        <v>69.260000000000005</v>
      </c>
    </row>
    <row r="439" spans="1:20" s="151" customFormat="1" ht="25" x14ac:dyDescent="0.35">
      <c r="A439" s="140" t="s">
        <v>475</v>
      </c>
      <c r="B439" s="15" t="s">
        <v>476</v>
      </c>
      <c r="C439" s="15" t="s">
        <v>476</v>
      </c>
      <c r="D439" s="138" t="s">
        <v>27</v>
      </c>
      <c r="E439" s="155" t="s">
        <v>28</v>
      </c>
      <c r="F439" s="157" t="s">
        <v>27</v>
      </c>
      <c r="G439" s="155" t="s">
        <v>33</v>
      </c>
      <c r="H439" s="42">
        <v>21101</v>
      </c>
      <c r="I439" s="190" t="s">
        <v>487</v>
      </c>
      <c r="J439" s="158" t="s">
        <v>532</v>
      </c>
      <c r="K439" s="201" t="s">
        <v>533</v>
      </c>
      <c r="L439" s="159"/>
      <c r="M439" s="158"/>
      <c r="N439" s="160" t="s">
        <v>73</v>
      </c>
      <c r="O439" s="159">
        <v>5</v>
      </c>
      <c r="P439" s="161">
        <v>4.41</v>
      </c>
      <c r="Q439" s="159" t="s">
        <v>477</v>
      </c>
      <c r="R439" s="149">
        <f t="shared" si="10"/>
        <v>22.05</v>
      </c>
      <c r="S439" s="159">
        <f t="shared" si="9"/>
        <v>5</v>
      </c>
      <c r="T439" s="145">
        <f t="shared" si="8"/>
        <v>22.05</v>
      </c>
    </row>
    <row r="440" spans="1:20" s="151" customFormat="1" ht="25" x14ac:dyDescent="0.35">
      <c r="A440" s="140" t="s">
        <v>475</v>
      </c>
      <c r="B440" s="15" t="s">
        <v>476</v>
      </c>
      <c r="C440" s="15" t="s">
        <v>476</v>
      </c>
      <c r="D440" s="138" t="s">
        <v>27</v>
      </c>
      <c r="E440" s="155" t="s">
        <v>28</v>
      </c>
      <c r="F440" s="157" t="s">
        <v>27</v>
      </c>
      <c r="G440" s="155" t="s">
        <v>33</v>
      </c>
      <c r="H440" s="42">
        <v>21101</v>
      </c>
      <c r="I440" s="190" t="s">
        <v>487</v>
      </c>
      <c r="J440" s="162" t="s">
        <v>534</v>
      </c>
      <c r="K440" s="201" t="s">
        <v>535</v>
      </c>
      <c r="L440" s="159"/>
      <c r="M440" s="159"/>
      <c r="N440" s="160" t="s">
        <v>73</v>
      </c>
      <c r="O440" s="159">
        <v>1</v>
      </c>
      <c r="P440" s="161">
        <v>115.54</v>
      </c>
      <c r="Q440" s="159" t="s">
        <v>477</v>
      </c>
      <c r="R440" s="149">
        <f t="shared" si="10"/>
        <v>115.54</v>
      </c>
      <c r="S440" s="159">
        <f t="shared" si="9"/>
        <v>1</v>
      </c>
      <c r="T440" s="145">
        <f t="shared" si="8"/>
        <v>115.54</v>
      </c>
    </row>
    <row r="441" spans="1:20" s="151" customFormat="1" ht="25" x14ac:dyDescent="0.35">
      <c r="A441" s="140" t="s">
        <v>475</v>
      </c>
      <c r="B441" s="15" t="s">
        <v>476</v>
      </c>
      <c r="C441" s="15" t="s">
        <v>476</v>
      </c>
      <c r="D441" s="138" t="s">
        <v>27</v>
      </c>
      <c r="E441" s="155" t="s">
        <v>28</v>
      </c>
      <c r="F441" s="157" t="s">
        <v>27</v>
      </c>
      <c r="G441" s="155" t="s">
        <v>33</v>
      </c>
      <c r="H441" s="42">
        <v>21101</v>
      </c>
      <c r="I441" s="190" t="s">
        <v>487</v>
      </c>
      <c r="J441" s="162" t="s">
        <v>642</v>
      </c>
      <c r="K441" s="201" t="s">
        <v>643</v>
      </c>
      <c r="L441" s="159"/>
      <c r="M441" s="159"/>
      <c r="N441" s="160" t="s">
        <v>501</v>
      </c>
      <c r="O441" s="159">
        <f ca="1">S441+#REF!+#REF!+#REF!+#REF!+#REF!+#REF!+#REF!+#REF!+#REF!+#REF!+#REF!</f>
        <v>1</v>
      </c>
      <c r="P441" s="161">
        <v>27.73</v>
      </c>
      <c r="Q441" s="159" t="s">
        <v>477</v>
      </c>
      <c r="R441" s="149">
        <f t="shared" ca="1" si="10"/>
        <v>27.73</v>
      </c>
      <c r="S441" s="159">
        <f t="shared" ca="1" si="9"/>
        <v>2</v>
      </c>
      <c r="T441" s="145">
        <f t="shared" ca="1" si="8"/>
        <v>69.260000000000005</v>
      </c>
    </row>
    <row r="442" spans="1:20" s="151" customFormat="1" ht="25" x14ac:dyDescent="0.35">
      <c r="A442" s="140" t="s">
        <v>475</v>
      </c>
      <c r="B442" s="15" t="s">
        <v>476</v>
      </c>
      <c r="C442" s="15" t="s">
        <v>476</v>
      </c>
      <c r="D442" s="138" t="s">
        <v>27</v>
      </c>
      <c r="E442" s="155" t="s">
        <v>28</v>
      </c>
      <c r="F442" s="157" t="s">
        <v>27</v>
      </c>
      <c r="G442" s="155" t="s">
        <v>33</v>
      </c>
      <c r="H442" s="42">
        <v>21101</v>
      </c>
      <c r="I442" s="190" t="s">
        <v>487</v>
      </c>
      <c r="J442" s="158" t="s">
        <v>542</v>
      </c>
      <c r="K442" s="201" t="s">
        <v>543</v>
      </c>
      <c r="L442" s="159"/>
      <c r="M442" s="158"/>
      <c r="N442" s="160" t="s">
        <v>73</v>
      </c>
      <c r="O442" s="159">
        <v>4</v>
      </c>
      <c r="P442" s="161">
        <v>17.579999999999998</v>
      </c>
      <c r="Q442" s="159" t="s">
        <v>477</v>
      </c>
      <c r="R442" s="149">
        <f t="shared" si="10"/>
        <v>70.319999999999993</v>
      </c>
      <c r="S442" s="159">
        <f t="shared" si="9"/>
        <v>4</v>
      </c>
      <c r="T442" s="145">
        <f t="shared" si="8"/>
        <v>70.319999999999993</v>
      </c>
    </row>
    <row r="443" spans="1:20" s="151" customFormat="1" ht="25" x14ac:dyDescent="0.35">
      <c r="A443" s="140" t="s">
        <v>475</v>
      </c>
      <c r="B443" s="15" t="s">
        <v>476</v>
      </c>
      <c r="C443" s="15" t="s">
        <v>476</v>
      </c>
      <c r="D443" s="138" t="s">
        <v>27</v>
      </c>
      <c r="E443" s="155" t="s">
        <v>28</v>
      </c>
      <c r="F443" s="157" t="s">
        <v>27</v>
      </c>
      <c r="G443" s="155" t="s">
        <v>33</v>
      </c>
      <c r="H443" s="42">
        <v>21101</v>
      </c>
      <c r="I443" s="190" t="s">
        <v>487</v>
      </c>
      <c r="J443" s="158" t="s">
        <v>546</v>
      </c>
      <c r="K443" s="201" t="s">
        <v>547</v>
      </c>
      <c r="L443" s="159"/>
      <c r="M443" s="159"/>
      <c r="N443" s="160" t="s">
        <v>400</v>
      </c>
      <c r="O443" s="159">
        <v>12</v>
      </c>
      <c r="P443" s="161">
        <v>110.78</v>
      </c>
      <c r="Q443" s="159" t="s">
        <v>477</v>
      </c>
      <c r="R443" s="149">
        <f t="shared" si="10"/>
        <v>1329.3600000000001</v>
      </c>
      <c r="S443" s="159">
        <f t="shared" si="9"/>
        <v>12</v>
      </c>
      <c r="T443" s="145">
        <f t="shared" si="8"/>
        <v>1329.3600000000001</v>
      </c>
    </row>
    <row r="444" spans="1:20" s="151" customFormat="1" ht="25" x14ac:dyDescent="0.35">
      <c r="A444" s="140" t="s">
        <v>475</v>
      </c>
      <c r="B444" s="15" t="s">
        <v>476</v>
      </c>
      <c r="C444" s="15" t="s">
        <v>476</v>
      </c>
      <c r="D444" s="138" t="s">
        <v>27</v>
      </c>
      <c r="E444" s="155" t="s">
        <v>28</v>
      </c>
      <c r="F444" s="157" t="s">
        <v>27</v>
      </c>
      <c r="G444" s="155" t="s">
        <v>33</v>
      </c>
      <c r="H444" s="42">
        <v>21101</v>
      </c>
      <c r="I444" s="190" t="s">
        <v>487</v>
      </c>
      <c r="J444" s="164" t="s">
        <v>550</v>
      </c>
      <c r="K444" s="201" t="s">
        <v>551</v>
      </c>
      <c r="L444" s="159"/>
      <c r="M444" s="158"/>
      <c r="N444" s="160" t="s">
        <v>400</v>
      </c>
      <c r="O444" s="159">
        <v>1</v>
      </c>
      <c r="P444" s="161">
        <v>103.24</v>
      </c>
      <c r="Q444" s="159" t="s">
        <v>477</v>
      </c>
      <c r="R444" s="149">
        <f t="shared" si="10"/>
        <v>103.24</v>
      </c>
      <c r="S444" s="159">
        <f t="shared" si="9"/>
        <v>1</v>
      </c>
      <c r="T444" s="145">
        <f t="shared" si="8"/>
        <v>103.24</v>
      </c>
    </row>
    <row r="445" spans="1:20" s="151" customFormat="1" ht="25" x14ac:dyDescent="0.35">
      <c r="A445" s="140" t="s">
        <v>475</v>
      </c>
      <c r="B445" s="15" t="s">
        <v>476</v>
      </c>
      <c r="C445" s="15" t="s">
        <v>476</v>
      </c>
      <c r="D445" s="138" t="s">
        <v>27</v>
      </c>
      <c r="E445" s="155" t="s">
        <v>28</v>
      </c>
      <c r="F445" s="157" t="s">
        <v>27</v>
      </c>
      <c r="G445" s="155" t="s">
        <v>33</v>
      </c>
      <c r="H445" s="42">
        <v>21101</v>
      </c>
      <c r="I445" s="190" t="s">
        <v>487</v>
      </c>
      <c r="J445" s="158" t="s">
        <v>228</v>
      </c>
      <c r="K445" s="201" t="s">
        <v>644</v>
      </c>
      <c r="L445" s="159"/>
      <c r="M445" s="159"/>
      <c r="N445" s="160" t="s">
        <v>400</v>
      </c>
      <c r="O445" s="159">
        <v>1</v>
      </c>
      <c r="P445" s="161">
        <v>91.64</v>
      </c>
      <c r="Q445" s="159" t="s">
        <v>477</v>
      </c>
      <c r="R445" s="149">
        <f t="shared" si="10"/>
        <v>91.64</v>
      </c>
      <c r="S445" s="159">
        <f t="shared" si="9"/>
        <v>1</v>
      </c>
      <c r="T445" s="145">
        <f t="shared" si="8"/>
        <v>91.64</v>
      </c>
    </row>
    <row r="446" spans="1:20" s="151" customFormat="1" ht="25" x14ac:dyDescent="0.35">
      <c r="A446" s="140" t="s">
        <v>475</v>
      </c>
      <c r="B446" s="15" t="s">
        <v>476</v>
      </c>
      <c r="C446" s="15" t="s">
        <v>476</v>
      </c>
      <c r="D446" s="138" t="s">
        <v>27</v>
      </c>
      <c r="E446" s="155" t="s">
        <v>28</v>
      </c>
      <c r="F446" s="157" t="s">
        <v>27</v>
      </c>
      <c r="G446" s="155" t="s">
        <v>33</v>
      </c>
      <c r="H446" s="42">
        <v>21101</v>
      </c>
      <c r="I446" s="190" t="s">
        <v>487</v>
      </c>
      <c r="J446" s="158" t="s">
        <v>554</v>
      </c>
      <c r="K446" s="201" t="s">
        <v>555</v>
      </c>
      <c r="L446" s="159"/>
      <c r="M446" s="158"/>
      <c r="N446" s="160" t="s">
        <v>73</v>
      </c>
      <c r="O446" s="159">
        <v>1</v>
      </c>
      <c r="P446" s="161">
        <v>50.053999999999995</v>
      </c>
      <c r="Q446" s="159" t="s">
        <v>477</v>
      </c>
      <c r="R446" s="149">
        <f t="shared" si="10"/>
        <v>50.053999999999995</v>
      </c>
      <c r="S446" s="159">
        <f t="shared" si="9"/>
        <v>1</v>
      </c>
      <c r="T446" s="145">
        <f t="shared" ref="T446:T509" si="11">O446*P446</f>
        <v>50.053999999999995</v>
      </c>
    </row>
    <row r="447" spans="1:20" s="151" customFormat="1" ht="25" x14ac:dyDescent="0.35">
      <c r="A447" s="140" t="s">
        <v>475</v>
      </c>
      <c r="B447" s="15" t="s">
        <v>476</v>
      </c>
      <c r="C447" s="15" t="s">
        <v>476</v>
      </c>
      <c r="D447" s="138" t="s">
        <v>27</v>
      </c>
      <c r="E447" s="155" t="s">
        <v>28</v>
      </c>
      <c r="F447" s="157" t="s">
        <v>27</v>
      </c>
      <c r="G447" s="155" t="s">
        <v>33</v>
      </c>
      <c r="H447" s="42">
        <v>21101</v>
      </c>
      <c r="I447" s="190" t="s">
        <v>487</v>
      </c>
      <c r="J447" s="158" t="s">
        <v>645</v>
      </c>
      <c r="K447" s="201" t="s">
        <v>646</v>
      </c>
      <c r="L447" s="159"/>
      <c r="M447" s="158"/>
      <c r="N447" s="160" t="s">
        <v>73</v>
      </c>
      <c r="O447" s="159">
        <f ca="1">S447+#REF!+#REF!+#REF!+#REF!+#REF!+#REF!+#REF!+#REF!+#REF!+#REF!+#REF!</f>
        <v>1</v>
      </c>
      <c r="P447" s="161">
        <v>193.49</v>
      </c>
      <c r="Q447" s="159" t="s">
        <v>477</v>
      </c>
      <c r="R447" s="149">
        <f t="shared" ca="1" si="10"/>
        <v>193.49</v>
      </c>
      <c r="S447" s="159">
        <f t="shared" ca="1" si="9"/>
        <v>2</v>
      </c>
      <c r="T447" s="145">
        <f t="shared" ca="1" si="11"/>
        <v>69.260000000000005</v>
      </c>
    </row>
    <row r="448" spans="1:20" s="151" customFormat="1" ht="25" x14ac:dyDescent="0.35">
      <c r="A448" s="140" t="s">
        <v>475</v>
      </c>
      <c r="B448" s="15" t="s">
        <v>476</v>
      </c>
      <c r="C448" s="15" t="s">
        <v>476</v>
      </c>
      <c r="D448" s="138" t="s">
        <v>27</v>
      </c>
      <c r="E448" s="155" t="s">
        <v>28</v>
      </c>
      <c r="F448" s="157" t="s">
        <v>27</v>
      </c>
      <c r="G448" s="155" t="s">
        <v>33</v>
      </c>
      <c r="H448" s="42">
        <v>21101</v>
      </c>
      <c r="I448" s="190" t="s">
        <v>487</v>
      </c>
      <c r="J448" s="164" t="s">
        <v>571</v>
      </c>
      <c r="K448" s="203" t="s">
        <v>414</v>
      </c>
      <c r="L448" s="159"/>
      <c r="M448" s="158"/>
      <c r="N448" s="160" t="s">
        <v>501</v>
      </c>
      <c r="O448" s="159">
        <v>1</v>
      </c>
      <c r="P448" s="161">
        <v>17.98</v>
      </c>
      <c r="Q448" s="159" t="s">
        <v>477</v>
      </c>
      <c r="R448" s="149">
        <f t="shared" si="10"/>
        <v>17.98</v>
      </c>
      <c r="S448" s="159">
        <f t="shared" si="9"/>
        <v>1</v>
      </c>
      <c r="T448" s="145">
        <f t="shared" si="11"/>
        <v>17.98</v>
      </c>
    </row>
    <row r="449" spans="1:20" s="151" customFormat="1" ht="25" x14ac:dyDescent="0.35">
      <c r="A449" s="140" t="s">
        <v>475</v>
      </c>
      <c r="B449" s="15" t="s">
        <v>476</v>
      </c>
      <c r="C449" s="15" t="s">
        <v>476</v>
      </c>
      <c r="D449" s="138" t="s">
        <v>27</v>
      </c>
      <c r="E449" s="155" t="s">
        <v>28</v>
      </c>
      <c r="F449" s="157" t="s">
        <v>27</v>
      </c>
      <c r="G449" s="155" t="s">
        <v>33</v>
      </c>
      <c r="H449" s="42">
        <v>21101</v>
      </c>
      <c r="I449" s="190" t="s">
        <v>487</v>
      </c>
      <c r="J449" s="164" t="s">
        <v>574</v>
      </c>
      <c r="K449" s="203" t="s">
        <v>575</v>
      </c>
      <c r="L449" s="159"/>
      <c r="M449" s="158"/>
      <c r="N449" s="160" t="s">
        <v>501</v>
      </c>
      <c r="O449" s="159">
        <v>1</v>
      </c>
      <c r="P449" s="161">
        <v>33.520000000000003</v>
      </c>
      <c r="Q449" s="159" t="s">
        <v>477</v>
      </c>
      <c r="R449" s="149">
        <f t="shared" si="10"/>
        <v>33.520000000000003</v>
      </c>
      <c r="S449" s="159">
        <f t="shared" si="9"/>
        <v>1</v>
      </c>
      <c r="T449" s="145">
        <f t="shared" si="11"/>
        <v>33.520000000000003</v>
      </c>
    </row>
    <row r="450" spans="1:20" s="151" customFormat="1" ht="25" x14ac:dyDescent="0.35">
      <c r="A450" s="140" t="s">
        <v>475</v>
      </c>
      <c r="B450" s="15" t="s">
        <v>476</v>
      </c>
      <c r="C450" s="15" t="s">
        <v>476</v>
      </c>
      <c r="D450" s="138" t="s">
        <v>27</v>
      </c>
      <c r="E450" s="155" t="s">
        <v>28</v>
      </c>
      <c r="F450" s="157" t="s">
        <v>27</v>
      </c>
      <c r="G450" s="155" t="s">
        <v>33</v>
      </c>
      <c r="H450" s="42">
        <v>21101</v>
      </c>
      <c r="I450" s="190" t="s">
        <v>487</v>
      </c>
      <c r="J450" s="158" t="s">
        <v>576</v>
      </c>
      <c r="K450" s="201" t="s">
        <v>577</v>
      </c>
      <c r="L450" s="159"/>
      <c r="M450" s="158"/>
      <c r="N450" s="160" t="s">
        <v>73</v>
      </c>
      <c r="O450" s="159">
        <v>1</v>
      </c>
      <c r="P450" s="161">
        <v>95.49</v>
      </c>
      <c r="Q450" s="159" t="s">
        <v>477</v>
      </c>
      <c r="R450" s="149">
        <f t="shared" si="10"/>
        <v>95.49</v>
      </c>
      <c r="S450" s="159">
        <f t="shared" si="9"/>
        <v>1</v>
      </c>
      <c r="T450" s="145">
        <f t="shared" si="11"/>
        <v>95.49</v>
      </c>
    </row>
    <row r="451" spans="1:20" s="151" customFormat="1" ht="25" x14ac:dyDescent="0.35">
      <c r="A451" s="140" t="s">
        <v>475</v>
      </c>
      <c r="B451" s="15" t="s">
        <v>476</v>
      </c>
      <c r="C451" s="15" t="s">
        <v>476</v>
      </c>
      <c r="D451" s="138" t="s">
        <v>27</v>
      </c>
      <c r="E451" s="155" t="s">
        <v>28</v>
      </c>
      <c r="F451" s="157" t="s">
        <v>27</v>
      </c>
      <c r="G451" s="155" t="s">
        <v>33</v>
      </c>
      <c r="H451" s="42">
        <v>21101</v>
      </c>
      <c r="I451" s="190" t="s">
        <v>487</v>
      </c>
      <c r="J451" s="158" t="s">
        <v>647</v>
      </c>
      <c r="K451" s="201" t="s">
        <v>648</v>
      </c>
      <c r="L451" s="159"/>
      <c r="M451" s="158"/>
      <c r="N451" s="160" t="s">
        <v>501</v>
      </c>
      <c r="O451" s="159">
        <f ca="1">S451+#REF!+#REF!+#REF!+#REF!+#REF!+#REF!+#REF!+#REF!+#REF!+#REF!+#REF!</f>
        <v>1</v>
      </c>
      <c r="P451" s="161">
        <v>29</v>
      </c>
      <c r="Q451" s="159" t="s">
        <v>477</v>
      </c>
      <c r="R451" s="149">
        <f t="shared" ca="1" si="10"/>
        <v>29</v>
      </c>
      <c r="S451" s="159">
        <f t="shared" ca="1" si="9"/>
        <v>2</v>
      </c>
      <c r="T451" s="145">
        <f t="shared" ca="1" si="11"/>
        <v>69.260000000000005</v>
      </c>
    </row>
    <row r="452" spans="1:20" s="151" customFormat="1" ht="25" x14ac:dyDescent="0.35">
      <c r="A452" s="140" t="s">
        <v>475</v>
      </c>
      <c r="B452" s="15" t="s">
        <v>476</v>
      </c>
      <c r="C452" s="15" t="s">
        <v>476</v>
      </c>
      <c r="D452" s="138" t="s">
        <v>27</v>
      </c>
      <c r="E452" s="155" t="s">
        <v>28</v>
      </c>
      <c r="F452" s="157" t="s">
        <v>27</v>
      </c>
      <c r="G452" s="155" t="s">
        <v>33</v>
      </c>
      <c r="H452" s="42">
        <v>21101</v>
      </c>
      <c r="I452" s="190" t="s">
        <v>487</v>
      </c>
      <c r="J452" s="164" t="s">
        <v>649</v>
      </c>
      <c r="K452" s="201" t="s">
        <v>650</v>
      </c>
      <c r="L452" s="159"/>
      <c r="M452" s="158"/>
      <c r="N452" s="160" t="s">
        <v>73</v>
      </c>
      <c r="O452" s="159">
        <f ca="1">S452+#REF!+#REF!+#REF!+#REF!+#REF!+#REF!+#REF!+#REF!+#REF!+#REF!+#REF!</f>
        <v>1</v>
      </c>
      <c r="P452" s="161">
        <v>22.97</v>
      </c>
      <c r="Q452" s="159" t="s">
        <v>477</v>
      </c>
      <c r="R452" s="149">
        <f t="shared" ca="1" si="10"/>
        <v>22.97</v>
      </c>
      <c r="S452" s="159">
        <f t="shared" ca="1" si="9"/>
        <v>1</v>
      </c>
      <c r="T452" s="145">
        <f t="shared" ca="1" si="11"/>
        <v>69.260000000000005</v>
      </c>
    </row>
    <row r="453" spans="1:20" s="151" customFormat="1" ht="25" x14ac:dyDescent="0.35">
      <c r="A453" s="140" t="s">
        <v>475</v>
      </c>
      <c r="B453" s="15" t="s">
        <v>476</v>
      </c>
      <c r="C453" s="15" t="s">
        <v>476</v>
      </c>
      <c r="D453" s="138" t="s">
        <v>27</v>
      </c>
      <c r="E453" s="155" t="s">
        <v>28</v>
      </c>
      <c r="F453" s="157" t="s">
        <v>27</v>
      </c>
      <c r="G453" s="155" t="s">
        <v>33</v>
      </c>
      <c r="H453" s="42">
        <v>21101</v>
      </c>
      <c r="I453" s="190" t="s">
        <v>487</v>
      </c>
      <c r="J453" s="158" t="s">
        <v>651</v>
      </c>
      <c r="K453" s="201" t="s">
        <v>652</v>
      </c>
      <c r="L453" s="159"/>
      <c r="M453" s="158"/>
      <c r="N453" s="160" t="s">
        <v>653</v>
      </c>
      <c r="O453" s="159">
        <f ca="1">S453+#REF!+#REF!+#REF!+#REF!+#REF!+#REF!+#REF!+#REF!+#REF!+#REF!+#REF!</f>
        <v>1</v>
      </c>
      <c r="P453" s="161">
        <v>14.96</v>
      </c>
      <c r="Q453" s="159" t="s">
        <v>477</v>
      </c>
      <c r="R453" s="149">
        <f t="shared" ca="1" si="10"/>
        <v>14.96</v>
      </c>
      <c r="S453" s="159">
        <f t="shared" ca="1" si="9"/>
        <v>2</v>
      </c>
      <c r="T453" s="145">
        <f t="shared" ca="1" si="11"/>
        <v>69.260000000000005</v>
      </c>
    </row>
    <row r="454" spans="1:20" s="151" customFormat="1" ht="25" x14ac:dyDescent="0.35">
      <c r="A454" s="140" t="s">
        <v>475</v>
      </c>
      <c r="B454" s="15" t="s">
        <v>476</v>
      </c>
      <c r="C454" s="15" t="s">
        <v>476</v>
      </c>
      <c r="D454" s="138" t="s">
        <v>27</v>
      </c>
      <c r="E454" s="155" t="s">
        <v>28</v>
      </c>
      <c r="F454" s="157" t="s">
        <v>27</v>
      </c>
      <c r="G454" s="155" t="s">
        <v>33</v>
      </c>
      <c r="H454" s="42">
        <v>21101</v>
      </c>
      <c r="I454" s="190" t="s">
        <v>487</v>
      </c>
      <c r="J454" s="158" t="s">
        <v>654</v>
      </c>
      <c r="K454" s="201" t="s">
        <v>655</v>
      </c>
      <c r="L454" s="159"/>
      <c r="M454" s="158"/>
      <c r="N454" s="160" t="s">
        <v>73</v>
      </c>
      <c r="O454" s="159">
        <f ca="1">S454+#REF!+#REF!+#REF!+#REF!+#REF!+#REF!+#REF!+#REF!+#REF!+#REF!+#REF!</f>
        <v>1</v>
      </c>
      <c r="P454" s="161">
        <v>194.88</v>
      </c>
      <c r="Q454" s="159" t="s">
        <v>477</v>
      </c>
      <c r="R454" s="149">
        <f t="shared" ca="1" si="10"/>
        <v>194.88</v>
      </c>
      <c r="S454" s="159">
        <f t="shared" ca="1" si="9"/>
        <v>1</v>
      </c>
      <c r="T454" s="145">
        <f t="shared" ca="1" si="11"/>
        <v>69.260000000000005</v>
      </c>
    </row>
    <row r="455" spans="1:20" s="151" customFormat="1" ht="25" x14ac:dyDescent="0.35">
      <c r="A455" s="140" t="s">
        <v>475</v>
      </c>
      <c r="B455" s="15" t="s">
        <v>476</v>
      </c>
      <c r="C455" s="15" t="s">
        <v>476</v>
      </c>
      <c r="D455" s="138" t="s">
        <v>27</v>
      </c>
      <c r="E455" s="155" t="s">
        <v>28</v>
      </c>
      <c r="F455" s="157" t="s">
        <v>27</v>
      </c>
      <c r="G455" s="155" t="s">
        <v>33</v>
      </c>
      <c r="H455" s="42">
        <v>21101</v>
      </c>
      <c r="I455" s="190" t="s">
        <v>487</v>
      </c>
      <c r="J455" s="158" t="s">
        <v>656</v>
      </c>
      <c r="K455" s="201" t="s">
        <v>657</v>
      </c>
      <c r="L455" s="159"/>
      <c r="M455" s="158"/>
      <c r="N455" s="160" t="s">
        <v>73</v>
      </c>
      <c r="O455" s="159">
        <f ca="1">S455+#REF!+#REF!+#REF!+#REF!+#REF!+#REF!+#REF!+#REF!+#REF!+#REF!+#REF!</f>
        <v>1</v>
      </c>
      <c r="P455" s="161">
        <v>27.84</v>
      </c>
      <c r="Q455" s="159" t="s">
        <v>477</v>
      </c>
      <c r="R455" s="149">
        <f t="shared" ca="1" si="10"/>
        <v>27.84</v>
      </c>
      <c r="S455" s="159">
        <f t="shared" ca="1" si="9"/>
        <v>2</v>
      </c>
      <c r="T455" s="145">
        <f t="shared" ca="1" si="11"/>
        <v>69.260000000000005</v>
      </c>
    </row>
    <row r="456" spans="1:20" s="151" customFormat="1" ht="25" x14ac:dyDescent="0.35">
      <c r="A456" s="140" t="s">
        <v>475</v>
      </c>
      <c r="B456" s="15" t="s">
        <v>476</v>
      </c>
      <c r="C456" s="15" t="s">
        <v>476</v>
      </c>
      <c r="D456" s="138" t="s">
        <v>27</v>
      </c>
      <c r="E456" s="155" t="s">
        <v>28</v>
      </c>
      <c r="F456" s="157" t="s">
        <v>27</v>
      </c>
      <c r="G456" s="155" t="s">
        <v>33</v>
      </c>
      <c r="H456" s="42">
        <v>21101</v>
      </c>
      <c r="I456" s="190" t="s">
        <v>487</v>
      </c>
      <c r="J456" s="158" t="s">
        <v>658</v>
      </c>
      <c r="K456" s="201" t="s">
        <v>659</v>
      </c>
      <c r="L456" s="159"/>
      <c r="M456" s="158"/>
      <c r="N456" s="160" t="s">
        <v>73</v>
      </c>
      <c r="O456" s="159">
        <f ca="1">S456+#REF!+#REF!+#REF!+#REF!+#REF!+#REF!+#REF!+#REF!+#REF!+#REF!+#REF!</f>
        <v>1</v>
      </c>
      <c r="P456" s="161">
        <v>957</v>
      </c>
      <c r="Q456" s="159" t="s">
        <v>477</v>
      </c>
      <c r="R456" s="149">
        <f t="shared" ca="1" si="10"/>
        <v>957</v>
      </c>
      <c r="S456" s="159">
        <f t="shared" ca="1" si="9"/>
        <v>1</v>
      </c>
      <c r="T456" s="145">
        <f t="shared" ca="1" si="11"/>
        <v>69.260000000000005</v>
      </c>
    </row>
    <row r="457" spans="1:20" s="151" customFormat="1" ht="25" x14ac:dyDescent="0.35">
      <c r="A457" s="140" t="s">
        <v>475</v>
      </c>
      <c r="B457" s="15" t="s">
        <v>476</v>
      </c>
      <c r="C457" s="15" t="s">
        <v>476</v>
      </c>
      <c r="D457" s="138" t="s">
        <v>27</v>
      </c>
      <c r="E457" s="155" t="s">
        <v>28</v>
      </c>
      <c r="F457" s="157" t="s">
        <v>27</v>
      </c>
      <c r="G457" s="155" t="s">
        <v>33</v>
      </c>
      <c r="H457" s="42">
        <v>21101</v>
      </c>
      <c r="I457" s="190" t="s">
        <v>487</v>
      </c>
      <c r="J457" s="158" t="s">
        <v>660</v>
      </c>
      <c r="K457" s="201" t="s">
        <v>661</v>
      </c>
      <c r="L457" s="159"/>
      <c r="M457" s="158"/>
      <c r="N457" s="160" t="s">
        <v>73</v>
      </c>
      <c r="O457" s="159">
        <f ca="1">S457+#REF!+#REF!+#REF!+#REF!+#REF!+#REF!+#REF!+#REF!+#REF!+#REF!+#REF!</f>
        <v>3</v>
      </c>
      <c r="P457" s="161">
        <v>133.4</v>
      </c>
      <c r="Q457" s="159" t="s">
        <v>477</v>
      </c>
      <c r="R457" s="149">
        <f t="shared" ca="1" si="10"/>
        <v>400.20000000000005</v>
      </c>
      <c r="S457" s="159">
        <f t="shared" ca="1" si="9"/>
        <v>2</v>
      </c>
      <c r="T457" s="145">
        <f t="shared" ca="1" si="11"/>
        <v>69.260000000000005</v>
      </c>
    </row>
    <row r="458" spans="1:20" s="151" customFormat="1" ht="25" x14ac:dyDescent="0.35">
      <c r="A458" s="140" t="s">
        <v>475</v>
      </c>
      <c r="B458" s="15" t="s">
        <v>476</v>
      </c>
      <c r="C458" s="15" t="s">
        <v>476</v>
      </c>
      <c r="D458" s="138" t="s">
        <v>27</v>
      </c>
      <c r="E458" s="155" t="s">
        <v>28</v>
      </c>
      <c r="F458" s="157" t="s">
        <v>27</v>
      </c>
      <c r="G458" s="155" t="s">
        <v>33</v>
      </c>
      <c r="H458" s="42">
        <v>21101</v>
      </c>
      <c r="I458" s="190" t="s">
        <v>487</v>
      </c>
      <c r="J458" s="158" t="s">
        <v>662</v>
      </c>
      <c r="K458" s="201" t="s">
        <v>663</v>
      </c>
      <c r="L458" s="159"/>
      <c r="M458" s="158"/>
      <c r="N458" s="160" t="s">
        <v>400</v>
      </c>
      <c r="O458" s="159">
        <f ca="1">S458+#REF!+#REF!+#REF!+#REF!+#REF!+#REF!+#REF!+#REF!+#REF!+#REF!+#REF!</f>
        <v>1</v>
      </c>
      <c r="P458" s="161">
        <v>34.630000000000003</v>
      </c>
      <c r="Q458" s="159" t="s">
        <v>477</v>
      </c>
      <c r="R458" s="149">
        <f t="shared" ca="1" si="10"/>
        <v>34.630000000000003</v>
      </c>
      <c r="S458" s="159">
        <f t="shared" ca="1" si="9"/>
        <v>1</v>
      </c>
      <c r="T458" s="145">
        <f t="shared" ca="1" si="11"/>
        <v>69.260000000000005</v>
      </c>
    </row>
    <row r="459" spans="1:20" s="151" customFormat="1" ht="25" x14ac:dyDescent="0.35">
      <c r="A459" s="140" t="s">
        <v>475</v>
      </c>
      <c r="B459" s="15" t="s">
        <v>476</v>
      </c>
      <c r="C459" s="15" t="s">
        <v>476</v>
      </c>
      <c r="D459" s="138" t="s">
        <v>27</v>
      </c>
      <c r="E459" s="155" t="s">
        <v>28</v>
      </c>
      <c r="F459" s="157" t="s">
        <v>27</v>
      </c>
      <c r="G459" s="155" t="s">
        <v>33</v>
      </c>
      <c r="H459" s="42">
        <v>21101</v>
      </c>
      <c r="I459" s="190" t="s">
        <v>487</v>
      </c>
      <c r="J459" s="164" t="s">
        <v>569</v>
      </c>
      <c r="K459" s="204" t="s">
        <v>664</v>
      </c>
      <c r="L459" s="159"/>
      <c r="M459" s="158"/>
      <c r="N459" s="160" t="s">
        <v>400</v>
      </c>
      <c r="O459" s="159">
        <f ca="1">S459+#REF!+#REF!+#REF!+#REF!+#REF!+#REF!+#REF!+#REF!+#REF!+#REF!+#REF!</f>
        <v>1</v>
      </c>
      <c r="P459" s="161">
        <v>237.98</v>
      </c>
      <c r="Q459" s="159" t="s">
        <v>477</v>
      </c>
      <c r="R459" s="149">
        <f t="shared" ca="1" si="10"/>
        <v>230.38</v>
      </c>
      <c r="S459" s="159">
        <f t="shared" ref="S459:S522" ca="1" si="12">O459</f>
        <v>2</v>
      </c>
      <c r="T459" s="145">
        <f t="shared" ca="1" si="11"/>
        <v>69.260000000000005</v>
      </c>
    </row>
    <row r="460" spans="1:20" s="151" customFormat="1" ht="25" x14ac:dyDescent="0.35">
      <c r="A460" s="140" t="s">
        <v>475</v>
      </c>
      <c r="B460" s="15" t="s">
        <v>476</v>
      </c>
      <c r="C460" s="15" t="s">
        <v>476</v>
      </c>
      <c r="D460" s="138" t="s">
        <v>27</v>
      </c>
      <c r="E460" s="155" t="s">
        <v>28</v>
      </c>
      <c r="F460" s="157" t="s">
        <v>27</v>
      </c>
      <c r="G460" s="155" t="s">
        <v>33</v>
      </c>
      <c r="H460" s="42">
        <v>21101</v>
      </c>
      <c r="I460" s="190" t="s">
        <v>487</v>
      </c>
      <c r="J460" s="158" t="s">
        <v>636</v>
      </c>
      <c r="K460" s="201" t="s">
        <v>665</v>
      </c>
      <c r="L460" s="159"/>
      <c r="M460" s="158"/>
      <c r="N460" s="160" t="s">
        <v>73</v>
      </c>
      <c r="O460" s="159">
        <v>50</v>
      </c>
      <c r="P460" s="161">
        <v>10.09</v>
      </c>
      <c r="Q460" s="159" t="s">
        <v>477</v>
      </c>
      <c r="R460" s="149">
        <f t="shared" si="10"/>
        <v>504.5</v>
      </c>
      <c r="S460" s="159">
        <f t="shared" si="12"/>
        <v>50</v>
      </c>
      <c r="T460" s="145">
        <f t="shared" si="11"/>
        <v>504.5</v>
      </c>
    </row>
    <row r="461" spans="1:20" s="151" customFormat="1" ht="25" x14ac:dyDescent="0.35">
      <c r="A461" s="140" t="s">
        <v>475</v>
      </c>
      <c r="B461" s="15" t="s">
        <v>476</v>
      </c>
      <c r="C461" s="15" t="s">
        <v>476</v>
      </c>
      <c r="D461" s="138" t="s">
        <v>27</v>
      </c>
      <c r="E461" s="155" t="s">
        <v>28</v>
      </c>
      <c r="F461" s="157" t="s">
        <v>27</v>
      </c>
      <c r="G461" s="155" t="s">
        <v>33</v>
      </c>
      <c r="H461" s="42">
        <v>21101</v>
      </c>
      <c r="I461" s="190" t="s">
        <v>487</v>
      </c>
      <c r="J461" s="158" t="s">
        <v>666</v>
      </c>
      <c r="K461" s="125" t="s">
        <v>667</v>
      </c>
      <c r="L461" s="159"/>
      <c r="M461" s="159"/>
      <c r="N461" s="160" t="s">
        <v>73</v>
      </c>
      <c r="O461" s="159">
        <v>1</v>
      </c>
      <c r="P461" s="161">
        <v>693.68</v>
      </c>
      <c r="Q461" s="159" t="s">
        <v>477</v>
      </c>
      <c r="R461" s="149">
        <f t="shared" si="10"/>
        <v>693.68</v>
      </c>
      <c r="S461" s="159">
        <f t="shared" si="12"/>
        <v>1</v>
      </c>
      <c r="T461" s="145">
        <f t="shared" si="11"/>
        <v>693.68</v>
      </c>
    </row>
    <row r="462" spans="1:20" s="151" customFormat="1" ht="25" x14ac:dyDescent="0.35">
      <c r="A462" s="140" t="s">
        <v>475</v>
      </c>
      <c r="B462" s="15" t="s">
        <v>476</v>
      </c>
      <c r="C462" s="15" t="s">
        <v>476</v>
      </c>
      <c r="D462" s="138" t="s">
        <v>27</v>
      </c>
      <c r="E462" s="155" t="s">
        <v>28</v>
      </c>
      <c r="F462" s="157" t="s">
        <v>27</v>
      </c>
      <c r="G462" s="155" t="s">
        <v>33</v>
      </c>
      <c r="H462" s="42">
        <v>21101</v>
      </c>
      <c r="I462" s="190" t="s">
        <v>487</v>
      </c>
      <c r="J462" s="158" t="s">
        <v>488</v>
      </c>
      <c r="K462" s="125" t="s">
        <v>489</v>
      </c>
      <c r="L462" s="159"/>
      <c r="M462" s="159"/>
      <c r="N462" s="160" t="s">
        <v>73</v>
      </c>
      <c r="O462" s="159">
        <v>5</v>
      </c>
      <c r="P462" s="161">
        <v>60.32</v>
      </c>
      <c r="Q462" s="159" t="s">
        <v>477</v>
      </c>
      <c r="R462" s="149">
        <f t="shared" si="10"/>
        <v>301.60000000000002</v>
      </c>
      <c r="S462" s="159">
        <f t="shared" si="12"/>
        <v>5</v>
      </c>
      <c r="T462" s="145">
        <f t="shared" si="11"/>
        <v>301.60000000000002</v>
      </c>
    </row>
    <row r="463" spans="1:20" s="151" customFormat="1" ht="25" x14ac:dyDescent="0.35">
      <c r="A463" s="140" t="s">
        <v>475</v>
      </c>
      <c r="B463" s="15" t="s">
        <v>476</v>
      </c>
      <c r="C463" s="15" t="s">
        <v>476</v>
      </c>
      <c r="D463" s="138" t="s">
        <v>27</v>
      </c>
      <c r="E463" s="155" t="s">
        <v>28</v>
      </c>
      <c r="F463" s="157" t="s">
        <v>27</v>
      </c>
      <c r="G463" s="155" t="s">
        <v>33</v>
      </c>
      <c r="H463" s="42">
        <v>21101</v>
      </c>
      <c r="I463" s="190" t="s">
        <v>487</v>
      </c>
      <c r="J463" s="158" t="s">
        <v>490</v>
      </c>
      <c r="K463" s="201" t="s">
        <v>491</v>
      </c>
      <c r="L463" s="159"/>
      <c r="M463" s="158"/>
      <c r="N463" s="160" t="s">
        <v>492</v>
      </c>
      <c r="O463" s="159">
        <v>4</v>
      </c>
      <c r="P463" s="161">
        <v>34.630000000000003</v>
      </c>
      <c r="Q463" s="159" t="s">
        <v>477</v>
      </c>
      <c r="R463" s="149">
        <f t="shared" si="10"/>
        <v>138.52000000000001</v>
      </c>
      <c r="S463" s="159">
        <f t="shared" si="12"/>
        <v>4</v>
      </c>
      <c r="T463" s="145">
        <f t="shared" si="11"/>
        <v>138.52000000000001</v>
      </c>
    </row>
    <row r="464" spans="1:20" s="151" customFormat="1" ht="25" x14ac:dyDescent="0.35">
      <c r="A464" s="140" t="s">
        <v>475</v>
      </c>
      <c r="B464" s="15" t="s">
        <v>476</v>
      </c>
      <c r="C464" s="15" t="s">
        <v>476</v>
      </c>
      <c r="D464" s="138" t="s">
        <v>27</v>
      </c>
      <c r="E464" s="155" t="s">
        <v>28</v>
      </c>
      <c r="F464" s="157" t="s">
        <v>27</v>
      </c>
      <c r="G464" s="155" t="s">
        <v>33</v>
      </c>
      <c r="H464" s="42">
        <v>21101</v>
      </c>
      <c r="I464" s="190" t="s">
        <v>487</v>
      </c>
      <c r="J464" s="158" t="s">
        <v>493</v>
      </c>
      <c r="K464" s="201" t="s">
        <v>494</v>
      </c>
      <c r="L464" s="159"/>
      <c r="M464" s="158"/>
      <c r="N464" s="160" t="s">
        <v>73</v>
      </c>
      <c r="O464" s="159">
        <v>24</v>
      </c>
      <c r="P464" s="161">
        <v>4.55</v>
      </c>
      <c r="Q464" s="159" t="s">
        <v>477</v>
      </c>
      <c r="R464" s="149">
        <f t="shared" si="10"/>
        <v>109.19999999999999</v>
      </c>
      <c r="S464" s="159">
        <f t="shared" si="12"/>
        <v>24</v>
      </c>
      <c r="T464" s="145">
        <f t="shared" si="11"/>
        <v>109.19999999999999</v>
      </c>
    </row>
    <row r="465" spans="1:20" s="151" customFormat="1" ht="25" x14ac:dyDescent="0.35">
      <c r="A465" s="140" t="s">
        <v>475</v>
      </c>
      <c r="B465" s="15" t="s">
        <v>476</v>
      </c>
      <c r="C465" s="15" t="s">
        <v>476</v>
      </c>
      <c r="D465" s="138" t="s">
        <v>27</v>
      </c>
      <c r="E465" s="155" t="s">
        <v>28</v>
      </c>
      <c r="F465" s="157" t="s">
        <v>27</v>
      </c>
      <c r="G465" s="155" t="s">
        <v>33</v>
      </c>
      <c r="H465" s="42">
        <v>21101</v>
      </c>
      <c r="I465" s="190" t="s">
        <v>487</v>
      </c>
      <c r="J465" s="158" t="s">
        <v>497</v>
      </c>
      <c r="K465" s="201" t="s">
        <v>498</v>
      </c>
      <c r="L465" s="159"/>
      <c r="M465" s="158"/>
      <c r="N465" s="160" t="s">
        <v>73</v>
      </c>
      <c r="O465" s="159">
        <v>7</v>
      </c>
      <c r="P465" s="161">
        <v>4.55</v>
      </c>
      <c r="Q465" s="159" t="s">
        <v>477</v>
      </c>
      <c r="R465" s="149">
        <f t="shared" si="10"/>
        <v>31.849999999999998</v>
      </c>
      <c r="S465" s="159">
        <f t="shared" si="12"/>
        <v>7</v>
      </c>
      <c r="T465" s="145">
        <f t="shared" si="11"/>
        <v>31.849999999999998</v>
      </c>
    </row>
    <row r="466" spans="1:20" s="151" customFormat="1" ht="25" x14ac:dyDescent="0.35">
      <c r="A466" s="140" t="s">
        <v>475</v>
      </c>
      <c r="B466" s="15" t="s">
        <v>476</v>
      </c>
      <c r="C466" s="15" t="s">
        <v>476</v>
      </c>
      <c r="D466" s="138" t="s">
        <v>27</v>
      </c>
      <c r="E466" s="155" t="s">
        <v>28</v>
      </c>
      <c r="F466" s="157" t="s">
        <v>27</v>
      </c>
      <c r="G466" s="155" t="s">
        <v>33</v>
      </c>
      <c r="H466" s="42">
        <v>21101</v>
      </c>
      <c r="I466" s="190" t="s">
        <v>487</v>
      </c>
      <c r="J466" s="158" t="s">
        <v>499</v>
      </c>
      <c r="K466" s="202" t="s">
        <v>500</v>
      </c>
      <c r="L466" s="159"/>
      <c r="M466" s="158"/>
      <c r="N466" s="160" t="s">
        <v>501</v>
      </c>
      <c r="O466" s="159">
        <v>1</v>
      </c>
      <c r="P466" s="161">
        <v>71.42</v>
      </c>
      <c r="Q466" s="159" t="s">
        <v>477</v>
      </c>
      <c r="R466" s="149">
        <f t="shared" si="10"/>
        <v>71.42</v>
      </c>
      <c r="S466" s="159">
        <f t="shared" si="12"/>
        <v>1</v>
      </c>
      <c r="T466" s="145">
        <f t="shared" si="11"/>
        <v>71.42</v>
      </c>
    </row>
    <row r="467" spans="1:20" s="151" customFormat="1" ht="25" x14ac:dyDescent="0.35">
      <c r="A467" s="140" t="s">
        <v>475</v>
      </c>
      <c r="B467" s="15" t="s">
        <v>476</v>
      </c>
      <c r="C467" s="15" t="s">
        <v>476</v>
      </c>
      <c r="D467" s="138" t="s">
        <v>27</v>
      </c>
      <c r="E467" s="155" t="s">
        <v>28</v>
      </c>
      <c r="F467" s="157" t="s">
        <v>27</v>
      </c>
      <c r="G467" s="155" t="s">
        <v>33</v>
      </c>
      <c r="H467" s="42">
        <v>21101</v>
      </c>
      <c r="I467" s="190" t="s">
        <v>359</v>
      </c>
      <c r="J467" s="158" t="s">
        <v>668</v>
      </c>
      <c r="K467" s="125" t="s">
        <v>669</v>
      </c>
      <c r="L467" s="159"/>
      <c r="M467" s="159"/>
      <c r="N467" s="160" t="s">
        <v>73</v>
      </c>
      <c r="O467" s="159">
        <v>3</v>
      </c>
      <c r="P467" s="161">
        <v>92.57</v>
      </c>
      <c r="Q467" s="159" t="s">
        <v>477</v>
      </c>
      <c r="R467" s="149">
        <f t="shared" si="10"/>
        <v>277.70999999999998</v>
      </c>
      <c r="S467" s="159">
        <f t="shared" si="12"/>
        <v>3</v>
      </c>
      <c r="T467" s="145">
        <f t="shared" si="11"/>
        <v>277.70999999999998</v>
      </c>
    </row>
    <row r="468" spans="1:20" s="151" customFormat="1" ht="25" x14ac:dyDescent="0.35">
      <c r="A468" s="140" t="s">
        <v>475</v>
      </c>
      <c r="B468" s="15" t="s">
        <v>476</v>
      </c>
      <c r="C468" s="15" t="s">
        <v>476</v>
      </c>
      <c r="D468" s="138" t="s">
        <v>27</v>
      </c>
      <c r="E468" s="155" t="s">
        <v>28</v>
      </c>
      <c r="F468" s="157" t="s">
        <v>27</v>
      </c>
      <c r="G468" s="155" t="s">
        <v>33</v>
      </c>
      <c r="H468" s="42">
        <v>21101</v>
      </c>
      <c r="I468" s="190" t="s">
        <v>359</v>
      </c>
      <c r="J468" s="158" t="s">
        <v>670</v>
      </c>
      <c r="K468" s="125" t="s">
        <v>671</v>
      </c>
      <c r="L468" s="159"/>
      <c r="M468" s="159"/>
      <c r="N468" s="160" t="s">
        <v>73</v>
      </c>
      <c r="O468" s="159">
        <v>5</v>
      </c>
      <c r="P468" s="161">
        <v>120.53</v>
      </c>
      <c r="Q468" s="159" t="s">
        <v>477</v>
      </c>
      <c r="R468" s="149">
        <f t="shared" si="10"/>
        <v>602.65</v>
      </c>
      <c r="S468" s="159">
        <f t="shared" si="12"/>
        <v>5</v>
      </c>
      <c r="T468" s="145">
        <f t="shared" si="11"/>
        <v>602.65</v>
      </c>
    </row>
    <row r="469" spans="1:20" s="151" customFormat="1" ht="25" x14ac:dyDescent="0.35">
      <c r="A469" s="140" t="s">
        <v>475</v>
      </c>
      <c r="B469" s="15" t="s">
        <v>476</v>
      </c>
      <c r="C469" s="15" t="s">
        <v>476</v>
      </c>
      <c r="D469" s="138" t="s">
        <v>27</v>
      </c>
      <c r="E469" s="155" t="s">
        <v>28</v>
      </c>
      <c r="F469" s="157" t="s">
        <v>27</v>
      </c>
      <c r="G469" s="155" t="s">
        <v>33</v>
      </c>
      <c r="H469" s="42">
        <v>21101</v>
      </c>
      <c r="I469" s="190" t="s">
        <v>487</v>
      </c>
      <c r="J469" s="158" t="s">
        <v>502</v>
      </c>
      <c r="K469" s="201" t="s">
        <v>503</v>
      </c>
      <c r="L469" s="159"/>
      <c r="M469" s="158"/>
      <c r="N469" s="160" t="s">
        <v>73</v>
      </c>
      <c r="O469" s="159">
        <v>8</v>
      </c>
      <c r="P469" s="161">
        <v>57.94</v>
      </c>
      <c r="Q469" s="159" t="s">
        <v>477</v>
      </c>
      <c r="R469" s="149">
        <f t="shared" si="10"/>
        <v>463.52</v>
      </c>
      <c r="S469" s="159">
        <f t="shared" si="12"/>
        <v>8</v>
      </c>
      <c r="T469" s="145">
        <f t="shared" si="11"/>
        <v>463.52</v>
      </c>
    </row>
    <row r="470" spans="1:20" s="151" customFormat="1" ht="25" x14ac:dyDescent="0.35">
      <c r="A470" s="140" t="s">
        <v>475</v>
      </c>
      <c r="B470" s="15" t="s">
        <v>476</v>
      </c>
      <c r="C470" s="15" t="s">
        <v>476</v>
      </c>
      <c r="D470" s="138" t="s">
        <v>27</v>
      </c>
      <c r="E470" s="155" t="s">
        <v>28</v>
      </c>
      <c r="F470" s="157" t="s">
        <v>27</v>
      </c>
      <c r="G470" s="155" t="s">
        <v>33</v>
      </c>
      <c r="H470" s="42">
        <v>21101</v>
      </c>
      <c r="I470" s="190" t="s">
        <v>487</v>
      </c>
      <c r="J470" s="158" t="s">
        <v>504</v>
      </c>
      <c r="K470" s="201" t="s">
        <v>505</v>
      </c>
      <c r="L470" s="159"/>
      <c r="M470" s="158"/>
      <c r="N470" s="160" t="s">
        <v>73</v>
      </c>
      <c r="O470" s="159">
        <v>1</v>
      </c>
      <c r="P470" s="161">
        <v>19.61</v>
      </c>
      <c r="Q470" s="159" t="s">
        <v>477</v>
      </c>
      <c r="R470" s="149">
        <f t="shared" si="10"/>
        <v>19.61</v>
      </c>
      <c r="S470" s="159">
        <f t="shared" si="12"/>
        <v>1</v>
      </c>
      <c r="T470" s="145">
        <f t="shared" si="11"/>
        <v>19.61</v>
      </c>
    </row>
    <row r="471" spans="1:20" s="151" customFormat="1" ht="25" x14ac:dyDescent="0.35">
      <c r="A471" s="140" t="s">
        <v>475</v>
      </c>
      <c r="B471" s="15" t="s">
        <v>476</v>
      </c>
      <c r="C471" s="15" t="s">
        <v>476</v>
      </c>
      <c r="D471" s="138" t="s">
        <v>27</v>
      </c>
      <c r="E471" s="155" t="s">
        <v>28</v>
      </c>
      <c r="F471" s="157" t="s">
        <v>27</v>
      </c>
      <c r="G471" s="155" t="s">
        <v>33</v>
      </c>
      <c r="H471" s="42">
        <v>21101</v>
      </c>
      <c r="I471" s="190" t="s">
        <v>487</v>
      </c>
      <c r="J471" s="158" t="s">
        <v>593</v>
      </c>
      <c r="K471" s="201" t="s">
        <v>594</v>
      </c>
      <c r="L471" s="159"/>
      <c r="M471" s="158"/>
      <c r="N471" s="160" t="s">
        <v>73</v>
      </c>
      <c r="O471" s="159">
        <v>5</v>
      </c>
      <c r="P471" s="161">
        <v>19.61</v>
      </c>
      <c r="Q471" s="159" t="s">
        <v>477</v>
      </c>
      <c r="R471" s="149">
        <f t="shared" si="10"/>
        <v>98.05</v>
      </c>
      <c r="S471" s="159">
        <f t="shared" si="12"/>
        <v>5</v>
      </c>
      <c r="T471" s="145">
        <f t="shared" si="11"/>
        <v>98.05</v>
      </c>
    </row>
    <row r="472" spans="1:20" s="151" customFormat="1" ht="25" x14ac:dyDescent="0.35">
      <c r="A472" s="140" t="s">
        <v>475</v>
      </c>
      <c r="B472" s="15" t="s">
        <v>476</v>
      </c>
      <c r="C472" s="15" t="s">
        <v>476</v>
      </c>
      <c r="D472" s="138" t="s">
        <v>27</v>
      </c>
      <c r="E472" s="155" t="s">
        <v>28</v>
      </c>
      <c r="F472" s="157" t="s">
        <v>27</v>
      </c>
      <c r="G472" s="155" t="s">
        <v>33</v>
      </c>
      <c r="H472" s="42">
        <v>21101</v>
      </c>
      <c r="I472" s="190" t="s">
        <v>487</v>
      </c>
      <c r="J472" s="158" t="s">
        <v>506</v>
      </c>
      <c r="K472" s="201" t="s">
        <v>507</v>
      </c>
      <c r="L472" s="159"/>
      <c r="M472" s="158"/>
      <c r="N472" s="160" t="s">
        <v>73</v>
      </c>
      <c r="O472" s="159">
        <v>3</v>
      </c>
      <c r="P472" s="161">
        <v>16.010000000000002</v>
      </c>
      <c r="Q472" s="159" t="s">
        <v>477</v>
      </c>
      <c r="R472" s="149">
        <f t="shared" si="10"/>
        <v>48.03</v>
      </c>
      <c r="S472" s="159">
        <f t="shared" si="12"/>
        <v>3</v>
      </c>
      <c r="T472" s="145">
        <f t="shared" si="11"/>
        <v>48.03</v>
      </c>
    </row>
    <row r="473" spans="1:20" s="151" customFormat="1" ht="25" x14ac:dyDescent="0.35">
      <c r="A473" s="140" t="s">
        <v>475</v>
      </c>
      <c r="B473" s="15" t="s">
        <v>476</v>
      </c>
      <c r="C473" s="15" t="s">
        <v>476</v>
      </c>
      <c r="D473" s="138" t="s">
        <v>27</v>
      </c>
      <c r="E473" s="155" t="s">
        <v>28</v>
      </c>
      <c r="F473" s="157" t="s">
        <v>27</v>
      </c>
      <c r="G473" s="155" t="s">
        <v>33</v>
      </c>
      <c r="H473" s="42">
        <v>21101</v>
      </c>
      <c r="I473" s="190" t="s">
        <v>487</v>
      </c>
      <c r="J473" s="158" t="s">
        <v>258</v>
      </c>
      <c r="K473" s="202" t="s">
        <v>259</v>
      </c>
      <c r="L473" s="159"/>
      <c r="M473" s="158"/>
      <c r="N473" s="160" t="s">
        <v>501</v>
      </c>
      <c r="O473" s="159">
        <v>5</v>
      </c>
      <c r="P473" s="161">
        <v>11.43</v>
      </c>
      <c r="Q473" s="159" t="s">
        <v>477</v>
      </c>
      <c r="R473" s="149">
        <f t="shared" si="10"/>
        <v>57.15</v>
      </c>
      <c r="S473" s="159">
        <f t="shared" si="12"/>
        <v>5</v>
      </c>
      <c r="T473" s="145">
        <f t="shared" si="11"/>
        <v>57.15</v>
      </c>
    </row>
    <row r="474" spans="1:20" s="151" customFormat="1" ht="25" x14ac:dyDescent="0.35">
      <c r="A474" s="140" t="s">
        <v>475</v>
      </c>
      <c r="B474" s="15" t="s">
        <v>476</v>
      </c>
      <c r="C474" s="15" t="s">
        <v>476</v>
      </c>
      <c r="D474" s="138" t="s">
        <v>27</v>
      </c>
      <c r="E474" s="155" t="s">
        <v>28</v>
      </c>
      <c r="F474" s="157" t="s">
        <v>27</v>
      </c>
      <c r="G474" s="155" t="s">
        <v>33</v>
      </c>
      <c r="H474" s="42">
        <v>21101</v>
      </c>
      <c r="I474" s="190" t="s">
        <v>487</v>
      </c>
      <c r="J474" s="158" t="s">
        <v>510</v>
      </c>
      <c r="K474" s="201" t="s">
        <v>511</v>
      </c>
      <c r="L474" s="159"/>
      <c r="M474" s="158"/>
      <c r="N474" s="160" t="s">
        <v>73</v>
      </c>
      <c r="O474" s="159">
        <v>1</v>
      </c>
      <c r="P474" s="161">
        <v>46.17</v>
      </c>
      <c r="Q474" s="159" t="s">
        <v>477</v>
      </c>
      <c r="R474" s="149">
        <f t="shared" si="10"/>
        <v>46.17</v>
      </c>
      <c r="S474" s="159">
        <f t="shared" si="12"/>
        <v>1</v>
      </c>
      <c r="T474" s="145">
        <f t="shared" si="11"/>
        <v>46.17</v>
      </c>
    </row>
    <row r="475" spans="1:20" s="151" customFormat="1" ht="25" x14ac:dyDescent="0.35">
      <c r="A475" s="140" t="s">
        <v>475</v>
      </c>
      <c r="B475" s="15" t="s">
        <v>476</v>
      </c>
      <c r="C475" s="15" t="s">
        <v>476</v>
      </c>
      <c r="D475" s="138" t="s">
        <v>27</v>
      </c>
      <c r="E475" s="155" t="s">
        <v>28</v>
      </c>
      <c r="F475" s="157" t="s">
        <v>27</v>
      </c>
      <c r="G475" s="155" t="s">
        <v>33</v>
      </c>
      <c r="H475" s="42">
        <v>21101</v>
      </c>
      <c r="I475" s="190" t="s">
        <v>487</v>
      </c>
      <c r="J475" s="158" t="s">
        <v>514</v>
      </c>
      <c r="K475" s="201" t="s">
        <v>515</v>
      </c>
      <c r="L475" s="159"/>
      <c r="M475" s="158"/>
      <c r="N475" s="160" t="s">
        <v>73</v>
      </c>
      <c r="O475" s="159">
        <v>1</v>
      </c>
      <c r="P475" s="161">
        <v>34.270000000000003</v>
      </c>
      <c r="Q475" s="159" t="s">
        <v>477</v>
      </c>
      <c r="R475" s="149">
        <f t="shared" si="10"/>
        <v>34.270000000000003</v>
      </c>
      <c r="S475" s="159">
        <f t="shared" si="12"/>
        <v>1</v>
      </c>
      <c r="T475" s="145">
        <f t="shared" si="11"/>
        <v>34.270000000000003</v>
      </c>
    </row>
    <row r="476" spans="1:20" s="151" customFormat="1" ht="25" x14ac:dyDescent="0.35">
      <c r="A476" s="140" t="s">
        <v>475</v>
      </c>
      <c r="B476" s="15" t="s">
        <v>476</v>
      </c>
      <c r="C476" s="15" t="s">
        <v>476</v>
      </c>
      <c r="D476" s="138" t="s">
        <v>27</v>
      </c>
      <c r="E476" s="155" t="s">
        <v>28</v>
      </c>
      <c r="F476" s="157" t="s">
        <v>27</v>
      </c>
      <c r="G476" s="155" t="s">
        <v>33</v>
      </c>
      <c r="H476" s="42">
        <v>21101</v>
      </c>
      <c r="I476" s="190" t="s">
        <v>487</v>
      </c>
      <c r="J476" s="158" t="s">
        <v>516</v>
      </c>
      <c r="K476" s="201" t="s">
        <v>517</v>
      </c>
      <c r="L476" s="159"/>
      <c r="M476" s="158"/>
      <c r="N476" s="160" t="s">
        <v>73</v>
      </c>
      <c r="O476" s="159">
        <v>5</v>
      </c>
      <c r="P476" s="161">
        <v>4.26</v>
      </c>
      <c r="Q476" s="159" t="s">
        <v>477</v>
      </c>
      <c r="R476" s="149">
        <f t="shared" si="10"/>
        <v>21.299999999999997</v>
      </c>
      <c r="S476" s="159">
        <f t="shared" si="12"/>
        <v>5</v>
      </c>
      <c r="T476" s="145">
        <f t="shared" si="11"/>
        <v>21.299999999999997</v>
      </c>
    </row>
    <row r="477" spans="1:20" s="151" customFormat="1" ht="25" x14ac:dyDescent="0.35">
      <c r="A477" s="140" t="s">
        <v>475</v>
      </c>
      <c r="B477" s="15" t="s">
        <v>476</v>
      </c>
      <c r="C477" s="15" t="s">
        <v>476</v>
      </c>
      <c r="D477" s="138" t="s">
        <v>27</v>
      </c>
      <c r="E477" s="155" t="s">
        <v>28</v>
      </c>
      <c r="F477" s="157" t="s">
        <v>27</v>
      </c>
      <c r="G477" s="155" t="s">
        <v>33</v>
      </c>
      <c r="H477" s="42">
        <v>21101</v>
      </c>
      <c r="I477" s="190" t="s">
        <v>487</v>
      </c>
      <c r="J477" s="158" t="s">
        <v>518</v>
      </c>
      <c r="K477" s="201" t="s">
        <v>519</v>
      </c>
      <c r="L477" s="159"/>
      <c r="M477" s="158"/>
      <c r="N477" s="160" t="s">
        <v>400</v>
      </c>
      <c r="O477" s="159">
        <v>4</v>
      </c>
      <c r="P477" s="161">
        <v>80.040000000000006</v>
      </c>
      <c r="Q477" s="159" t="s">
        <v>477</v>
      </c>
      <c r="R477" s="149">
        <f t="shared" si="10"/>
        <v>320.16000000000003</v>
      </c>
      <c r="S477" s="159">
        <f t="shared" si="12"/>
        <v>4</v>
      </c>
      <c r="T477" s="145">
        <f t="shared" si="11"/>
        <v>320.16000000000003</v>
      </c>
    </row>
    <row r="478" spans="1:20" s="151" customFormat="1" ht="25" x14ac:dyDescent="0.35">
      <c r="A478" s="140" t="s">
        <v>475</v>
      </c>
      <c r="B478" s="15" t="s">
        <v>476</v>
      </c>
      <c r="C478" s="15" t="s">
        <v>476</v>
      </c>
      <c r="D478" s="138" t="s">
        <v>27</v>
      </c>
      <c r="E478" s="155" t="s">
        <v>28</v>
      </c>
      <c r="F478" s="157" t="s">
        <v>27</v>
      </c>
      <c r="G478" s="155" t="s">
        <v>33</v>
      </c>
      <c r="H478" s="42">
        <v>21101</v>
      </c>
      <c r="I478" s="190" t="s">
        <v>487</v>
      </c>
      <c r="J478" s="158" t="s">
        <v>672</v>
      </c>
      <c r="K478" s="201" t="s">
        <v>673</v>
      </c>
      <c r="L478" s="159"/>
      <c r="M478" s="158"/>
      <c r="N478" s="160" t="s">
        <v>400</v>
      </c>
      <c r="O478" s="159">
        <v>1</v>
      </c>
      <c r="P478" s="161">
        <v>103.82</v>
      </c>
      <c r="Q478" s="159" t="s">
        <v>477</v>
      </c>
      <c r="R478" s="149">
        <f t="shared" si="10"/>
        <v>103.82</v>
      </c>
      <c r="S478" s="159">
        <f t="shared" si="12"/>
        <v>1</v>
      </c>
      <c r="T478" s="145">
        <f t="shared" si="11"/>
        <v>103.82</v>
      </c>
    </row>
    <row r="479" spans="1:20" s="151" customFormat="1" ht="25" x14ac:dyDescent="0.35">
      <c r="A479" s="140" t="s">
        <v>475</v>
      </c>
      <c r="B479" s="15" t="s">
        <v>476</v>
      </c>
      <c r="C479" s="15" t="s">
        <v>476</v>
      </c>
      <c r="D479" s="138" t="s">
        <v>27</v>
      </c>
      <c r="E479" s="155" t="s">
        <v>28</v>
      </c>
      <c r="F479" s="157" t="s">
        <v>27</v>
      </c>
      <c r="G479" s="155" t="s">
        <v>33</v>
      </c>
      <c r="H479" s="42">
        <v>21101</v>
      </c>
      <c r="I479" s="190" t="s">
        <v>487</v>
      </c>
      <c r="J479" s="158" t="s">
        <v>640</v>
      </c>
      <c r="K479" s="201" t="s">
        <v>641</v>
      </c>
      <c r="L479" s="159"/>
      <c r="M479" s="158"/>
      <c r="N479" s="160" t="s">
        <v>73</v>
      </c>
      <c r="O479" s="159">
        <v>2</v>
      </c>
      <c r="P479" s="161">
        <v>276.08</v>
      </c>
      <c r="Q479" s="159" t="s">
        <v>477</v>
      </c>
      <c r="R479" s="149">
        <f t="shared" si="10"/>
        <v>552.16</v>
      </c>
      <c r="S479" s="159">
        <f t="shared" si="12"/>
        <v>2</v>
      </c>
      <c r="T479" s="145">
        <f t="shared" si="11"/>
        <v>552.16</v>
      </c>
    </row>
    <row r="480" spans="1:20" s="151" customFormat="1" ht="25" x14ac:dyDescent="0.35">
      <c r="A480" s="140" t="s">
        <v>475</v>
      </c>
      <c r="B480" s="15" t="s">
        <v>476</v>
      </c>
      <c r="C480" s="15" t="s">
        <v>476</v>
      </c>
      <c r="D480" s="138" t="s">
        <v>27</v>
      </c>
      <c r="E480" s="155" t="s">
        <v>28</v>
      </c>
      <c r="F480" s="157" t="s">
        <v>27</v>
      </c>
      <c r="G480" s="155" t="s">
        <v>33</v>
      </c>
      <c r="H480" s="42">
        <v>21101</v>
      </c>
      <c r="I480" s="190" t="s">
        <v>487</v>
      </c>
      <c r="J480" s="158" t="s">
        <v>520</v>
      </c>
      <c r="K480" s="202" t="s">
        <v>521</v>
      </c>
      <c r="L480" s="159"/>
      <c r="M480" s="158"/>
      <c r="N480" s="160" t="s">
        <v>400</v>
      </c>
      <c r="O480" s="159">
        <v>1</v>
      </c>
      <c r="P480" s="161">
        <v>237.25</v>
      </c>
      <c r="Q480" s="159" t="s">
        <v>477</v>
      </c>
      <c r="R480" s="149">
        <f t="shared" ref="R480:R543" si="13">T480</f>
        <v>237.25</v>
      </c>
      <c r="S480" s="159">
        <f t="shared" si="12"/>
        <v>1</v>
      </c>
      <c r="T480" s="145">
        <f t="shared" si="11"/>
        <v>237.25</v>
      </c>
    </row>
    <row r="481" spans="1:20" s="151" customFormat="1" ht="25" x14ac:dyDescent="0.35">
      <c r="A481" s="140" t="s">
        <v>475</v>
      </c>
      <c r="B481" s="15" t="s">
        <v>476</v>
      </c>
      <c r="C481" s="15" t="s">
        <v>476</v>
      </c>
      <c r="D481" s="138" t="s">
        <v>27</v>
      </c>
      <c r="E481" s="155" t="s">
        <v>28</v>
      </c>
      <c r="F481" s="157" t="s">
        <v>27</v>
      </c>
      <c r="G481" s="155" t="s">
        <v>33</v>
      </c>
      <c r="H481" s="42">
        <v>21101</v>
      </c>
      <c r="I481" s="190" t="s">
        <v>487</v>
      </c>
      <c r="J481" s="158" t="s">
        <v>522</v>
      </c>
      <c r="K481" s="201" t="s">
        <v>523</v>
      </c>
      <c r="L481" s="159"/>
      <c r="M481" s="158"/>
      <c r="N481" s="160" t="s">
        <v>400</v>
      </c>
      <c r="O481" s="159">
        <v>1</v>
      </c>
      <c r="P481" s="161">
        <v>257.83</v>
      </c>
      <c r="Q481" s="159" t="s">
        <v>477</v>
      </c>
      <c r="R481" s="149">
        <f t="shared" si="13"/>
        <v>257.83</v>
      </c>
      <c r="S481" s="159">
        <f t="shared" si="12"/>
        <v>1</v>
      </c>
      <c r="T481" s="145">
        <f t="shared" si="11"/>
        <v>257.83</v>
      </c>
    </row>
    <row r="482" spans="1:20" s="151" customFormat="1" ht="25" x14ac:dyDescent="0.35">
      <c r="A482" s="140" t="s">
        <v>475</v>
      </c>
      <c r="B482" s="15" t="s">
        <v>476</v>
      </c>
      <c r="C482" s="15" t="s">
        <v>476</v>
      </c>
      <c r="D482" s="138" t="s">
        <v>27</v>
      </c>
      <c r="E482" s="155" t="s">
        <v>28</v>
      </c>
      <c r="F482" s="157" t="s">
        <v>27</v>
      </c>
      <c r="G482" s="155" t="s">
        <v>33</v>
      </c>
      <c r="H482" s="42">
        <v>21101</v>
      </c>
      <c r="I482" s="190" t="s">
        <v>487</v>
      </c>
      <c r="J482" s="158" t="s">
        <v>528</v>
      </c>
      <c r="K482" s="201" t="s">
        <v>529</v>
      </c>
      <c r="L482" s="159"/>
      <c r="M482" s="158"/>
      <c r="N482" s="160" t="s">
        <v>73</v>
      </c>
      <c r="O482" s="159">
        <v>1</v>
      </c>
      <c r="P482" s="161">
        <v>7.14</v>
      </c>
      <c r="Q482" s="159" t="s">
        <v>477</v>
      </c>
      <c r="R482" s="149">
        <f t="shared" si="13"/>
        <v>7.14</v>
      </c>
      <c r="S482" s="159">
        <f t="shared" si="12"/>
        <v>1</v>
      </c>
      <c r="T482" s="145">
        <f t="shared" si="11"/>
        <v>7.14</v>
      </c>
    </row>
    <row r="483" spans="1:20" s="151" customFormat="1" ht="25" x14ac:dyDescent="0.35">
      <c r="A483" s="140" t="s">
        <v>475</v>
      </c>
      <c r="B483" s="15" t="s">
        <v>476</v>
      </c>
      <c r="C483" s="15" t="s">
        <v>476</v>
      </c>
      <c r="D483" s="138" t="s">
        <v>27</v>
      </c>
      <c r="E483" s="155" t="s">
        <v>28</v>
      </c>
      <c r="F483" s="157" t="s">
        <v>27</v>
      </c>
      <c r="G483" s="155" t="s">
        <v>33</v>
      </c>
      <c r="H483" s="42">
        <v>21101</v>
      </c>
      <c r="I483" s="190" t="s">
        <v>487</v>
      </c>
      <c r="J483" s="158" t="s">
        <v>530</v>
      </c>
      <c r="K483" s="201" t="s">
        <v>531</v>
      </c>
      <c r="L483" s="159"/>
      <c r="M483" s="158"/>
      <c r="N483" s="160" t="s">
        <v>501</v>
      </c>
      <c r="O483" s="159">
        <v>2</v>
      </c>
      <c r="P483" s="161">
        <v>33.119999999999997</v>
      </c>
      <c r="Q483" s="159" t="s">
        <v>477</v>
      </c>
      <c r="R483" s="149">
        <f t="shared" si="13"/>
        <v>66.239999999999995</v>
      </c>
      <c r="S483" s="159">
        <f t="shared" si="12"/>
        <v>2</v>
      </c>
      <c r="T483" s="145">
        <f t="shared" si="11"/>
        <v>66.239999999999995</v>
      </c>
    </row>
    <row r="484" spans="1:20" s="151" customFormat="1" ht="25" x14ac:dyDescent="0.35">
      <c r="A484" s="140" t="s">
        <v>475</v>
      </c>
      <c r="B484" s="15" t="s">
        <v>476</v>
      </c>
      <c r="C484" s="15" t="s">
        <v>476</v>
      </c>
      <c r="D484" s="138" t="s">
        <v>27</v>
      </c>
      <c r="E484" s="155" t="s">
        <v>28</v>
      </c>
      <c r="F484" s="157" t="s">
        <v>27</v>
      </c>
      <c r="G484" s="155" t="s">
        <v>33</v>
      </c>
      <c r="H484" s="42">
        <v>21101</v>
      </c>
      <c r="I484" s="190" t="s">
        <v>487</v>
      </c>
      <c r="J484" s="158" t="s">
        <v>532</v>
      </c>
      <c r="K484" s="201" t="s">
        <v>533</v>
      </c>
      <c r="L484" s="159"/>
      <c r="M484" s="158"/>
      <c r="N484" s="160" t="s">
        <v>73</v>
      </c>
      <c r="O484" s="159">
        <v>12</v>
      </c>
      <c r="P484" s="161">
        <v>4.41</v>
      </c>
      <c r="Q484" s="159" t="s">
        <v>477</v>
      </c>
      <c r="R484" s="149">
        <f t="shared" si="13"/>
        <v>52.92</v>
      </c>
      <c r="S484" s="159">
        <f t="shared" si="12"/>
        <v>12</v>
      </c>
      <c r="T484" s="145">
        <f t="shared" si="11"/>
        <v>52.92</v>
      </c>
    </row>
    <row r="485" spans="1:20" s="151" customFormat="1" ht="25" x14ac:dyDescent="0.35">
      <c r="A485" s="140" t="s">
        <v>475</v>
      </c>
      <c r="B485" s="15" t="s">
        <v>476</v>
      </c>
      <c r="C485" s="15" t="s">
        <v>476</v>
      </c>
      <c r="D485" s="138" t="s">
        <v>27</v>
      </c>
      <c r="E485" s="155" t="s">
        <v>28</v>
      </c>
      <c r="F485" s="157" t="s">
        <v>27</v>
      </c>
      <c r="G485" s="155" t="s">
        <v>33</v>
      </c>
      <c r="H485" s="42">
        <v>21101</v>
      </c>
      <c r="I485" s="190" t="s">
        <v>487</v>
      </c>
      <c r="J485" s="162" t="s">
        <v>534</v>
      </c>
      <c r="K485" s="201" t="s">
        <v>535</v>
      </c>
      <c r="L485" s="159"/>
      <c r="M485" s="159"/>
      <c r="N485" s="160" t="s">
        <v>73</v>
      </c>
      <c r="O485" s="159">
        <v>5</v>
      </c>
      <c r="P485" s="161">
        <v>115.54</v>
      </c>
      <c r="Q485" s="159" t="s">
        <v>477</v>
      </c>
      <c r="R485" s="149">
        <f t="shared" si="13"/>
        <v>577.70000000000005</v>
      </c>
      <c r="S485" s="159">
        <f t="shared" si="12"/>
        <v>5</v>
      </c>
      <c r="T485" s="145">
        <f t="shared" si="11"/>
        <v>577.70000000000005</v>
      </c>
    </row>
    <row r="486" spans="1:20" s="151" customFormat="1" ht="25" x14ac:dyDescent="0.35">
      <c r="A486" s="140" t="s">
        <v>475</v>
      </c>
      <c r="B486" s="15" t="s">
        <v>476</v>
      </c>
      <c r="C486" s="15" t="s">
        <v>476</v>
      </c>
      <c r="D486" s="138" t="s">
        <v>27</v>
      </c>
      <c r="E486" s="155" t="s">
        <v>28</v>
      </c>
      <c r="F486" s="157" t="s">
        <v>27</v>
      </c>
      <c r="G486" s="155" t="s">
        <v>33</v>
      </c>
      <c r="H486" s="42">
        <v>21101</v>
      </c>
      <c r="I486" s="190" t="s">
        <v>487</v>
      </c>
      <c r="J486" s="163" t="s">
        <v>536</v>
      </c>
      <c r="K486" s="203" t="s">
        <v>537</v>
      </c>
      <c r="L486" s="159"/>
      <c r="M486" s="159"/>
      <c r="N486" s="160" t="s">
        <v>73</v>
      </c>
      <c r="O486" s="159">
        <v>1</v>
      </c>
      <c r="P486" s="161">
        <v>24.77</v>
      </c>
      <c r="Q486" s="159" t="s">
        <v>477</v>
      </c>
      <c r="R486" s="149">
        <f t="shared" si="13"/>
        <v>24.77</v>
      </c>
      <c r="S486" s="159">
        <f t="shared" si="12"/>
        <v>1</v>
      </c>
      <c r="T486" s="145">
        <f t="shared" si="11"/>
        <v>24.77</v>
      </c>
    </row>
    <row r="487" spans="1:20" s="151" customFormat="1" ht="25" x14ac:dyDescent="0.35">
      <c r="A487" s="140" t="s">
        <v>475</v>
      </c>
      <c r="B487" s="15" t="s">
        <v>476</v>
      </c>
      <c r="C487" s="15" t="s">
        <v>476</v>
      </c>
      <c r="D487" s="138" t="s">
        <v>27</v>
      </c>
      <c r="E487" s="155" t="s">
        <v>28</v>
      </c>
      <c r="F487" s="157" t="s">
        <v>27</v>
      </c>
      <c r="G487" s="155" t="s">
        <v>33</v>
      </c>
      <c r="H487" s="42">
        <v>21101</v>
      </c>
      <c r="I487" s="190" t="s">
        <v>487</v>
      </c>
      <c r="J487" s="158" t="s">
        <v>542</v>
      </c>
      <c r="K487" s="201" t="s">
        <v>674</v>
      </c>
      <c r="L487" s="159"/>
      <c r="M487" s="158"/>
      <c r="N487" s="160" t="s">
        <v>73</v>
      </c>
      <c r="O487" s="159">
        <v>6</v>
      </c>
      <c r="P487" s="161">
        <v>17.579999999999998</v>
      </c>
      <c r="Q487" s="159" t="s">
        <v>477</v>
      </c>
      <c r="R487" s="149">
        <f t="shared" si="13"/>
        <v>105.47999999999999</v>
      </c>
      <c r="S487" s="159">
        <f t="shared" si="12"/>
        <v>6</v>
      </c>
      <c r="T487" s="145">
        <f t="shared" si="11"/>
        <v>105.47999999999999</v>
      </c>
    </row>
    <row r="488" spans="1:20" s="151" customFormat="1" ht="25" x14ac:dyDescent="0.35">
      <c r="A488" s="140" t="s">
        <v>475</v>
      </c>
      <c r="B488" s="15" t="s">
        <v>476</v>
      </c>
      <c r="C488" s="15" t="s">
        <v>476</v>
      </c>
      <c r="D488" s="138" t="s">
        <v>27</v>
      </c>
      <c r="E488" s="155" t="s">
        <v>28</v>
      </c>
      <c r="F488" s="157" t="s">
        <v>27</v>
      </c>
      <c r="G488" s="155" t="s">
        <v>33</v>
      </c>
      <c r="H488" s="42">
        <v>21101</v>
      </c>
      <c r="I488" s="190" t="s">
        <v>359</v>
      </c>
      <c r="J488" s="158" t="s">
        <v>546</v>
      </c>
      <c r="K488" s="201" t="s">
        <v>547</v>
      </c>
      <c r="L488" s="159"/>
      <c r="M488" s="159"/>
      <c r="N488" s="160" t="s">
        <v>400</v>
      </c>
      <c r="O488" s="159">
        <v>8</v>
      </c>
      <c r="P488" s="161">
        <v>114.45</v>
      </c>
      <c r="Q488" s="159" t="s">
        <v>477</v>
      </c>
      <c r="R488" s="149">
        <f t="shared" si="13"/>
        <v>915.6</v>
      </c>
      <c r="S488" s="159">
        <f t="shared" si="12"/>
        <v>8</v>
      </c>
      <c r="T488" s="145">
        <f t="shared" si="11"/>
        <v>915.6</v>
      </c>
    </row>
    <row r="489" spans="1:20" s="151" customFormat="1" ht="25" x14ac:dyDescent="0.35">
      <c r="A489" s="140" t="s">
        <v>475</v>
      </c>
      <c r="B489" s="15" t="s">
        <v>476</v>
      </c>
      <c r="C489" s="15" t="s">
        <v>476</v>
      </c>
      <c r="D489" s="138" t="s">
        <v>27</v>
      </c>
      <c r="E489" s="155" t="s">
        <v>28</v>
      </c>
      <c r="F489" s="157" t="s">
        <v>27</v>
      </c>
      <c r="G489" s="155" t="s">
        <v>33</v>
      </c>
      <c r="H489" s="42">
        <v>21101</v>
      </c>
      <c r="I489" s="190" t="s">
        <v>487</v>
      </c>
      <c r="J489" s="164" t="s">
        <v>550</v>
      </c>
      <c r="K489" s="201" t="s">
        <v>551</v>
      </c>
      <c r="L489" s="159"/>
      <c r="M489" s="158"/>
      <c r="N489" s="160" t="s">
        <v>400</v>
      </c>
      <c r="O489" s="159">
        <v>2</v>
      </c>
      <c r="P489" s="161">
        <v>103.24</v>
      </c>
      <c r="Q489" s="159" t="s">
        <v>477</v>
      </c>
      <c r="R489" s="149">
        <f t="shared" si="13"/>
        <v>206.48</v>
      </c>
      <c r="S489" s="159">
        <f t="shared" si="12"/>
        <v>2</v>
      </c>
      <c r="T489" s="145">
        <f t="shared" si="11"/>
        <v>206.48</v>
      </c>
    </row>
    <row r="490" spans="1:20" s="151" customFormat="1" ht="25" x14ac:dyDescent="0.35">
      <c r="A490" s="140" t="s">
        <v>475</v>
      </c>
      <c r="B490" s="15" t="s">
        <v>476</v>
      </c>
      <c r="C490" s="15" t="s">
        <v>476</v>
      </c>
      <c r="D490" s="138" t="s">
        <v>27</v>
      </c>
      <c r="E490" s="155" t="s">
        <v>28</v>
      </c>
      <c r="F490" s="157" t="s">
        <v>27</v>
      </c>
      <c r="G490" s="155" t="s">
        <v>33</v>
      </c>
      <c r="H490" s="42">
        <v>21101</v>
      </c>
      <c r="I490" s="190" t="s">
        <v>359</v>
      </c>
      <c r="J490" s="158" t="s">
        <v>552</v>
      </c>
      <c r="K490" s="201" t="s">
        <v>553</v>
      </c>
      <c r="L490" s="159"/>
      <c r="M490" s="159"/>
      <c r="N490" s="160" t="s">
        <v>400</v>
      </c>
      <c r="O490" s="159">
        <v>4</v>
      </c>
      <c r="P490" s="161">
        <v>156.83000000000001</v>
      </c>
      <c r="Q490" s="159" t="s">
        <v>477</v>
      </c>
      <c r="R490" s="149">
        <f t="shared" si="13"/>
        <v>627.32000000000005</v>
      </c>
      <c r="S490" s="159">
        <f t="shared" si="12"/>
        <v>4</v>
      </c>
      <c r="T490" s="145">
        <f t="shared" si="11"/>
        <v>627.32000000000005</v>
      </c>
    </row>
    <row r="491" spans="1:20" s="151" customFormat="1" ht="25" x14ac:dyDescent="0.35">
      <c r="A491" s="140" t="s">
        <v>475</v>
      </c>
      <c r="B491" s="15" t="s">
        <v>476</v>
      </c>
      <c r="C491" s="15" t="s">
        <v>476</v>
      </c>
      <c r="D491" s="138" t="s">
        <v>27</v>
      </c>
      <c r="E491" s="155" t="s">
        <v>28</v>
      </c>
      <c r="F491" s="157" t="s">
        <v>27</v>
      </c>
      <c r="G491" s="155" t="s">
        <v>33</v>
      </c>
      <c r="H491" s="42">
        <v>21101</v>
      </c>
      <c r="I491" s="190" t="s">
        <v>487</v>
      </c>
      <c r="J491" s="158" t="s">
        <v>554</v>
      </c>
      <c r="K491" s="201" t="s">
        <v>555</v>
      </c>
      <c r="L491" s="159"/>
      <c r="M491" s="158"/>
      <c r="N491" s="160" t="s">
        <v>73</v>
      </c>
      <c r="O491" s="159">
        <v>1</v>
      </c>
      <c r="P491" s="161">
        <v>50.05</v>
      </c>
      <c r="Q491" s="159" t="s">
        <v>477</v>
      </c>
      <c r="R491" s="149">
        <f t="shared" si="13"/>
        <v>50.05</v>
      </c>
      <c r="S491" s="159">
        <f t="shared" si="12"/>
        <v>1</v>
      </c>
      <c r="T491" s="145">
        <f t="shared" si="11"/>
        <v>50.05</v>
      </c>
    </row>
    <row r="492" spans="1:20" s="151" customFormat="1" ht="25" x14ac:dyDescent="0.35">
      <c r="A492" s="140" t="s">
        <v>475</v>
      </c>
      <c r="B492" s="15" t="s">
        <v>476</v>
      </c>
      <c r="C492" s="15" t="s">
        <v>476</v>
      </c>
      <c r="D492" s="138" t="s">
        <v>27</v>
      </c>
      <c r="E492" s="155" t="s">
        <v>28</v>
      </c>
      <c r="F492" s="157" t="s">
        <v>27</v>
      </c>
      <c r="G492" s="155" t="s">
        <v>33</v>
      </c>
      <c r="H492" s="42">
        <v>21101</v>
      </c>
      <c r="I492" s="190" t="s">
        <v>487</v>
      </c>
      <c r="J492" s="158" t="s">
        <v>645</v>
      </c>
      <c r="K492" s="201" t="s">
        <v>646</v>
      </c>
      <c r="L492" s="159"/>
      <c r="M492" s="158"/>
      <c r="N492" s="160" t="s">
        <v>73</v>
      </c>
      <c r="O492" s="159">
        <v>1</v>
      </c>
      <c r="P492" s="161">
        <v>193.49</v>
      </c>
      <c r="Q492" s="159" t="s">
        <v>477</v>
      </c>
      <c r="R492" s="149">
        <f t="shared" si="13"/>
        <v>193.49</v>
      </c>
      <c r="S492" s="159">
        <f t="shared" si="12"/>
        <v>1</v>
      </c>
      <c r="T492" s="145">
        <f t="shared" si="11"/>
        <v>193.49</v>
      </c>
    </row>
    <row r="493" spans="1:20" s="151" customFormat="1" ht="25" x14ac:dyDescent="0.35">
      <c r="A493" s="140" t="s">
        <v>475</v>
      </c>
      <c r="B493" s="15" t="s">
        <v>476</v>
      </c>
      <c r="C493" s="15" t="s">
        <v>476</v>
      </c>
      <c r="D493" s="138" t="s">
        <v>27</v>
      </c>
      <c r="E493" s="155" t="s">
        <v>28</v>
      </c>
      <c r="F493" s="157" t="s">
        <v>27</v>
      </c>
      <c r="G493" s="155" t="s">
        <v>33</v>
      </c>
      <c r="H493" s="42">
        <v>21101</v>
      </c>
      <c r="I493" s="190" t="s">
        <v>487</v>
      </c>
      <c r="J493" s="158" t="s">
        <v>563</v>
      </c>
      <c r="K493" s="201" t="s">
        <v>564</v>
      </c>
      <c r="L493" s="159"/>
      <c r="M493" s="158"/>
      <c r="N493" s="160" t="s">
        <v>73</v>
      </c>
      <c r="O493" s="159">
        <v>2</v>
      </c>
      <c r="P493" s="161">
        <v>23.55</v>
      </c>
      <c r="Q493" s="159" t="s">
        <v>477</v>
      </c>
      <c r="R493" s="149">
        <f t="shared" si="13"/>
        <v>47.1</v>
      </c>
      <c r="S493" s="159">
        <f t="shared" si="12"/>
        <v>2</v>
      </c>
      <c r="T493" s="145">
        <f t="shared" si="11"/>
        <v>47.1</v>
      </c>
    </row>
    <row r="494" spans="1:20" s="151" customFormat="1" ht="25" x14ac:dyDescent="0.35">
      <c r="A494" s="140" t="s">
        <v>475</v>
      </c>
      <c r="B494" s="15" t="s">
        <v>476</v>
      </c>
      <c r="C494" s="15" t="s">
        <v>476</v>
      </c>
      <c r="D494" s="138" t="s">
        <v>27</v>
      </c>
      <c r="E494" s="155" t="s">
        <v>28</v>
      </c>
      <c r="F494" s="157" t="s">
        <v>27</v>
      </c>
      <c r="G494" s="155" t="s">
        <v>33</v>
      </c>
      <c r="H494" s="42">
        <v>21101</v>
      </c>
      <c r="I494" s="190" t="s">
        <v>487</v>
      </c>
      <c r="J494" s="162" t="s">
        <v>565</v>
      </c>
      <c r="K494" s="201" t="s">
        <v>566</v>
      </c>
      <c r="L494" s="159"/>
      <c r="M494" s="158"/>
      <c r="N494" s="160" t="s">
        <v>73</v>
      </c>
      <c r="O494" s="159">
        <v>2</v>
      </c>
      <c r="P494" s="161">
        <v>8.0399999999999991</v>
      </c>
      <c r="Q494" s="159" t="s">
        <v>477</v>
      </c>
      <c r="R494" s="149">
        <f t="shared" si="13"/>
        <v>16.079999999999998</v>
      </c>
      <c r="S494" s="159">
        <f t="shared" si="12"/>
        <v>2</v>
      </c>
      <c r="T494" s="145">
        <f t="shared" si="11"/>
        <v>16.079999999999998</v>
      </c>
    </row>
    <row r="495" spans="1:20" s="151" customFormat="1" ht="25" x14ac:dyDescent="0.35">
      <c r="A495" s="140" t="s">
        <v>475</v>
      </c>
      <c r="B495" s="15" t="s">
        <v>476</v>
      </c>
      <c r="C495" s="15" t="s">
        <v>476</v>
      </c>
      <c r="D495" s="138" t="s">
        <v>27</v>
      </c>
      <c r="E495" s="155" t="s">
        <v>28</v>
      </c>
      <c r="F495" s="157" t="s">
        <v>27</v>
      </c>
      <c r="G495" s="155" t="s">
        <v>33</v>
      </c>
      <c r="H495" s="42">
        <v>21101</v>
      </c>
      <c r="I495" s="190" t="s">
        <v>487</v>
      </c>
      <c r="J495" s="164" t="s">
        <v>571</v>
      </c>
      <c r="K495" s="203" t="s">
        <v>414</v>
      </c>
      <c r="L495" s="159"/>
      <c r="M495" s="158"/>
      <c r="N495" s="160" t="s">
        <v>501</v>
      </c>
      <c r="O495" s="159">
        <v>1</v>
      </c>
      <c r="P495" s="161">
        <v>17.98</v>
      </c>
      <c r="Q495" s="159" t="s">
        <v>477</v>
      </c>
      <c r="R495" s="149">
        <f t="shared" si="13"/>
        <v>17.98</v>
      </c>
      <c r="S495" s="159">
        <f t="shared" si="12"/>
        <v>1</v>
      </c>
      <c r="T495" s="145">
        <f t="shared" si="11"/>
        <v>17.98</v>
      </c>
    </row>
    <row r="496" spans="1:20" s="151" customFormat="1" ht="25" x14ac:dyDescent="0.35">
      <c r="A496" s="140" t="s">
        <v>475</v>
      </c>
      <c r="B496" s="15" t="s">
        <v>476</v>
      </c>
      <c r="C496" s="15" t="s">
        <v>476</v>
      </c>
      <c r="D496" s="138" t="s">
        <v>27</v>
      </c>
      <c r="E496" s="155" t="s">
        <v>28</v>
      </c>
      <c r="F496" s="157" t="s">
        <v>27</v>
      </c>
      <c r="G496" s="155" t="s">
        <v>33</v>
      </c>
      <c r="H496" s="42">
        <v>21101</v>
      </c>
      <c r="I496" s="190" t="s">
        <v>487</v>
      </c>
      <c r="J496" s="158" t="s">
        <v>675</v>
      </c>
      <c r="K496" s="201" t="s">
        <v>676</v>
      </c>
      <c r="L496" s="159"/>
      <c r="M496" s="158"/>
      <c r="N496" s="160" t="s">
        <v>73</v>
      </c>
      <c r="O496" s="159">
        <v>2</v>
      </c>
      <c r="P496" s="161">
        <v>98.6</v>
      </c>
      <c r="Q496" s="159" t="s">
        <v>477</v>
      </c>
      <c r="R496" s="149">
        <f t="shared" si="13"/>
        <v>197.2</v>
      </c>
      <c r="S496" s="159">
        <f t="shared" si="12"/>
        <v>2</v>
      </c>
      <c r="T496" s="145">
        <f t="shared" si="11"/>
        <v>197.2</v>
      </c>
    </row>
    <row r="497" spans="1:20" s="151" customFormat="1" ht="25" x14ac:dyDescent="0.35">
      <c r="A497" s="140" t="s">
        <v>475</v>
      </c>
      <c r="B497" s="15" t="s">
        <v>476</v>
      </c>
      <c r="C497" s="15" t="s">
        <v>476</v>
      </c>
      <c r="D497" s="138" t="s">
        <v>27</v>
      </c>
      <c r="E497" s="155" t="s">
        <v>28</v>
      </c>
      <c r="F497" s="157" t="s">
        <v>27</v>
      </c>
      <c r="G497" s="155" t="s">
        <v>33</v>
      </c>
      <c r="H497" s="42">
        <v>21101</v>
      </c>
      <c r="I497" s="190" t="s">
        <v>487</v>
      </c>
      <c r="J497" s="158" t="s">
        <v>576</v>
      </c>
      <c r="K497" s="201" t="s">
        <v>577</v>
      </c>
      <c r="L497" s="159"/>
      <c r="M497" s="158"/>
      <c r="N497" s="160" t="s">
        <v>73</v>
      </c>
      <c r="O497" s="159">
        <v>1</v>
      </c>
      <c r="P497" s="161">
        <v>92.44</v>
      </c>
      <c r="Q497" s="159" t="s">
        <v>477</v>
      </c>
      <c r="R497" s="149">
        <f t="shared" si="13"/>
        <v>92.44</v>
      </c>
      <c r="S497" s="159">
        <f t="shared" si="12"/>
        <v>1</v>
      </c>
      <c r="T497" s="145">
        <f t="shared" si="11"/>
        <v>92.44</v>
      </c>
    </row>
    <row r="498" spans="1:20" s="151" customFormat="1" ht="25" x14ac:dyDescent="0.35">
      <c r="A498" s="140" t="s">
        <v>475</v>
      </c>
      <c r="B498" s="15" t="s">
        <v>476</v>
      </c>
      <c r="C498" s="15" t="s">
        <v>476</v>
      </c>
      <c r="D498" s="138" t="s">
        <v>27</v>
      </c>
      <c r="E498" s="155" t="s">
        <v>28</v>
      </c>
      <c r="F498" s="157" t="s">
        <v>27</v>
      </c>
      <c r="G498" s="155" t="s">
        <v>33</v>
      </c>
      <c r="H498" s="42">
        <v>21101</v>
      </c>
      <c r="I498" s="190" t="s">
        <v>487</v>
      </c>
      <c r="J498" s="158" t="s">
        <v>493</v>
      </c>
      <c r="K498" s="201" t="s">
        <v>494</v>
      </c>
      <c r="L498" s="159"/>
      <c r="M498" s="158"/>
      <c r="N498" s="160" t="s">
        <v>73</v>
      </c>
      <c r="O498" s="159">
        <v>24</v>
      </c>
      <c r="P498" s="161">
        <v>4.41</v>
      </c>
      <c r="Q498" s="159" t="s">
        <v>477</v>
      </c>
      <c r="R498" s="149">
        <f t="shared" si="13"/>
        <v>105.84</v>
      </c>
      <c r="S498" s="159">
        <f t="shared" si="12"/>
        <v>24</v>
      </c>
      <c r="T498" s="145">
        <f t="shared" si="11"/>
        <v>105.84</v>
      </c>
    </row>
    <row r="499" spans="1:20" s="151" customFormat="1" ht="25" x14ac:dyDescent="0.35">
      <c r="A499" s="140" t="s">
        <v>475</v>
      </c>
      <c r="B499" s="15" t="s">
        <v>476</v>
      </c>
      <c r="C499" s="15" t="s">
        <v>476</v>
      </c>
      <c r="D499" s="138" t="s">
        <v>27</v>
      </c>
      <c r="E499" s="155" t="s">
        <v>28</v>
      </c>
      <c r="F499" s="157" t="s">
        <v>27</v>
      </c>
      <c r="G499" s="155" t="s">
        <v>33</v>
      </c>
      <c r="H499" s="42">
        <v>21101</v>
      </c>
      <c r="I499" s="190" t="s">
        <v>487</v>
      </c>
      <c r="J499" s="158" t="s">
        <v>502</v>
      </c>
      <c r="K499" s="201" t="s">
        <v>503</v>
      </c>
      <c r="L499" s="159"/>
      <c r="M499" s="158"/>
      <c r="N499" s="160" t="s">
        <v>73</v>
      </c>
      <c r="O499" s="159">
        <v>2</v>
      </c>
      <c r="P499" s="161">
        <v>57.94</v>
      </c>
      <c r="Q499" s="159" t="s">
        <v>477</v>
      </c>
      <c r="R499" s="149">
        <f t="shared" si="13"/>
        <v>115.88</v>
      </c>
      <c r="S499" s="159">
        <f t="shared" si="12"/>
        <v>2</v>
      </c>
      <c r="T499" s="145">
        <f t="shared" si="11"/>
        <v>115.88</v>
      </c>
    </row>
    <row r="500" spans="1:20" s="151" customFormat="1" ht="25" x14ac:dyDescent="0.35">
      <c r="A500" s="140" t="s">
        <v>475</v>
      </c>
      <c r="B500" s="15" t="s">
        <v>476</v>
      </c>
      <c r="C500" s="15" t="s">
        <v>476</v>
      </c>
      <c r="D500" s="138" t="s">
        <v>27</v>
      </c>
      <c r="E500" s="155" t="s">
        <v>28</v>
      </c>
      <c r="F500" s="157" t="s">
        <v>27</v>
      </c>
      <c r="G500" s="155" t="s">
        <v>33</v>
      </c>
      <c r="H500" s="42">
        <v>21101</v>
      </c>
      <c r="I500" s="190" t="s">
        <v>487</v>
      </c>
      <c r="J500" s="158" t="s">
        <v>560</v>
      </c>
      <c r="K500" s="201" t="s">
        <v>561</v>
      </c>
      <c r="L500" s="159"/>
      <c r="M500" s="158"/>
      <c r="N500" s="160" t="s">
        <v>73</v>
      </c>
      <c r="O500" s="159">
        <v>15</v>
      </c>
      <c r="P500" s="161">
        <v>62.87</v>
      </c>
      <c r="Q500" s="159" t="s">
        <v>477</v>
      </c>
      <c r="R500" s="149">
        <f t="shared" si="13"/>
        <v>943.05</v>
      </c>
      <c r="S500" s="159">
        <f t="shared" si="12"/>
        <v>15</v>
      </c>
      <c r="T500" s="145">
        <f t="shared" si="11"/>
        <v>943.05</v>
      </c>
    </row>
    <row r="501" spans="1:20" s="151" customFormat="1" ht="25" x14ac:dyDescent="0.35">
      <c r="A501" s="140" t="s">
        <v>475</v>
      </c>
      <c r="B501" s="15" t="s">
        <v>476</v>
      </c>
      <c r="C501" s="15" t="s">
        <v>476</v>
      </c>
      <c r="D501" s="138" t="s">
        <v>27</v>
      </c>
      <c r="E501" s="155" t="s">
        <v>28</v>
      </c>
      <c r="F501" s="157" t="s">
        <v>27</v>
      </c>
      <c r="G501" s="155" t="s">
        <v>33</v>
      </c>
      <c r="H501" s="42">
        <v>21101</v>
      </c>
      <c r="I501" s="190" t="s">
        <v>487</v>
      </c>
      <c r="J501" s="158" t="s">
        <v>506</v>
      </c>
      <c r="K501" s="201" t="s">
        <v>507</v>
      </c>
      <c r="L501" s="159"/>
      <c r="M501" s="158"/>
      <c r="N501" s="160" t="s">
        <v>73</v>
      </c>
      <c r="O501" s="159">
        <v>2</v>
      </c>
      <c r="P501" s="161">
        <v>16.010000000000002</v>
      </c>
      <c r="Q501" s="159" t="s">
        <v>477</v>
      </c>
      <c r="R501" s="149">
        <f t="shared" si="13"/>
        <v>32.020000000000003</v>
      </c>
      <c r="S501" s="159">
        <f t="shared" si="12"/>
        <v>2</v>
      </c>
      <c r="T501" s="145">
        <f t="shared" si="11"/>
        <v>32.020000000000003</v>
      </c>
    </row>
    <row r="502" spans="1:20" s="151" customFormat="1" ht="25" x14ac:dyDescent="0.35">
      <c r="A502" s="140" t="s">
        <v>475</v>
      </c>
      <c r="B502" s="15" t="s">
        <v>476</v>
      </c>
      <c r="C502" s="15" t="s">
        <v>476</v>
      </c>
      <c r="D502" s="138" t="s">
        <v>27</v>
      </c>
      <c r="E502" s="155" t="s">
        <v>28</v>
      </c>
      <c r="F502" s="157" t="s">
        <v>27</v>
      </c>
      <c r="G502" s="155" t="s">
        <v>33</v>
      </c>
      <c r="H502" s="42">
        <v>21101</v>
      </c>
      <c r="I502" s="190" t="s">
        <v>487</v>
      </c>
      <c r="J502" s="158" t="s">
        <v>258</v>
      </c>
      <c r="K502" s="202" t="s">
        <v>259</v>
      </c>
      <c r="L502" s="159"/>
      <c r="M502" s="158"/>
      <c r="N502" s="160" t="s">
        <v>501</v>
      </c>
      <c r="O502" s="159">
        <v>2</v>
      </c>
      <c r="P502" s="165">
        <v>11.81</v>
      </c>
      <c r="Q502" s="159" t="s">
        <v>477</v>
      </c>
      <c r="R502" s="149">
        <f t="shared" si="13"/>
        <v>23.62</v>
      </c>
      <c r="S502" s="159">
        <f t="shared" si="12"/>
        <v>2</v>
      </c>
      <c r="T502" s="145">
        <f t="shared" si="11"/>
        <v>23.62</v>
      </c>
    </row>
    <row r="503" spans="1:20" s="151" customFormat="1" ht="25" x14ac:dyDescent="0.35">
      <c r="A503" s="140" t="s">
        <v>475</v>
      </c>
      <c r="B503" s="15" t="s">
        <v>476</v>
      </c>
      <c r="C503" s="15" t="s">
        <v>476</v>
      </c>
      <c r="D503" s="138" t="s">
        <v>27</v>
      </c>
      <c r="E503" s="155" t="s">
        <v>28</v>
      </c>
      <c r="F503" s="157" t="s">
        <v>27</v>
      </c>
      <c r="G503" s="155" t="s">
        <v>33</v>
      </c>
      <c r="H503" s="42">
        <v>21101</v>
      </c>
      <c r="I503" s="190" t="s">
        <v>487</v>
      </c>
      <c r="J503" s="158" t="s">
        <v>250</v>
      </c>
      <c r="K503" s="201" t="s">
        <v>251</v>
      </c>
      <c r="L503" s="159"/>
      <c r="M503" s="158"/>
      <c r="N503" s="160" t="s">
        <v>73</v>
      </c>
      <c r="O503" s="159">
        <v>3</v>
      </c>
      <c r="P503" s="166">
        <v>16.13</v>
      </c>
      <c r="Q503" s="159" t="s">
        <v>477</v>
      </c>
      <c r="R503" s="149">
        <f t="shared" si="13"/>
        <v>48.39</v>
      </c>
      <c r="S503" s="159">
        <f t="shared" si="12"/>
        <v>3</v>
      </c>
      <c r="T503" s="145">
        <f t="shared" si="11"/>
        <v>48.39</v>
      </c>
    </row>
    <row r="504" spans="1:20" s="151" customFormat="1" ht="25" x14ac:dyDescent="0.35">
      <c r="A504" s="140" t="s">
        <v>475</v>
      </c>
      <c r="B504" s="15" t="s">
        <v>476</v>
      </c>
      <c r="C504" s="15" t="s">
        <v>476</v>
      </c>
      <c r="D504" s="138" t="s">
        <v>27</v>
      </c>
      <c r="E504" s="155" t="s">
        <v>28</v>
      </c>
      <c r="F504" s="157" t="s">
        <v>27</v>
      </c>
      <c r="G504" s="155" t="s">
        <v>33</v>
      </c>
      <c r="H504" s="42">
        <v>21101</v>
      </c>
      <c r="I504" s="190" t="s">
        <v>487</v>
      </c>
      <c r="J504" s="158" t="s">
        <v>514</v>
      </c>
      <c r="K504" s="201" t="s">
        <v>515</v>
      </c>
      <c r="L504" s="159"/>
      <c r="M504" s="158"/>
      <c r="N504" s="160" t="s">
        <v>73</v>
      </c>
      <c r="O504" s="159">
        <v>4</v>
      </c>
      <c r="P504" s="161">
        <v>33.18</v>
      </c>
      <c r="Q504" s="159" t="s">
        <v>477</v>
      </c>
      <c r="R504" s="149">
        <f t="shared" si="13"/>
        <v>132.72</v>
      </c>
      <c r="S504" s="159">
        <f t="shared" si="12"/>
        <v>4</v>
      </c>
      <c r="T504" s="145">
        <f t="shared" si="11"/>
        <v>132.72</v>
      </c>
    </row>
    <row r="505" spans="1:20" s="151" customFormat="1" ht="25" x14ac:dyDescent="0.35">
      <c r="A505" s="140" t="s">
        <v>475</v>
      </c>
      <c r="B505" s="15" t="s">
        <v>476</v>
      </c>
      <c r="C505" s="15" t="s">
        <v>476</v>
      </c>
      <c r="D505" s="138" t="s">
        <v>27</v>
      </c>
      <c r="E505" s="155" t="s">
        <v>28</v>
      </c>
      <c r="F505" s="157" t="s">
        <v>27</v>
      </c>
      <c r="G505" s="155" t="s">
        <v>33</v>
      </c>
      <c r="H505" s="42">
        <v>21101</v>
      </c>
      <c r="I505" s="190" t="s">
        <v>487</v>
      </c>
      <c r="J505" s="158" t="s">
        <v>554</v>
      </c>
      <c r="K505" s="201" t="s">
        <v>555</v>
      </c>
      <c r="L505" s="159"/>
      <c r="M505" s="158"/>
      <c r="N505" s="160" t="s">
        <v>73</v>
      </c>
      <c r="O505" s="159">
        <v>2</v>
      </c>
      <c r="P505" s="161">
        <v>50.05</v>
      </c>
      <c r="Q505" s="159" t="s">
        <v>477</v>
      </c>
      <c r="R505" s="149">
        <f t="shared" si="13"/>
        <v>100.1</v>
      </c>
      <c r="S505" s="159">
        <f t="shared" si="12"/>
        <v>2</v>
      </c>
      <c r="T505" s="145">
        <f t="shared" si="11"/>
        <v>100.1</v>
      </c>
    </row>
    <row r="506" spans="1:20" s="151" customFormat="1" ht="25" x14ac:dyDescent="0.35">
      <c r="A506" s="140" t="s">
        <v>475</v>
      </c>
      <c r="B506" s="15" t="s">
        <v>476</v>
      </c>
      <c r="C506" s="15" t="s">
        <v>476</v>
      </c>
      <c r="D506" s="138" t="s">
        <v>27</v>
      </c>
      <c r="E506" s="155" t="s">
        <v>28</v>
      </c>
      <c r="F506" s="157" t="s">
        <v>27</v>
      </c>
      <c r="G506" s="155" t="s">
        <v>33</v>
      </c>
      <c r="H506" s="42">
        <v>21101</v>
      </c>
      <c r="I506" s="190" t="s">
        <v>359</v>
      </c>
      <c r="J506" s="158" t="s">
        <v>546</v>
      </c>
      <c r="K506" s="201" t="s">
        <v>547</v>
      </c>
      <c r="L506" s="159"/>
      <c r="M506" s="159"/>
      <c r="N506" s="160" t="s">
        <v>400</v>
      </c>
      <c r="O506" s="159">
        <v>16</v>
      </c>
      <c r="P506" s="161">
        <v>110.78</v>
      </c>
      <c r="Q506" s="159" t="s">
        <v>477</v>
      </c>
      <c r="R506" s="149">
        <f t="shared" si="13"/>
        <v>1772.48</v>
      </c>
      <c r="S506" s="159">
        <f t="shared" si="12"/>
        <v>16</v>
      </c>
      <c r="T506" s="145">
        <f t="shared" si="11"/>
        <v>1772.48</v>
      </c>
    </row>
    <row r="507" spans="1:20" s="151" customFormat="1" ht="25" x14ac:dyDescent="0.35">
      <c r="A507" s="140" t="s">
        <v>475</v>
      </c>
      <c r="B507" s="15" t="s">
        <v>476</v>
      </c>
      <c r="C507" s="15" t="s">
        <v>476</v>
      </c>
      <c r="D507" s="138" t="s">
        <v>27</v>
      </c>
      <c r="E507" s="155" t="s">
        <v>28</v>
      </c>
      <c r="F507" s="157" t="s">
        <v>27</v>
      </c>
      <c r="G507" s="155" t="s">
        <v>33</v>
      </c>
      <c r="H507" s="42">
        <v>21101</v>
      </c>
      <c r="I507" s="190" t="s">
        <v>487</v>
      </c>
      <c r="J507" s="158" t="s">
        <v>490</v>
      </c>
      <c r="K507" s="201" t="s">
        <v>491</v>
      </c>
      <c r="L507" s="159"/>
      <c r="M507" s="158"/>
      <c r="N507" s="160" t="s">
        <v>73</v>
      </c>
      <c r="O507" s="159">
        <v>2</v>
      </c>
      <c r="P507" s="161">
        <v>35.770000000000003</v>
      </c>
      <c r="Q507" s="159" t="s">
        <v>477</v>
      </c>
      <c r="R507" s="149">
        <f t="shared" si="13"/>
        <v>71.540000000000006</v>
      </c>
      <c r="S507" s="159">
        <f t="shared" si="12"/>
        <v>2</v>
      </c>
      <c r="T507" s="145">
        <f t="shared" si="11"/>
        <v>71.540000000000006</v>
      </c>
    </row>
    <row r="508" spans="1:20" s="151" customFormat="1" ht="25" x14ac:dyDescent="0.35">
      <c r="A508" s="140" t="s">
        <v>475</v>
      </c>
      <c r="B508" s="15" t="s">
        <v>476</v>
      </c>
      <c r="C508" s="15" t="s">
        <v>476</v>
      </c>
      <c r="D508" s="138" t="s">
        <v>27</v>
      </c>
      <c r="E508" s="155" t="s">
        <v>28</v>
      </c>
      <c r="F508" s="157" t="s">
        <v>27</v>
      </c>
      <c r="G508" s="155" t="s">
        <v>33</v>
      </c>
      <c r="H508" s="42">
        <v>21101</v>
      </c>
      <c r="I508" s="190" t="s">
        <v>487</v>
      </c>
      <c r="J508" s="158" t="s">
        <v>493</v>
      </c>
      <c r="K508" s="201" t="s">
        <v>494</v>
      </c>
      <c r="L508" s="159"/>
      <c r="M508" s="158"/>
      <c r="N508" s="160" t="s">
        <v>73</v>
      </c>
      <c r="O508" s="159">
        <v>10</v>
      </c>
      <c r="P508" s="161">
        <v>4.41</v>
      </c>
      <c r="Q508" s="159" t="s">
        <v>477</v>
      </c>
      <c r="R508" s="149">
        <f t="shared" si="13"/>
        <v>44.1</v>
      </c>
      <c r="S508" s="159">
        <f t="shared" si="12"/>
        <v>10</v>
      </c>
      <c r="T508" s="145">
        <f t="shared" si="11"/>
        <v>44.1</v>
      </c>
    </row>
    <row r="509" spans="1:20" s="151" customFormat="1" ht="25" x14ac:dyDescent="0.35">
      <c r="A509" s="140" t="s">
        <v>475</v>
      </c>
      <c r="B509" s="15" t="s">
        <v>476</v>
      </c>
      <c r="C509" s="15" t="s">
        <v>476</v>
      </c>
      <c r="D509" s="138" t="s">
        <v>27</v>
      </c>
      <c r="E509" s="155" t="s">
        <v>28</v>
      </c>
      <c r="F509" s="157" t="s">
        <v>27</v>
      </c>
      <c r="G509" s="155" t="s">
        <v>33</v>
      </c>
      <c r="H509" s="42">
        <v>21101</v>
      </c>
      <c r="I509" s="190" t="s">
        <v>487</v>
      </c>
      <c r="J509" s="158" t="s">
        <v>677</v>
      </c>
      <c r="K509" s="201" t="s">
        <v>678</v>
      </c>
      <c r="L509" s="159"/>
      <c r="M509" s="158"/>
      <c r="N509" s="160" t="s">
        <v>73</v>
      </c>
      <c r="O509" s="159">
        <v>1</v>
      </c>
      <c r="P509" s="161">
        <v>4.41</v>
      </c>
      <c r="Q509" s="159" t="s">
        <v>477</v>
      </c>
      <c r="R509" s="149">
        <f t="shared" si="13"/>
        <v>4.41</v>
      </c>
      <c r="S509" s="159">
        <f t="shared" si="12"/>
        <v>1</v>
      </c>
      <c r="T509" s="145">
        <f t="shared" si="11"/>
        <v>4.41</v>
      </c>
    </row>
    <row r="510" spans="1:20" s="151" customFormat="1" ht="25" x14ac:dyDescent="0.35">
      <c r="A510" s="140" t="s">
        <v>475</v>
      </c>
      <c r="B510" s="15" t="s">
        <v>476</v>
      </c>
      <c r="C510" s="15" t="s">
        <v>476</v>
      </c>
      <c r="D510" s="138" t="s">
        <v>27</v>
      </c>
      <c r="E510" s="155" t="s">
        <v>28</v>
      </c>
      <c r="F510" s="157" t="s">
        <v>27</v>
      </c>
      <c r="G510" s="155" t="s">
        <v>33</v>
      </c>
      <c r="H510" s="42">
        <v>21101</v>
      </c>
      <c r="I510" s="190" t="s">
        <v>487</v>
      </c>
      <c r="J510" s="158" t="s">
        <v>488</v>
      </c>
      <c r="K510" s="201" t="s">
        <v>489</v>
      </c>
      <c r="L510" s="159"/>
      <c r="M510" s="158"/>
      <c r="N510" s="160" t="s">
        <v>73</v>
      </c>
      <c r="O510" s="159">
        <v>2</v>
      </c>
      <c r="P510" s="161">
        <v>60.32</v>
      </c>
      <c r="Q510" s="159" t="s">
        <v>477</v>
      </c>
      <c r="R510" s="149">
        <f t="shared" si="13"/>
        <v>120.64</v>
      </c>
      <c r="S510" s="159">
        <f t="shared" si="12"/>
        <v>2</v>
      </c>
      <c r="T510" s="145">
        <f t="shared" ref="T510:T574" si="14">O510*P510</f>
        <v>120.64</v>
      </c>
    </row>
    <row r="511" spans="1:20" s="151" customFormat="1" ht="25" x14ac:dyDescent="0.35">
      <c r="A511" s="140" t="s">
        <v>475</v>
      </c>
      <c r="B511" s="15" t="s">
        <v>476</v>
      </c>
      <c r="C511" s="15" t="s">
        <v>476</v>
      </c>
      <c r="D511" s="138" t="s">
        <v>27</v>
      </c>
      <c r="E511" s="155" t="s">
        <v>28</v>
      </c>
      <c r="F511" s="157" t="s">
        <v>27</v>
      </c>
      <c r="G511" s="155" t="s">
        <v>33</v>
      </c>
      <c r="H511" s="42">
        <v>21101</v>
      </c>
      <c r="I511" s="190" t="s">
        <v>487</v>
      </c>
      <c r="J511" s="158" t="s">
        <v>497</v>
      </c>
      <c r="K511" s="201" t="s">
        <v>494</v>
      </c>
      <c r="L511" s="159"/>
      <c r="M511" s="159"/>
      <c r="N511" s="160" t="s">
        <v>73</v>
      </c>
      <c r="O511" s="159">
        <v>1</v>
      </c>
      <c r="P511" s="161">
        <v>4.41</v>
      </c>
      <c r="Q511" s="159" t="s">
        <v>477</v>
      </c>
      <c r="R511" s="149">
        <f t="shared" si="13"/>
        <v>4.41</v>
      </c>
      <c r="S511" s="159">
        <f t="shared" si="12"/>
        <v>1</v>
      </c>
      <c r="T511" s="145">
        <f t="shared" si="14"/>
        <v>4.41</v>
      </c>
    </row>
    <row r="512" spans="1:20" s="151" customFormat="1" ht="25" x14ac:dyDescent="0.35">
      <c r="A512" s="140" t="s">
        <v>475</v>
      </c>
      <c r="B512" s="15" t="s">
        <v>476</v>
      </c>
      <c r="C512" s="15" t="s">
        <v>476</v>
      </c>
      <c r="D512" s="138" t="s">
        <v>27</v>
      </c>
      <c r="E512" s="155" t="s">
        <v>28</v>
      </c>
      <c r="F512" s="157" t="s">
        <v>27</v>
      </c>
      <c r="G512" s="155" t="s">
        <v>33</v>
      </c>
      <c r="H512" s="42">
        <v>21101</v>
      </c>
      <c r="I512" s="190" t="s">
        <v>487</v>
      </c>
      <c r="J512" s="158" t="s">
        <v>627</v>
      </c>
      <c r="K512" s="202" t="s">
        <v>628</v>
      </c>
      <c r="L512" s="159"/>
      <c r="M512" s="158"/>
      <c r="N512" s="160" t="s">
        <v>73</v>
      </c>
      <c r="O512" s="159">
        <f ca="1">S512+#REF!+#REF!+#REF!+#REF!+#REF!+#REF!+#REF!+#REF!+#REF!+#REF!+#REF!</f>
        <v>3</v>
      </c>
      <c r="P512" s="161">
        <v>49.73</v>
      </c>
      <c r="Q512" s="159" t="s">
        <v>477</v>
      </c>
      <c r="R512" s="149">
        <f t="shared" ca="1" si="13"/>
        <v>143.04</v>
      </c>
      <c r="S512" s="159">
        <f t="shared" ca="1" si="12"/>
        <v>1</v>
      </c>
      <c r="T512" s="145">
        <f t="shared" ca="1" si="14"/>
        <v>69.260000000000005</v>
      </c>
    </row>
    <row r="513" spans="1:20" s="151" customFormat="1" ht="25" x14ac:dyDescent="0.35">
      <c r="A513" s="140" t="s">
        <v>475</v>
      </c>
      <c r="B513" s="15" t="s">
        <v>476</v>
      </c>
      <c r="C513" s="15" t="s">
        <v>476</v>
      </c>
      <c r="D513" s="138" t="s">
        <v>27</v>
      </c>
      <c r="E513" s="155" t="s">
        <v>28</v>
      </c>
      <c r="F513" s="157" t="s">
        <v>27</v>
      </c>
      <c r="G513" s="155" t="s">
        <v>33</v>
      </c>
      <c r="H513" s="42">
        <v>21101</v>
      </c>
      <c r="I513" s="190" t="s">
        <v>487</v>
      </c>
      <c r="J513" s="158" t="s">
        <v>504</v>
      </c>
      <c r="K513" s="201" t="s">
        <v>505</v>
      </c>
      <c r="L513" s="159"/>
      <c r="M513" s="158"/>
      <c r="N513" s="160" t="s">
        <v>73</v>
      </c>
      <c r="O513" s="159">
        <v>1</v>
      </c>
      <c r="P513" s="161">
        <v>20.27</v>
      </c>
      <c r="Q513" s="159" t="s">
        <v>477</v>
      </c>
      <c r="R513" s="149">
        <f t="shared" si="13"/>
        <v>20.27</v>
      </c>
      <c r="S513" s="159">
        <f t="shared" si="12"/>
        <v>1</v>
      </c>
      <c r="T513" s="145">
        <f t="shared" si="14"/>
        <v>20.27</v>
      </c>
    </row>
    <row r="514" spans="1:20" s="151" customFormat="1" ht="25" x14ac:dyDescent="0.35">
      <c r="A514" s="140" t="s">
        <v>475</v>
      </c>
      <c r="B514" s="15" t="s">
        <v>476</v>
      </c>
      <c r="C514" s="15" t="s">
        <v>476</v>
      </c>
      <c r="D514" s="138" t="s">
        <v>27</v>
      </c>
      <c r="E514" s="155" t="s">
        <v>28</v>
      </c>
      <c r="F514" s="157" t="s">
        <v>27</v>
      </c>
      <c r="G514" s="155" t="s">
        <v>33</v>
      </c>
      <c r="H514" s="42">
        <v>21101</v>
      </c>
      <c r="I514" s="190" t="s">
        <v>487</v>
      </c>
      <c r="J514" s="158" t="s">
        <v>593</v>
      </c>
      <c r="K514" s="201" t="s">
        <v>594</v>
      </c>
      <c r="L514" s="159"/>
      <c r="M514" s="159"/>
      <c r="N514" s="160" t="s">
        <v>400</v>
      </c>
      <c r="O514" s="159">
        <v>1</v>
      </c>
      <c r="P514" s="161">
        <v>20.27</v>
      </c>
      <c r="Q514" s="159" t="s">
        <v>477</v>
      </c>
      <c r="R514" s="149">
        <f t="shared" si="13"/>
        <v>20.27</v>
      </c>
      <c r="S514" s="159">
        <f t="shared" si="12"/>
        <v>1</v>
      </c>
      <c r="T514" s="145">
        <f t="shared" si="14"/>
        <v>20.27</v>
      </c>
    </row>
    <row r="515" spans="1:20" s="151" customFormat="1" ht="25" x14ac:dyDescent="0.35">
      <c r="A515" s="140" t="s">
        <v>475</v>
      </c>
      <c r="B515" s="15" t="s">
        <v>476</v>
      </c>
      <c r="C515" s="15" t="s">
        <v>476</v>
      </c>
      <c r="D515" s="138" t="s">
        <v>27</v>
      </c>
      <c r="E515" s="155" t="s">
        <v>28</v>
      </c>
      <c r="F515" s="157" t="s">
        <v>27</v>
      </c>
      <c r="G515" s="155" t="s">
        <v>33</v>
      </c>
      <c r="H515" s="42">
        <v>21101</v>
      </c>
      <c r="I515" s="190" t="s">
        <v>487</v>
      </c>
      <c r="J515" s="158" t="s">
        <v>679</v>
      </c>
      <c r="K515" s="202" t="s">
        <v>680</v>
      </c>
      <c r="L515" s="159"/>
      <c r="M515" s="158"/>
      <c r="N515" s="160" t="s">
        <v>73</v>
      </c>
      <c r="O515" s="159">
        <v>5</v>
      </c>
      <c r="P515" s="161">
        <v>63.8</v>
      </c>
      <c r="Q515" s="159" t="s">
        <v>477</v>
      </c>
      <c r="R515" s="149">
        <f t="shared" si="13"/>
        <v>319</v>
      </c>
      <c r="S515" s="159">
        <f t="shared" si="12"/>
        <v>5</v>
      </c>
      <c r="T515" s="145">
        <f t="shared" si="14"/>
        <v>319</v>
      </c>
    </row>
    <row r="516" spans="1:20" s="151" customFormat="1" ht="25" x14ac:dyDescent="0.35">
      <c r="A516" s="140" t="s">
        <v>475</v>
      </c>
      <c r="B516" s="15" t="s">
        <v>476</v>
      </c>
      <c r="C516" s="15" t="s">
        <v>476</v>
      </c>
      <c r="D516" s="138" t="s">
        <v>27</v>
      </c>
      <c r="E516" s="155" t="s">
        <v>28</v>
      </c>
      <c r="F516" s="157" t="s">
        <v>27</v>
      </c>
      <c r="G516" s="155" t="s">
        <v>33</v>
      </c>
      <c r="H516" s="42">
        <v>21101</v>
      </c>
      <c r="I516" s="190" t="s">
        <v>487</v>
      </c>
      <c r="J516" s="158" t="s">
        <v>681</v>
      </c>
      <c r="K516" s="201" t="s">
        <v>511</v>
      </c>
      <c r="L516" s="159"/>
      <c r="M516" s="158"/>
      <c r="N516" s="160" t="s">
        <v>73</v>
      </c>
      <c r="O516" s="159">
        <f ca="1">S516+#REF!+#REF!+#REF!+#REF!+#REF!+#REF!+#REF!+#REF!+#REF!+#REF!+#REF!</f>
        <v>2</v>
      </c>
      <c r="P516" s="161">
        <v>46.17</v>
      </c>
      <c r="Q516" s="159" t="s">
        <v>477</v>
      </c>
      <c r="R516" s="149">
        <f t="shared" ca="1" si="13"/>
        <v>92.34</v>
      </c>
      <c r="S516" s="159">
        <f t="shared" ca="1" si="12"/>
        <v>1</v>
      </c>
      <c r="T516" s="145">
        <f t="shared" ca="1" si="14"/>
        <v>69.260000000000005</v>
      </c>
    </row>
    <row r="517" spans="1:20" s="151" customFormat="1" ht="25" x14ac:dyDescent="0.35">
      <c r="A517" s="140" t="s">
        <v>475</v>
      </c>
      <c r="B517" s="15" t="s">
        <v>476</v>
      </c>
      <c r="C517" s="15" t="s">
        <v>476</v>
      </c>
      <c r="D517" s="138" t="s">
        <v>27</v>
      </c>
      <c r="E517" s="155" t="s">
        <v>28</v>
      </c>
      <c r="F517" s="157" t="s">
        <v>27</v>
      </c>
      <c r="G517" s="155" t="s">
        <v>33</v>
      </c>
      <c r="H517" s="42">
        <v>21101</v>
      </c>
      <c r="I517" s="190" t="s">
        <v>487</v>
      </c>
      <c r="J517" s="158" t="s">
        <v>514</v>
      </c>
      <c r="K517" s="201" t="s">
        <v>515</v>
      </c>
      <c r="L517" s="159"/>
      <c r="M517" s="158"/>
      <c r="N517" s="160" t="s">
        <v>73</v>
      </c>
      <c r="O517" s="159">
        <v>2</v>
      </c>
      <c r="P517" s="161">
        <v>33.18</v>
      </c>
      <c r="Q517" s="159" t="s">
        <v>477</v>
      </c>
      <c r="R517" s="149">
        <f t="shared" si="13"/>
        <v>66.36</v>
      </c>
      <c r="S517" s="159">
        <f t="shared" si="12"/>
        <v>2</v>
      </c>
      <c r="T517" s="145">
        <f t="shared" si="14"/>
        <v>66.36</v>
      </c>
    </row>
    <row r="518" spans="1:20" s="151" customFormat="1" ht="25" x14ac:dyDescent="0.35">
      <c r="A518" s="140" t="s">
        <v>475</v>
      </c>
      <c r="B518" s="15" t="s">
        <v>476</v>
      </c>
      <c r="C518" s="15" t="s">
        <v>476</v>
      </c>
      <c r="D518" s="138" t="s">
        <v>27</v>
      </c>
      <c r="E518" s="155" t="s">
        <v>28</v>
      </c>
      <c r="F518" s="157" t="s">
        <v>27</v>
      </c>
      <c r="G518" s="155" t="s">
        <v>33</v>
      </c>
      <c r="H518" s="42">
        <v>21101</v>
      </c>
      <c r="I518" s="190" t="s">
        <v>487</v>
      </c>
      <c r="J518" s="158" t="s">
        <v>250</v>
      </c>
      <c r="K518" s="201" t="s">
        <v>251</v>
      </c>
      <c r="L518" s="159"/>
      <c r="M518" s="159"/>
      <c r="N518" s="160" t="s">
        <v>400</v>
      </c>
      <c r="O518" s="159">
        <v>3</v>
      </c>
      <c r="P518" s="161">
        <v>16.13</v>
      </c>
      <c r="Q518" s="159" t="s">
        <v>477</v>
      </c>
      <c r="R518" s="149">
        <f t="shared" si="13"/>
        <v>48.39</v>
      </c>
      <c r="S518" s="159">
        <f t="shared" si="12"/>
        <v>3</v>
      </c>
      <c r="T518" s="145">
        <f t="shared" si="14"/>
        <v>48.39</v>
      </c>
    </row>
    <row r="519" spans="1:20" s="151" customFormat="1" ht="25" x14ac:dyDescent="0.35">
      <c r="A519" s="140" t="s">
        <v>475</v>
      </c>
      <c r="B519" s="15" t="s">
        <v>476</v>
      </c>
      <c r="C519" s="15" t="s">
        <v>476</v>
      </c>
      <c r="D519" s="138" t="s">
        <v>27</v>
      </c>
      <c r="E519" s="155" t="s">
        <v>28</v>
      </c>
      <c r="F519" s="157" t="s">
        <v>27</v>
      </c>
      <c r="G519" s="155" t="s">
        <v>33</v>
      </c>
      <c r="H519" s="42">
        <v>21101</v>
      </c>
      <c r="I519" s="190" t="s">
        <v>487</v>
      </c>
      <c r="J519" s="158" t="s">
        <v>520</v>
      </c>
      <c r="K519" s="202" t="s">
        <v>521</v>
      </c>
      <c r="L519" s="159"/>
      <c r="M519" s="158"/>
      <c r="N519" s="160" t="s">
        <v>73</v>
      </c>
      <c r="O519" s="159">
        <v>1</v>
      </c>
      <c r="P519" s="161">
        <v>229.68</v>
      </c>
      <c r="Q519" s="159" t="s">
        <v>477</v>
      </c>
      <c r="R519" s="149">
        <f t="shared" si="13"/>
        <v>229.68</v>
      </c>
      <c r="S519" s="159">
        <f t="shared" si="12"/>
        <v>1</v>
      </c>
      <c r="T519" s="145">
        <f t="shared" si="14"/>
        <v>229.68</v>
      </c>
    </row>
    <row r="520" spans="1:20" s="151" customFormat="1" ht="25" x14ac:dyDescent="0.35">
      <c r="A520" s="140" t="s">
        <v>475</v>
      </c>
      <c r="B520" s="15" t="s">
        <v>476</v>
      </c>
      <c r="C520" s="15" t="s">
        <v>476</v>
      </c>
      <c r="D520" s="138" t="s">
        <v>27</v>
      </c>
      <c r="E520" s="155" t="s">
        <v>28</v>
      </c>
      <c r="F520" s="157" t="s">
        <v>27</v>
      </c>
      <c r="G520" s="155" t="s">
        <v>33</v>
      </c>
      <c r="H520" s="42">
        <v>21101</v>
      </c>
      <c r="I520" s="190" t="s">
        <v>487</v>
      </c>
      <c r="J520" s="158" t="s">
        <v>682</v>
      </c>
      <c r="K520" s="201" t="s">
        <v>683</v>
      </c>
      <c r="L520" s="159"/>
      <c r="M520" s="158"/>
      <c r="N520" s="160" t="s">
        <v>400</v>
      </c>
      <c r="O520" s="159">
        <v>6</v>
      </c>
      <c r="P520" s="161">
        <v>74.13</v>
      </c>
      <c r="Q520" s="159" t="s">
        <v>477</v>
      </c>
      <c r="R520" s="149">
        <f t="shared" si="13"/>
        <v>444.78</v>
      </c>
      <c r="S520" s="159">
        <f t="shared" si="12"/>
        <v>6</v>
      </c>
      <c r="T520" s="145">
        <f t="shared" si="14"/>
        <v>444.78</v>
      </c>
    </row>
    <row r="521" spans="1:20" s="151" customFormat="1" ht="25" x14ac:dyDescent="0.35">
      <c r="A521" s="140" t="s">
        <v>475</v>
      </c>
      <c r="B521" s="15" t="s">
        <v>476</v>
      </c>
      <c r="C521" s="15" t="s">
        <v>476</v>
      </c>
      <c r="D521" s="138" t="s">
        <v>27</v>
      </c>
      <c r="E521" s="155" t="s">
        <v>28</v>
      </c>
      <c r="F521" s="157" t="s">
        <v>27</v>
      </c>
      <c r="G521" s="155" t="s">
        <v>33</v>
      </c>
      <c r="H521" s="42">
        <v>21101</v>
      </c>
      <c r="I521" s="190" t="s">
        <v>487</v>
      </c>
      <c r="J521" s="158" t="s">
        <v>530</v>
      </c>
      <c r="K521" s="201" t="s">
        <v>531</v>
      </c>
      <c r="L521" s="159"/>
      <c r="M521" s="159"/>
      <c r="N521" s="160" t="s">
        <v>400</v>
      </c>
      <c r="O521" s="159">
        <v>2</v>
      </c>
      <c r="P521" s="161">
        <v>33.119999999999997</v>
      </c>
      <c r="Q521" s="159" t="s">
        <v>477</v>
      </c>
      <c r="R521" s="149">
        <f t="shared" si="13"/>
        <v>66.239999999999995</v>
      </c>
      <c r="S521" s="159">
        <f t="shared" si="12"/>
        <v>2</v>
      </c>
      <c r="T521" s="145">
        <f t="shared" si="14"/>
        <v>66.239999999999995</v>
      </c>
    </row>
    <row r="522" spans="1:20" s="151" customFormat="1" ht="25" x14ac:dyDescent="0.35">
      <c r="A522" s="140" t="s">
        <v>475</v>
      </c>
      <c r="B522" s="15" t="s">
        <v>476</v>
      </c>
      <c r="C522" s="15" t="s">
        <v>476</v>
      </c>
      <c r="D522" s="138" t="s">
        <v>27</v>
      </c>
      <c r="E522" s="155" t="s">
        <v>28</v>
      </c>
      <c r="F522" s="157" t="s">
        <v>27</v>
      </c>
      <c r="G522" s="155" t="s">
        <v>33</v>
      </c>
      <c r="H522" s="42">
        <v>21101</v>
      </c>
      <c r="I522" s="190" t="s">
        <v>487</v>
      </c>
      <c r="J522" s="158" t="s">
        <v>532</v>
      </c>
      <c r="K522" s="201" t="s">
        <v>533</v>
      </c>
      <c r="L522" s="159"/>
      <c r="M522" s="158"/>
      <c r="N522" s="160" t="s">
        <v>73</v>
      </c>
      <c r="O522" s="159">
        <v>6</v>
      </c>
      <c r="P522" s="161">
        <v>4.55</v>
      </c>
      <c r="Q522" s="159" t="s">
        <v>477</v>
      </c>
      <c r="R522" s="149">
        <f t="shared" si="13"/>
        <v>27.299999999999997</v>
      </c>
      <c r="S522" s="159">
        <f t="shared" si="12"/>
        <v>6</v>
      </c>
      <c r="T522" s="145">
        <f t="shared" si="14"/>
        <v>27.299999999999997</v>
      </c>
    </row>
    <row r="523" spans="1:20" s="151" customFormat="1" ht="25" x14ac:dyDescent="0.35">
      <c r="A523" s="140" t="s">
        <v>475</v>
      </c>
      <c r="B523" s="15" t="s">
        <v>476</v>
      </c>
      <c r="C523" s="15" t="s">
        <v>476</v>
      </c>
      <c r="D523" s="138" t="s">
        <v>27</v>
      </c>
      <c r="E523" s="155" t="s">
        <v>28</v>
      </c>
      <c r="F523" s="157" t="s">
        <v>27</v>
      </c>
      <c r="G523" s="155" t="s">
        <v>33</v>
      </c>
      <c r="H523" s="42">
        <v>21101</v>
      </c>
      <c r="I523" s="190" t="s">
        <v>487</v>
      </c>
      <c r="J523" s="158" t="s">
        <v>538</v>
      </c>
      <c r="K523" s="202" t="s">
        <v>409</v>
      </c>
      <c r="L523" s="159"/>
      <c r="M523" s="158"/>
      <c r="N523" s="160" t="s">
        <v>73</v>
      </c>
      <c r="O523" s="159">
        <v>1</v>
      </c>
      <c r="P523" s="161">
        <v>23.49</v>
      </c>
      <c r="Q523" s="159" t="s">
        <v>477</v>
      </c>
      <c r="R523" s="149">
        <f t="shared" si="13"/>
        <v>23.49</v>
      </c>
      <c r="S523" s="159">
        <f t="shared" ref="S523:S586" si="15">O523</f>
        <v>1</v>
      </c>
      <c r="T523" s="145">
        <f t="shared" si="14"/>
        <v>23.49</v>
      </c>
    </row>
    <row r="524" spans="1:20" s="151" customFormat="1" ht="25" x14ac:dyDescent="0.35">
      <c r="A524" s="140" t="s">
        <v>475</v>
      </c>
      <c r="B524" s="15" t="s">
        <v>476</v>
      </c>
      <c r="C524" s="15" t="s">
        <v>476</v>
      </c>
      <c r="D524" s="138" t="s">
        <v>27</v>
      </c>
      <c r="E524" s="155" t="s">
        <v>28</v>
      </c>
      <c r="F524" s="157" t="s">
        <v>27</v>
      </c>
      <c r="G524" s="155" t="s">
        <v>33</v>
      </c>
      <c r="H524" s="42">
        <v>21101</v>
      </c>
      <c r="I524" s="190" t="s">
        <v>487</v>
      </c>
      <c r="J524" s="158" t="s">
        <v>684</v>
      </c>
      <c r="K524" s="201" t="s">
        <v>543</v>
      </c>
      <c r="L524" s="159"/>
      <c r="M524" s="158"/>
      <c r="N524" s="160" t="s">
        <v>73</v>
      </c>
      <c r="O524" s="159">
        <v>6</v>
      </c>
      <c r="P524" s="161">
        <v>17.579999999999998</v>
      </c>
      <c r="Q524" s="159" t="s">
        <v>477</v>
      </c>
      <c r="R524" s="149">
        <f t="shared" si="13"/>
        <v>105.47999999999999</v>
      </c>
      <c r="S524" s="159">
        <f t="shared" si="15"/>
        <v>6</v>
      </c>
      <c r="T524" s="145">
        <f t="shared" si="14"/>
        <v>105.47999999999999</v>
      </c>
    </row>
    <row r="525" spans="1:20" s="151" customFormat="1" ht="25" x14ac:dyDescent="0.35">
      <c r="A525" s="140" t="s">
        <v>475</v>
      </c>
      <c r="B525" s="15" t="s">
        <v>476</v>
      </c>
      <c r="C525" s="15" t="s">
        <v>476</v>
      </c>
      <c r="D525" s="138" t="s">
        <v>27</v>
      </c>
      <c r="E525" s="155" t="s">
        <v>28</v>
      </c>
      <c r="F525" s="157" t="s">
        <v>27</v>
      </c>
      <c r="G525" s="155" t="s">
        <v>33</v>
      </c>
      <c r="H525" s="42">
        <v>21101</v>
      </c>
      <c r="I525" s="190" t="s">
        <v>487</v>
      </c>
      <c r="J525" s="158" t="s">
        <v>684</v>
      </c>
      <c r="K525" s="201" t="s">
        <v>543</v>
      </c>
      <c r="L525" s="159"/>
      <c r="M525" s="158"/>
      <c r="N525" s="160" t="s">
        <v>73</v>
      </c>
      <c r="O525" s="159">
        <v>4</v>
      </c>
      <c r="P525" s="161">
        <v>17.579999999999998</v>
      </c>
      <c r="Q525" s="159" t="s">
        <v>477</v>
      </c>
      <c r="R525" s="149">
        <f t="shared" si="13"/>
        <v>70.319999999999993</v>
      </c>
      <c r="S525" s="159">
        <f t="shared" si="15"/>
        <v>4</v>
      </c>
      <c r="T525" s="145">
        <f t="shared" si="14"/>
        <v>70.319999999999993</v>
      </c>
    </row>
    <row r="526" spans="1:20" s="151" customFormat="1" ht="25" x14ac:dyDescent="0.35">
      <c r="A526" s="140" t="s">
        <v>475</v>
      </c>
      <c r="B526" s="15" t="s">
        <v>476</v>
      </c>
      <c r="C526" s="15" t="s">
        <v>476</v>
      </c>
      <c r="D526" s="138" t="s">
        <v>27</v>
      </c>
      <c r="E526" s="155" t="s">
        <v>28</v>
      </c>
      <c r="F526" s="157" t="s">
        <v>27</v>
      </c>
      <c r="G526" s="155" t="s">
        <v>33</v>
      </c>
      <c r="H526" s="42">
        <v>21101</v>
      </c>
      <c r="I526" s="190" t="s">
        <v>487</v>
      </c>
      <c r="J526" s="158" t="s">
        <v>542</v>
      </c>
      <c r="K526" s="201" t="s">
        <v>685</v>
      </c>
      <c r="L526" s="159"/>
      <c r="M526" s="159"/>
      <c r="N526" s="160" t="s">
        <v>73</v>
      </c>
      <c r="O526" s="159">
        <v>4</v>
      </c>
      <c r="P526" s="161">
        <v>17.579999999999998</v>
      </c>
      <c r="Q526" s="159" t="s">
        <v>477</v>
      </c>
      <c r="R526" s="149">
        <f t="shared" si="13"/>
        <v>70.319999999999993</v>
      </c>
      <c r="S526" s="159">
        <f t="shared" si="15"/>
        <v>4</v>
      </c>
      <c r="T526" s="145">
        <f t="shared" si="14"/>
        <v>70.319999999999993</v>
      </c>
    </row>
    <row r="527" spans="1:20" s="151" customFormat="1" ht="25" x14ac:dyDescent="0.35">
      <c r="A527" s="140" t="s">
        <v>475</v>
      </c>
      <c r="B527" s="15" t="s">
        <v>476</v>
      </c>
      <c r="C527" s="15" t="s">
        <v>476</v>
      </c>
      <c r="D527" s="138" t="s">
        <v>27</v>
      </c>
      <c r="E527" s="155" t="s">
        <v>28</v>
      </c>
      <c r="F527" s="157" t="s">
        <v>27</v>
      </c>
      <c r="G527" s="155" t="s">
        <v>33</v>
      </c>
      <c r="H527" s="42">
        <v>21101</v>
      </c>
      <c r="I527" s="190" t="s">
        <v>487</v>
      </c>
      <c r="J527" s="158" t="s">
        <v>542</v>
      </c>
      <c r="K527" s="201" t="s">
        <v>543</v>
      </c>
      <c r="L527" s="159"/>
      <c r="M527" s="158"/>
      <c r="N527" s="160" t="s">
        <v>73</v>
      </c>
      <c r="O527" s="159">
        <v>2</v>
      </c>
      <c r="P527" s="161">
        <v>17.579999999999998</v>
      </c>
      <c r="Q527" s="159" t="s">
        <v>477</v>
      </c>
      <c r="R527" s="149">
        <f t="shared" si="13"/>
        <v>35.159999999999997</v>
      </c>
      <c r="S527" s="159">
        <f t="shared" si="15"/>
        <v>2</v>
      </c>
      <c r="T527" s="145">
        <f t="shared" si="14"/>
        <v>35.159999999999997</v>
      </c>
    </row>
    <row r="528" spans="1:20" s="151" customFormat="1" ht="25" x14ac:dyDescent="0.35">
      <c r="A528" s="140" t="s">
        <v>475</v>
      </c>
      <c r="B528" s="15" t="s">
        <v>476</v>
      </c>
      <c r="C528" s="15" t="s">
        <v>476</v>
      </c>
      <c r="D528" s="138" t="s">
        <v>27</v>
      </c>
      <c r="E528" s="155" t="s">
        <v>28</v>
      </c>
      <c r="F528" s="157" t="s">
        <v>27</v>
      </c>
      <c r="G528" s="155" t="s">
        <v>33</v>
      </c>
      <c r="H528" s="42">
        <v>21101</v>
      </c>
      <c r="I528" s="190" t="s">
        <v>487</v>
      </c>
      <c r="J528" s="158" t="s">
        <v>542</v>
      </c>
      <c r="K528" s="205" t="s">
        <v>543</v>
      </c>
      <c r="L528" s="159"/>
      <c r="M528" s="158"/>
      <c r="N528" s="160" t="s">
        <v>73</v>
      </c>
      <c r="O528" s="159">
        <v>2</v>
      </c>
      <c r="P528" s="161">
        <v>17.579999999999998</v>
      </c>
      <c r="Q528" s="159" t="s">
        <v>477</v>
      </c>
      <c r="R528" s="149">
        <f t="shared" si="13"/>
        <v>35.159999999999997</v>
      </c>
      <c r="S528" s="159">
        <f t="shared" si="15"/>
        <v>2</v>
      </c>
      <c r="T528" s="145">
        <f t="shared" si="14"/>
        <v>35.159999999999997</v>
      </c>
    </row>
    <row r="529" spans="1:20" s="151" customFormat="1" ht="25" x14ac:dyDescent="0.35">
      <c r="A529" s="140" t="s">
        <v>475</v>
      </c>
      <c r="B529" s="15" t="s">
        <v>476</v>
      </c>
      <c r="C529" s="15" t="s">
        <v>476</v>
      </c>
      <c r="D529" s="138" t="s">
        <v>27</v>
      </c>
      <c r="E529" s="155" t="s">
        <v>28</v>
      </c>
      <c r="F529" s="157" t="s">
        <v>27</v>
      </c>
      <c r="G529" s="155" t="s">
        <v>33</v>
      </c>
      <c r="H529" s="42">
        <v>21101</v>
      </c>
      <c r="I529" s="190" t="s">
        <v>359</v>
      </c>
      <c r="J529" s="158" t="s">
        <v>546</v>
      </c>
      <c r="K529" s="201" t="s">
        <v>547</v>
      </c>
      <c r="L529" s="159"/>
      <c r="M529" s="158"/>
      <c r="N529" s="160" t="s">
        <v>73</v>
      </c>
      <c r="O529" s="159">
        <v>9</v>
      </c>
      <c r="P529" s="161">
        <v>110.78</v>
      </c>
      <c r="Q529" s="159" t="s">
        <v>477</v>
      </c>
      <c r="R529" s="149">
        <f t="shared" si="13"/>
        <v>997.02</v>
      </c>
      <c r="S529" s="159">
        <f t="shared" si="15"/>
        <v>9</v>
      </c>
      <c r="T529" s="145">
        <f t="shared" si="14"/>
        <v>997.02</v>
      </c>
    </row>
    <row r="530" spans="1:20" s="151" customFormat="1" ht="25" x14ac:dyDescent="0.35">
      <c r="A530" s="140" t="s">
        <v>475</v>
      </c>
      <c r="B530" s="15" t="s">
        <v>476</v>
      </c>
      <c r="C530" s="15" t="s">
        <v>476</v>
      </c>
      <c r="D530" s="138" t="s">
        <v>27</v>
      </c>
      <c r="E530" s="155" t="s">
        <v>28</v>
      </c>
      <c r="F530" s="157" t="s">
        <v>27</v>
      </c>
      <c r="G530" s="155" t="s">
        <v>33</v>
      </c>
      <c r="H530" s="42">
        <v>21101</v>
      </c>
      <c r="I530" s="190" t="s">
        <v>487</v>
      </c>
      <c r="J530" s="158" t="s">
        <v>548</v>
      </c>
      <c r="K530" s="201" t="s">
        <v>686</v>
      </c>
      <c r="L530" s="159"/>
      <c r="M530" s="159"/>
      <c r="N530" s="160" t="s">
        <v>400</v>
      </c>
      <c r="O530" s="159">
        <v>1</v>
      </c>
      <c r="P530" s="161">
        <v>216.8</v>
      </c>
      <c r="Q530" s="159" t="s">
        <v>477</v>
      </c>
      <c r="R530" s="149">
        <f t="shared" si="13"/>
        <v>216.8</v>
      </c>
      <c r="S530" s="159">
        <f t="shared" si="15"/>
        <v>1</v>
      </c>
      <c r="T530" s="145">
        <f t="shared" si="14"/>
        <v>216.8</v>
      </c>
    </row>
    <row r="531" spans="1:20" s="151" customFormat="1" ht="25" x14ac:dyDescent="0.35">
      <c r="A531" s="140" t="s">
        <v>475</v>
      </c>
      <c r="B531" s="15" t="s">
        <v>476</v>
      </c>
      <c r="C531" s="15" t="s">
        <v>476</v>
      </c>
      <c r="D531" s="138" t="s">
        <v>27</v>
      </c>
      <c r="E531" s="155" t="s">
        <v>28</v>
      </c>
      <c r="F531" s="157" t="s">
        <v>27</v>
      </c>
      <c r="G531" s="155" t="s">
        <v>33</v>
      </c>
      <c r="H531" s="42">
        <v>21101</v>
      </c>
      <c r="I531" s="190" t="s">
        <v>359</v>
      </c>
      <c r="J531" s="158" t="s">
        <v>632</v>
      </c>
      <c r="K531" s="201" t="s">
        <v>553</v>
      </c>
      <c r="L531" s="159"/>
      <c r="M531" s="158"/>
      <c r="N531" s="160" t="s">
        <v>400</v>
      </c>
      <c r="O531" s="159">
        <v>2</v>
      </c>
      <c r="P531" s="161">
        <v>162.01</v>
      </c>
      <c r="Q531" s="159" t="s">
        <v>477</v>
      </c>
      <c r="R531" s="149">
        <f t="shared" si="13"/>
        <v>324.02</v>
      </c>
      <c r="S531" s="159">
        <f t="shared" si="15"/>
        <v>2</v>
      </c>
      <c r="T531" s="145">
        <f t="shared" si="14"/>
        <v>324.02</v>
      </c>
    </row>
    <row r="532" spans="1:20" s="151" customFormat="1" ht="25" x14ac:dyDescent="0.35">
      <c r="A532" s="140" t="s">
        <v>475</v>
      </c>
      <c r="B532" s="15" t="s">
        <v>476</v>
      </c>
      <c r="C532" s="15" t="s">
        <v>476</v>
      </c>
      <c r="D532" s="138" t="s">
        <v>27</v>
      </c>
      <c r="E532" s="155" t="s">
        <v>28</v>
      </c>
      <c r="F532" s="157" t="s">
        <v>27</v>
      </c>
      <c r="G532" s="155" t="s">
        <v>33</v>
      </c>
      <c r="H532" s="42">
        <v>21101</v>
      </c>
      <c r="I532" s="190" t="s">
        <v>487</v>
      </c>
      <c r="J532" s="158" t="s">
        <v>554</v>
      </c>
      <c r="K532" s="201" t="s">
        <v>555</v>
      </c>
      <c r="L532" s="159"/>
      <c r="M532" s="158"/>
      <c r="N532" s="160" t="s">
        <v>73</v>
      </c>
      <c r="O532" s="159">
        <v>6</v>
      </c>
      <c r="P532" s="161">
        <v>51.71</v>
      </c>
      <c r="Q532" s="159" t="s">
        <v>477</v>
      </c>
      <c r="R532" s="149">
        <f t="shared" si="13"/>
        <v>310.26</v>
      </c>
      <c r="S532" s="159">
        <f t="shared" si="15"/>
        <v>6</v>
      </c>
      <c r="T532" s="145">
        <f t="shared" si="14"/>
        <v>310.26</v>
      </c>
    </row>
    <row r="533" spans="1:20" s="151" customFormat="1" ht="25" x14ac:dyDescent="0.35">
      <c r="A533" s="140" t="s">
        <v>475</v>
      </c>
      <c r="B533" s="15" t="s">
        <v>476</v>
      </c>
      <c r="C533" s="15" t="s">
        <v>476</v>
      </c>
      <c r="D533" s="138" t="s">
        <v>27</v>
      </c>
      <c r="E533" s="155" t="s">
        <v>28</v>
      </c>
      <c r="F533" s="157" t="s">
        <v>27</v>
      </c>
      <c r="G533" s="155" t="s">
        <v>33</v>
      </c>
      <c r="H533" s="42">
        <v>21101</v>
      </c>
      <c r="I533" s="190" t="s">
        <v>487</v>
      </c>
      <c r="J533" s="158" t="s">
        <v>687</v>
      </c>
      <c r="K533" s="201" t="s">
        <v>688</v>
      </c>
      <c r="L533" s="159"/>
      <c r="M533" s="158"/>
      <c r="N533" s="160" t="s">
        <v>73</v>
      </c>
      <c r="O533" s="159">
        <v>4</v>
      </c>
      <c r="P533" s="161">
        <v>17.579999999999998</v>
      </c>
      <c r="Q533" s="159" t="s">
        <v>477</v>
      </c>
      <c r="R533" s="149">
        <f t="shared" si="13"/>
        <v>70.319999999999993</v>
      </c>
      <c r="S533" s="159">
        <f t="shared" si="15"/>
        <v>4</v>
      </c>
      <c r="T533" s="145">
        <f t="shared" si="14"/>
        <v>70.319999999999993</v>
      </c>
    </row>
    <row r="534" spans="1:20" s="151" customFormat="1" ht="25" x14ac:dyDescent="0.35">
      <c r="A534" s="140" t="s">
        <v>475</v>
      </c>
      <c r="B534" s="15" t="s">
        <v>476</v>
      </c>
      <c r="C534" s="15" t="s">
        <v>476</v>
      </c>
      <c r="D534" s="138" t="s">
        <v>27</v>
      </c>
      <c r="E534" s="155" t="s">
        <v>28</v>
      </c>
      <c r="F534" s="157" t="s">
        <v>27</v>
      </c>
      <c r="G534" s="155" t="s">
        <v>33</v>
      </c>
      <c r="H534" s="42">
        <v>21101</v>
      </c>
      <c r="I534" s="190" t="s">
        <v>487</v>
      </c>
      <c r="J534" s="158" t="s">
        <v>602</v>
      </c>
      <c r="K534" s="201" t="s">
        <v>689</v>
      </c>
      <c r="L534" s="159"/>
      <c r="M534" s="159"/>
      <c r="N534" s="160" t="s">
        <v>73</v>
      </c>
      <c r="O534" s="159">
        <v>4</v>
      </c>
      <c r="P534" s="161">
        <v>75.400000000000006</v>
      </c>
      <c r="Q534" s="159" t="s">
        <v>477</v>
      </c>
      <c r="R534" s="149">
        <f t="shared" si="13"/>
        <v>301.60000000000002</v>
      </c>
      <c r="S534" s="159">
        <f t="shared" si="15"/>
        <v>4</v>
      </c>
      <c r="T534" s="145">
        <f t="shared" si="14"/>
        <v>301.60000000000002</v>
      </c>
    </row>
    <row r="535" spans="1:20" s="151" customFormat="1" ht="25" x14ac:dyDescent="0.35">
      <c r="A535" s="140" t="s">
        <v>475</v>
      </c>
      <c r="B535" s="15" t="s">
        <v>476</v>
      </c>
      <c r="C535" s="15" t="s">
        <v>476</v>
      </c>
      <c r="D535" s="138" t="s">
        <v>27</v>
      </c>
      <c r="E535" s="155" t="s">
        <v>28</v>
      </c>
      <c r="F535" s="157" t="s">
        <v>27</v>
      </c>
      <c r="G535" s="155" t="s">
        <v>33</v>
      </c>
      <c r="H535" s="42">
        <v>21101</v>
      </c>
      <c r="I535" s="190" t="s">
        <v>487</v>
      </c>
      <c r="J535" s="158" t="s">
        <v>576</v>
      </c>
      <c r="K535" s="201" t="s">
        <v>577</v>
      </c>
      <c r="L535" s="159"/>
      <c r="M535" s="158"/>
      <c r="N535" s="160" t="s">
        <v>73</v>
      </c>
      <c r="O535" s="159">
        <v>4</v>
      </c>
      <c r="P535" s="161">
        <v>92.44</v>
      </c>
      <c r="Q535" s="159" t="s">
        <v>477</v>
      </c>
      <c r="R535" s="149">
        <f t="shared" si="13"/>
        <v>369.76</v>
      </c>
      <c r="S535" s="159">
        <f t="shared" si="15"/>
        <v>4</v>
      </c>
      <c r="T535" s="145">
        <f t="shared" si="14"/>
        <v>369.76</v>
      </c>
    </row>
    <row r="536" spans="1:20" s="151" customFormat="1" ht="25" x14ac:dyDescent="0.35">
      <c r="A536" s="140" t="s">
        <v>475</v>
      </c>
      <c r="B536" s="15" t="s">
        <v>476</v>
      </c>
      <c r="C536" s="15" t="s">
        <v>476</v>
      </c>
      <c r="D536" s="138" t="s">
        <v>27</v>
      </c>
      <c r="E536" s="155" t="s">
        <v>28</v>
      </c>
      <c r="F536" s="157" t="s">
        <v>27</v>
      </c>
      <c r="G536" s="155" t="s">
        <v>33</v>
      </c>
      <c r="H536" s="42">
        <v>21101</v>
      </c>
      <c r="I536" s="190" t="s">
        <v>487</v>
      </c>
      <c r="J536" s="158" t="s">
        <v>690</v>
      </c>
      <c r="K536" s="201" t="s">
        <v>557</v>
      </c>
      <c r="L536" s="159"/>
      <c r="M536" s="158"/>
      <c r="N536" s="160" t="s">
        <v>73</v>
      </c>
      <c r="O536" s="159">
        <v>1</v>
      </c>
      <c r="P536" s="161">
        <v>103.24</v>
      </c>
      <c r="Q536" s="159" t="s">
        <v>477</v>
      </c>
      <c r="R536" s="149">
        <f t="shared" si="13"/>
        <v>103.24</v>
      </c>
      <c r="S536" s="159">
        <f t="shared" si="15"/>
        <v>1</v>
      </c>
      <c r="T536" s="145">
        <f t="shared" si="14"/>
        <v>103.24</v>
      </c>
    </row>
    <row r="537" spans="1:20" s="151" customFormat="1" ht="25" x14ac:dyDescent="0.35">
      <c r="A537" s="140" t="s">
        <v>475</v>
      </c>
      <c r="B537" s="15" t="s">
        <v>476</v>
      </c>
      <c r="C537" s="15" t="s">
        <v>476</v>
      </c>
      <c r="D537" s="138" t="s">
        <v>27</v>
      </c>
      <c r="E537" s="155" t="s">
        <v>28</v>
      </c>
      <c r="F537" s="157" t="s">
        <v>27</v>
      </c>
      <c r="G537" s="155" t="s">
        <v>33</v>
      </c>
      <c r="H537" s="42">
        <v>21101</v>
      </c>
      <c r="I537" s="190" t="s">
        <v>487</v>
      </c>
      <c r="J537" s="158" t="s">
        <v>558</v>
      </c>
      <c r="K537" s="201" t="s">
        <v>614</v>
      </c>
      <c r="L537" s="159"/>
      <c r="M537" s="158"/>
      <c r="N537" s="160" t="s">
        <v>73</v>
      </c>
      <c r="O537" s="159">
        <v>1</v>
      </c>
      <c r="P537" s="161">
        <v>142.6</v>
      </c>
      <c r="Q537" s="159" t="s">
        <v>477</v>
      </c>
      <c r="R537" s="149">
        <f t="shared" si="13"/>
        <v>142.6</v>
      </c>
      <c r="S537" s="159">
        <f t="shared" si="15"/>
        <v>1</v>
      </c>
      <c r="T537" s="145">
        <f t="shared" si="14"/>
        <v>142.6</v>
      </c>
    </row>
    <row r="538" spans="1:20" s="151" customFormat="1" ht="25" x14ac:dyDescent="0.35">
      <c r="A538" s="140" t="s">
        <v>475</v>
      </c>
      <c r="B538" s="15" t="s">
        <v>476</v>
      </c>
      <c r="C538" s="15" t="s">
        <v>476</v>
      </c>
      <c r="D538" s="138" t="s">
        <v>27</v>
      </c>
      <c r="E538" s="155" t="s">
        <v>28</v>
      </c>
      <c r="F538" s="157" t="s">
        <v>27</v>
      </c>
      <c r="G538" s="155" t="s">
        <v>33</v>
      </c>
      <c r="H538" s="42">
        <v>21101</v>
      </c>
      <c r="I538" s="190" t="s">
        <v>487</v>
      </c>
      <c r="J538" s="158" t="s">
        <v>691</v>
      </c>
      <c r="K538" s="201" t="s">
        <v>692</v>
      </c>
      <c r="L538" s="159"/>
      <c r="M538" s="159"/>
      <c r="N538" s="160" t="s">
        <v>400</v>
      </c>
      <c r="O538" s="159">
        <v>1</v>
      </c>
      <c r="P538" s="161">
        <v>99.18</v>
      </c>
      <c r="Q538" s="159" t="s">
        <v>477</v>
      </c>
      <c r="R538" s="149">
        <f t="shared" si="13"/>
        <v>99.18</v>
      </c>
      <c r="S538" s="159">
        <f t="shared" si="15"/>
        <v>1</v>
      </c>
      <c r="T538" s="145">
        <f t="shared" si="14"/>
        <v>99.18</v>
      </c>
    </row>
    <row r="539" spans="1:20" s="151" customFormat="1" ht="25" x14ac:dyDescent="0.35">
      <c r="A539" s="140" t="s">
        <v>475</v>
      </c>
      <c r="B539" s="15" t="s">
        <v>476</v>
      </c>
      <c r="C539" s="15" t="s">
        <v>476</v>
      </c>
      <c r="D539" s="138" t="s">
        <v>27</v>
      </c>
      <c r="E539" s="155" t="s">
        <v>28</v>
      </c>
      <c r="F539" s="157" t="s">
        <v>27</v>
      </c>
      <c r="G539" s="155" t="s">
        <v>33</v>
      </c>
      <c r="H539" s="42">
        <v>21101</v>
      </c>
      <c r="I539" s="190" t="s">
        <v>487</v>
      </c>
      <c r="J539" s="158" t="s">
        <v>228</v>
      </c>
      <c r="K539" s="201" t="s">
        <v>229</v>
      </c>
      <c r="L539" s="159"/>
      <c r="M539" s="158"/>
      <c r="N539" s="160" t="s">
        <v>400</v>
      </c>
      <c r="O539" s="159">
        <v>2</v>
      </c>
      <c r="P539" s="161">
        <v>91.64</v>
      </c>
      <c r="Q539" s="159" t="s">
        <v>477</v>
      </c>
      <c r="R539" s="149">
        <f t="shared" si="13"/>
        <v>183.28</v>
      </c>
      <c r="S539" s="159">
        <f t="shared" si="15"/>
        <v>2</v>
      </c>
      <c r="T539" s="145">
        <f t="shared" si="14"/>
        <v>183.28</v>
      </c>
    </row>
    <row r="540" spans="1:20" s="151" customFormat="1" ht="25" x14ac:dyDescent="0.35">
      <c r="A540" s="140" t="s">
        <v>475</v>
      </c>
      <c r="B540" s="15" t="s">
        <v>476</v>
      </c>
      <c r="C540" s="15" t="s">
        <v>476</v>
      </c>
      <c r="D540" s="138" t="s">
        <v>27</v>
      </c>
      <c r="E540" s="155" t="s">
        <v>28</v>
      </c>
      <c r="F540" s="157" t="s">
        <v>27</v>
      </c>
      <c r="G540" s="155" t="s">
        <v>33</v>
      </c>
      <c r="H540" s="42">
        <v>21101</v>
      </c>
      <c r="I540" s="190" t="s">
        <v>487</v>
      </c>
      <c r="J540" s="158" t="s">
        <v>303</v>
      </c>
      <c r="K540" s="201" t="s">
        <v>693</v>
      </c>
      <c r="L540" s="159"/>
      <c r="M540" s="158"/>
      <c r="N540" s="160" t="s">
        <v>73</v>
      </c>
      <c r="O540" s="159">
        <v>4</v>
      </c>
      <c r="P540" s="161">
        <v>78.88</v>
      </c>
      <c r="Q540" s="159" t="s">
        <v>477</v>
      </c>
      <c r="R540" s="149">
        <f t="shared" si="13"/>
        <v>315.52</v>
      </c>
      <c r="S540" s="159">
        <f t="shared" si="15"/>
        <v>4</v>
      </c>
      <c r="T540" s="145">
        <f t="shared" si="14"/>
        <v>315.52</v>
      </c>
    </row>
    <row r="541" spans="1:20" s="56" customFormat="1" ht="25" x14ac:dyDescent="0.25">
      <c r="A541" s="140" t="s">
        <v>475</v>
      </c>
      <c r="B541" s="15" t="s">
        <v>476</v>
      </c>
      <c r="C541" s="15" t="s">
        <v>476</v>
      </c>
      <c r="D541" s="138" t="s">
        <v>27</v>
      </c>
      <c r="E541" s="155" t="s">
        <v>28</v>
      </c>
      <c r="F541" s="157" t="s">
        <v>27</v>
      </c>
      <c r="G541" s="155" t="s">
        <v>33</v>
      </c>
      <c r="H541" s="42">
        <v>21401</v>
      </c>
      <c r="I541" s="80" t="s">
        <v>694</v>
      </c>
      <c r="J541" s="162" t="s">
        <v>695</v>
      </c>
      <c r="K541" s="201" t="s">
        <v>696</v>
      </c>
      <c r="L541" s="159"/>
      <c r="M541" s="159"/>
      <c r="N541" s="160" t="s">
        <v>697</v>
      </c>
      <c r="O541" s="159">
        <v>3</v>
      </c>
      <c r="P541" s="161">
        <v>620</v>
      </c>
      <c r="Q541" s="159" t="s">
        <v>477</v>
      </c>
      <c r="R541" s="149">
        <f t="shared" si="13"/>
        <v>1860</v>
      </c>
      <c r="S541" s="159">
        <f t="shared" si="15"/>
        <v>3</v>
      </c>
      <c r="T541" s="145">
        <f t="shared" si="14"/>
        <v>1860</v>
      </c>
    </row>
    <row r="542" spans="1:20" s="56" customFormat="1" ht="25" x14ac:dyDescent="0.25">
      <c r="A542" s="140" t="s">
        <v>475</v>
      </c>
      <c r="B542" s="15" t="s">
        <v>476</v>
      </c>
      <c r="C542" s="15" t="s">
        <v>476</v>
      </c>
      <c r="D542" s="138" t="s">
        <v>27</v>
      </c>
      <c r="E542" s="155" t="s">
        <v>28</v>
      </c>
      <c r="F542" s="157" t="s">
        <v>27</v>
      </c>
      <c r="G542" s="155" t="s">
        <v>33</v>
      </c>
      <c r="H542" s="42">
        <v>21401</v>
      </c>
      <c r="I542" s="80" t="s">
        <v>694</v>
      </c>
      <c r="J542" s="162" t="s">
        <v>698</v>
      </c>
      <c r="K542" s="206" t="s">
        <v>699</v>
      </c>
      <c r="L542" s="159"/>
      <c r="M542" s="159"/>
      <c r="N542" s="160" t="s">
        <v>697</v>
      </c>
      <c r="O542" s="159">
        <v>1</v>
      </c>
      <c r="P542" s="165">
        <v>1025</v>
      </c>
      <c r="Q542" s="159" t="s">
        <v>477</v>
      </c>
      <c r="R542" s="149">
        <f t="shared" si="13"/>
        <v>1025</v>
      </c>
      <c r="S542" s="159">
        <f t="shared" si="15"/>
        <v>1</v>
      </c>
      <c r="T542" s="145">
        <f t="shared" si="14"/>
        <v>1025</v>
      </c>
    </row>
    <row r="543" spans="1:20" s="151" customFormat="1" ht="25" x14ac:dyDescent="0.35">
      <c r="A543" s="140" t="s">
        <v>475</v>
      </c>
      <c r="B543" s="15" t="s">
        <v>476</v>
      </c>
      <c r="C543" s="15" t="s">
        <v>476</v>
      </c>
      <c r="D543" s="138" t="s">
        <v>27</v>
      </c>
      <c r="E543" s="155" t="s">
        <v>28</v>
      </c>
      <c r="F543" s="157" t="s">
        <v>27</v>
      </c>
      <c r="G543" s="155" t="s">
        <v>33</v>
      </c>
      <c r="H543" s="42">
        <v>21401</v>
      </c>
      <c r="I543" s="80" t="s">
        <v>694</v>
      </c>
      <c r="J543" s="163" t="s">
        <v>700</v>
      </c>
      <c r="K543" s="206" t="s">
        <v>701</v>
      </c>
      <c r="L543" s="159"/>
      <c r="M543" s="158"/>
      <c r="N543" s="160" t="s">
        <v>697</v>
      </c>
      <c r="O543" s="159">
        <v>3</v>
      </c>
      <c r="P543" s="161">
        <v>178</v>
      </c>
      <c r="Q543" s="159" t="s">
        <v>477</v>
      </c>
      <c r="R543" s="149">
        <f t="shared" si="13"/>
        <v>534</v>
      </c>
      <c r="S543" s="159">
        <f t="shared" si="15"/>
        <v>3</v>
      </c>
      <c r="T543" s="145">
        <f t="shared" si="14"/>
        <v>534</v>
      </c>
    </row>
    <row r="544" spans="1:20" s="151" customFormat="1" ht="25" x14ac:dyDescent="0.35">
      <c r="A544" s="140" t="s">
        <v>475</v>
      </c>
      <c r="B544" s="15" t="s">
        <v>476</v>
      </c>
      <c r="C544" s="15" t="s">
        <v>476</v>
      </c>
      <c r="D544" s="138" t="s">
        <v>27</v>
      </c>
      <c r="E544" s="155" t="s">
        <v>28</v>
      </c>
      <c r="F544" s="167">
        <v>1</v>
      </c>
      <c r="G544" s="155" t="s">
        <v>33</v>
      </c>
      <c r="H544" s="42">
        <v>24601</v>
      </c>
      <c r="I544" s="191" t="s">
        <v>702</v>
      </c>
      <c r="J544" s="168" t="s">
        <v>703</v>
      </c>
      <c r="K544" s="207" t="s">
        <v>704</v>
      </c>
      <c r="L544" s="159"/>
      <c r="M544" s="159"/>
      <c r="N544" s="160" t="s">
        <v>697</v>
      </c>
      <c r="O544" s="159">
        <v>4</v>
      </c>
      <c r="P544" s="161">
        <v>409.48</v>
      </c>
      <c r="Q544" s="159" t="s">
        <v>477</v>
      </c>
      <c r="R544" s="149">
        <f t="shared" ref="R544:R576" si="16">T544</f>
        <v>1637.92</v>
      </c>
      <c r="S544" s="159">
        <f>O544</f>
        <v>4</v>
      </c>
      <c r="T544" s="145">
        <f t="shared" si="14"/>
        <v>1637.92</v>
      </c>
    </row>
    <row r="545" spans="1:20" s="151" customFormat="1" ht="25" x14ac:dyDescent="0.35">
      <c r="A545" s="140" t="s">
        <v>475</v>
      </c>
      <c r="B545" s="15" t="s">
        <v>476</v>
      </c>
      <c r="C545" s="15" t="s">
        <v>476</v>
      </c>
      <c r="D545" s="138" t="s">
        <v>27</v>
      </c>
      <c r="E545" s="155" t="s">
        <v>28</v>
      </c>
      <c r="F545" s="167">
        <v>1</v>
      </c>
      <c r="G545" s="155" t="s">
        <v>33</v>
      </c>
      <c r="H545" s="42">
        <v>24601</v>
      </c>
      <c r="I545" s="191" t="s">
        <v>702</v>
      </c>
      <c r="J545" s="168" t="s">
        <v>705</v>
      </c>
      <c r="K545" s="207" t="s">
        <v>706</v>
      </c>
      <c r="L545" s="159"/>
      <c r="M545" s="159"/>
      <c r="N545" s="160" t="s">
        <v>697</v>
      </c>
      <c r="O545" s="159">
        <v>2</v>
      </c>
      <c r="P545" s="161">
        <v>1503.54</v>
      </c>
      <c r="Q545" s="159" t="s">
        <v>477</v>
      </c>
      <c r="R545" s="149">
        <f t="shared" si="16"/>
        <v>3007.08</v>
      </c>
      <c r="S545" s="159">
        <f>O545</f>
        <v>2</v>
      </c>
      <c r="T545" s="145">
        <f t="shared" si="14"/>
        <v>3007.08</v>
      </c>
    </row>
    <row r="546" spans="1:20" s="151" customFormat="1" ht="25" x14ac:dyDescent="0.35">
      <c r="A546" s="140" t="s">
        <v>475</v>
      </c>
      <c r="B546" s="15" t="s">
        <v>476</v>
      </c>
      <c r="C546" s="15" t="s">
        <v>476</v>
      </c>
      <c r="D546" s="138" t="s">
        <v>27</v>
      </c>
      <c r="E546" s="155" t="s">
        <v>28</v>
      </c>
      <c r="F546" s="167">
        <v>1</v>
      </c>
      <c r="G546" s="155" t="s">
        <v>33</v>
      </c>
      <c r="H546" s="42">
        <v>24601</v>
      </c>
      <c r="I546" s="191" t="s">
        <v>702</v>
      </c>
      <c r="J546" s="168" t="s">
        <v>707</v>
      </c>
      <c r="K546" s="207" t="s">
        <v>708</v>
      </c>
      <c r="L546" s="159"/>
      <c r="M546" s="159"/>
      <c r="N546" s="160" t="s">
        <v>697</v>
      </c>
      <c r="O546" s="159">
        <v>4</v>
      </c>
      <c r="P546" s="161">
        <v>319</v>
      </c>
      <c r="Q546" s="159" t="s">
        <v>477</v>
      </c>
      <c r="R546" s="149">
        <f t="shared" si="16"/>
        <v>1276</v>
      </c>
      <c r="S546" s="159">
        <f>O546</f>
        <v>4</v>
      </c>
      <c r="T546" s="145">
        <f t="shared" si="14"/>
        <v>1276</v>
      </c>
    </row>
    <row r="547" spans="1:20" s="151" customFormat="1" ht="25" x14ac:dyDescent="0.35">
      <c r="A547" s="140" t="s">
        <v>475</v>
      </c>
      <c r="B547" s="15" t="s">
        <v>476</v>
      </c>
      <c r="C547" s="15" t="s">
        <v>476</v>
      </c>
      <c r="D547" s="138" t="s">
        <v>27</v>
      </c>
      <c r="E547" s="155" t="s">
        <v>28</v>
      </c>
      <c r="F547" s="157" t="s">
        <v>27</v>
      </c>
      <c r="G547" s="155" t="s">
        <v>33</v>
      </c>
      <c r="H547" s="42">
        <v>29401</v>
      </c>
      <c r="I547" s="190" t="s">
        <v>709</v>
      </c>
      <c r="J547" s="163" t="s">
        <v>710</v>
      </c>
      <c r="K547" s="206" t="s">
        <v>711</v>
      </c>
      <c r="L547" s="159"/>
      <c r="M547" s="159"/>
      <c r="N547" s="160" t="s">
        <v>712</v>
      </c>
      <c r="O547" s="159">
        <f ca="1">S547+#REF!+#REF!+#REF!+#REF!+#REF!+#REF!+#REF!+#REF!+#REF!+#REF!+#REF!</f>
        <v>1</v>
      </c>
      <c r="P547" s="161">
        <v>214</v>
      </c>
      <c r="Q547" s="159" t="s">
        <v>477</v>
      </c>
      <c r="R547" s="149">
        <f t="shared" ca="1" si="16"/>
        <v>214</v>
      </c>
      <c r="S547" s="159">
        <f t="shared" ca="1" si="15"/>
        <v>1</v>
      </c>
      <c r="T547" s="145">
        <f t="shared" ca="1" si="14"/>
        <v>69.260000000000005</v>
      </c>
    </row>
    <row r="548" spans="1:20" s="151" customFormat="1" ht="25" x14ac:dyDescent="0.35">
      <c r="A548" s="140" t="s">
        <v>475</v>
      </c>
      <c r="B548" s="15" t="s">
        <v>476</v>
      </c>
      <c r="C548" s="15" t="s">
        <v>476</v>
      </c>
      <c r="D548" s="138" t="s">
        <v>27</v>
      </c>
      <c r="E548" s="155" t="s">
        <v>28</v>
      </c>
      <c r="F548" s="157" t="s">
        <v>27</v>
      </c>
      <c r="G548" s="155" t="s">
        <v>33</v>
      </c>
      <c r="H548" s="42">
        <v>29401</v>
      </c>
      <c r="I548" s="190" t="s">
        <v>709</v>
      </c>
      <c r="J548" s="162" t="s">
        <v>713</v>
      </c>
      <c r="K548" s="201" t="s">
        <v>714</v>
      </c>
      <c r="L548" s="159"/>
      <c r="M548" s="159"/>
      <c r="N548" s="160" t="s">
        <v>697</v>
      </c>
      <c r="O548" s="159">
        <v>3</v>
      </c>
      <c r="P548" s="161">
        <v>107</v>
      </c>
      <c r="Q548" s="159" t="s">
        <v>477</v>
      </c>
      <c r="R548" s="149">
        <f t="shared" si="16"/>
        <v>321</v>
      </c>
      <c r="S548" s="159">
        <f t="shared" si="15"/>
        <v>3</v>
      </c>
      <c r="T548" s="145">
        <f t="shared" si="14"/>
        <v>321</v>
      </c>
    </row>
    <row r="549" spans="1:20" s="151" customFormat="1" ht="25" x14ac:dyDescent="0.35">
      <c r="A549" s="140" t="s">
        <v>475</v>
      </c>
      <c r="B549" s="15" t="s">
        <v>476</v>
      </c>
      <c r="C549" s="15" t="s">
        <v>476</v>
      </c>
      <c r="D549" s="138" t="s">
        <v>27</v>
      </c>
      <c r="E549" s="155" t="s">
        <v>28</v>
      </c>
      <c r="F549" s="157" t="s">
        <v>27</v>
      </c>
      <c r="G549" s="155" t="s">
        <v>33</v>
      </c>
      <c r="H549" s="42">
        <v>29401</v>
      </c>
      <c r="I549" s="190" t="s">
        <v>709</v>
      </c>
      <c r="J549" s="162" t="s">
        <v>715</v>
      </c>
      <c r="K549" s="201" t="s">
        <v>716</v>
      </c>
      <c r="L549" s="159"/>
      <c r="M549" s="159"/>
      <c r="N549" s="160" t="s">
        <v>697</v>
      </c>
      <c r="O549" s="159">
        <v>2</v>
      </c>
      <c r="P549" s="161">
        <v>1714</v>
      </c>
      <c r="Q549" s="159" t="s">
        <v>477</v>
      </c>
      <c r="R549" s="149">
        <f t="shared" si="16"/>
        <v>3428</v>
      </c>
      <c r="S549" s="159">
        <f t="shared" si="15"/>
        <v>2</v>
      </c>
      <c r="T549" s="145">
        <f t="shared" si="14"/>
        <v>3428</v>
      </c>
    </row>
    <row r="550" spans="1:20" s="151" customFormat="1" ht="25" x14ac:dyDescent="0.35">
      <c r="A550" s="140" t="s">
        <v>475</v>
      </c>
      <c r="B550" s="15" t="s">
        <v>476</v>
      </c>
      <c r="C550" s="15" t="s">
        <v>476</v>
      </c>
      <c r="D550" s="138" t="s">
        <v>27</v>
      </c>
      <c r="E550" s="155" t="s">
        <v>28</v>
      </c>
      <c r="F550" s="157" t="s">
        <v>27</v>
      </c>
      <c r="G550" s="155" t="s">
        <v>33</v>
      </c>
      <c r="H550" s="42">
        <v>29401</v>
      </c>
      <c r="I550" s="190" t="s">
        <v>709</v>
      </c>
      <c r="J550" s="162" t="s">
        <v>265</v>
      </c>
      <c r="K550" s="201" t="s">
        <v>266</v>
      </c>
      <c r="L550" s="159"/>
      <c r="M550" s="159"/>
      <c r="N550" s="160" t="s">
        <v>697</v>
      </c>
      <c r="O550" s="159">
        <v>4</v>
      </c>
      <c r="P550" s="161">
        <v>165</v>
      </c>
      <c r="Q550" s="159" t="s">
        <v>477</v>
      </c>
      <c r="R550" s="149">
        <f t="shared" si="16"/>
        <v>660</v>
      </c>
      <c r="S550" s="159">
        <f t="shared" si="15"/>
        <v>4</v>
      </c>
      <c r="T550" s="145">
        <f t="shared" si="14"/>
        <v>660</v>
      </c>
    </row>
    <row r="551" spans="1:20" s="151" customFormat="1" ht="25" x14ac:dyDescent="0.35">
      <c r="A551" s="140" t="s">
        <v>475</v>
      </c>
      <c r="B551" s="15" t="s">
        <v>476</v>
      </c>
      <c r="C551" s="15" t="s">
        <v>476</v>
      </c>
      <c r="D551" s="138" t="s">
        <v>27</v>
      </c>
      <c r="E551" s="155" t="s">
        <v>28</v>
      </c>
      <c r="F551" s="157" t="s">
        <v>27</v>
      </c>
      <c r="G551" s="155" t="s">
        <v>33</v>
      </c>
      <c r="H551" s="42">
        <v>29401</v>
      </c>
      <c r="I551" s="190" t="s">
        <v>717</v>
      </c>
      <c r="J551" s="158" t="s">
        <v>718</v>
      </c>
      <c r="K551" s="201" t="s">
        <v>719</v>
      </c>
      <c r="L551" s="169"/>
      <c r="M551" s="169"/>
      <c r="N551" s="160" t="s">
        <v>73</v>
      </c>
      <c r="O551" s="159">
        <v>2</v>
      </c>
      <c r="P551" s="170">
        <v>167</v>
      </c>
      <c r="Q551" s="159" t="s">
        <v>477</v>
      </c>
      <c r="R551" s="149">
        <f t="shared" si="16"/>
        <v>334</v>
      </c>
      <c r="S551" s="159">
        <f t="shared" si="15"/>
        <v>2</v>
      </c>
      <c r="T551" s="145">
        <f t="shared" si="14"/>
        <v>334</v>
      </c>
    </row>
    <row r="552" spans="1:20" s="151" customFormat="1" ht="25" x14ac:dyDescent="0.35">
      <c r="A552" s="140" t="s">
        <v>475</v>
      </c>
      <c r="B552" s="15" t="s">
        <v>476</v>
      </c>
      <c r="C552" s="15" t="s">
        <v>476</v>
      </c>
      <c r="D552" s="138" t="s">
        <v>27</v>
      </c>
      <c r="E552" s="155" t="s">
        <v>28</v>
      </c>
      <c r="F552" s="157" t="s">
        <v>27</v>
      </c>
      <c r="G552" s="155" t="s">
        <v>33</v>
      </c>
      <c r="H552" s="42">
        <v>29401</v>
      </c>
      <c r="I552" s="190" t="s">
        <v>717</v>
      </c>
      <c r="J552" s="158" t="s">
        <v>720</v>
      </c>
      <c r="K552" s="201" t="s">
        <v>721</v>
      </c>
      <c r="L552" s="169"/>
      <c r="M552" s="169"/>
      <c r="N552" s="160" t="s">
        <v>73</v>
      </c>
      <c r="O552" s="159">
        <v>1</v>
      </c>
      <c r="P552" s="161">
        <v>1714</v>
      </c>
      <c r="Q552" s="159" t="s">
        <v>477</v>
      </c>
      <c r="R552" s="149">
        <f t="shared" si="16"/>
        <v>1714</v>
      </c>
      <c r="S552" s="159">
        <f t="shared" si="15"/>
        <v>1</v>
      </c>
      <c r="T552" s="145">
        <f t="shared" si="14"/>
        <v>1714</v>
      </c>
    </row>
    <row r="553" spans="1:20" s="151" customFormat="1" ht="25" x14ac:dyDescent="0.35">
      <c r="A553" s="140" t="s">
        <v>475</v>
      </c>
      <c r="B553" s="15" t="s">
        <v>476</v>
      </c>
      <c r="C553" s="15" t="s">
        <v>476</v>
      </c>
      <c r="D553" s="138" t="s">
        <v>27</v>
      </c>
      <c r="E553" s="155" t="s">
        <v>28</v>
      </c>
      <c r="F553" s="157" t="s">
        <v>27</v>
      </c>
      <c r="G553" s="155" t="s">
        <v>33</v>
      </c>
      <c r="H553" s="42">
        <v>29401</v>
      </c>
      <c r="I553" s="190" t="s">
        <v>717</v>
      </c>
      <c r="J553" s="158" t="s">
        <v>265</v>
      </c>
      <c r="K553" s="201" t="s">
        <v>722</v>
      </c>
      <c r="L553" s="169"/>
      <c r="M553" s="169"/>
      <c r="N553" s="160" t="s">
        <v>73</v>
      </c>
      <c r="O553" s="159">
        <v>3</v>
      </c>
      <c r="P553" s="170">
        <v>107</v>
      </c>
      <c r="Q553" s="159" t="s">
        <v>477</v>
      </c>
      <c r="R553" s="149">
        <f t="shared" si="16"/>
        <v>321</v>
      </c>
      <c r="S553" s="159">
        <f t="shared" si="15"/>
        <v>3</v>
      </c>
      <c r="T553" s="145">
        <f t="shared" si="14"/>
        <v>321</v>
      </c>
    </row>
    <row r="554" spans="1:20" s="151" customFormat="1" ht="25" x14ac:dyDescent="0.35">
      <c r="A554" s="140" t="s">
        <v>475</v>
      </c>
      <c r="B554" s="15" t="s">
        <v>476</v>
      </c>
      <c r="C554" s="15" t="s">
        <v>476</v>
      </c>
      <c r="D554" s="138" t="s">
        <v>27</v>
      </c>
      <c r="E554" s="155" t="s">
        <v>28</v>
      </c>
      <c r="F554" s="157" t="s">
        <v>27</v>
      </c>
      <c r="G554" s="155" t="s">
        <v>33</v>
      </c>
      <c r="H554" s="42">
        <v>29401</v>
      </c>
      <c r="I554" s="190" t="s">
        <v>717</v>
      </c>
      <c r="J554" s="158" t="s">
        <v>267</v>
      </c>
      <c r="K554" s="201" t="s">
        <v>268</v>
      </c>
      <c r="L554" s="169"/>
      <c r="M554" s="169"/>
      <c r="N554" s="160" t="s">
        <v>73</v>
      </c>
      <c r="O554" s="159">
        <v>3</v>
      </c>
      <c r="P554" s="170">
        <v>119</v>
      </c>
      <c r="Q554" s="159" t="s">
        <v>477</v>
      </c>
      <c r="R554" s="149">
        <f t="shared" si="16"/>
        <v>357</v>
      </c>
      <c r="S554" s="159">
        <f t="shared" si="15"/>
        <v>3</v>
      </c>
      <c r="T554" s="145">
        <f t="shared" si="14"/>
        <v>357</v>
      </c>
    </row>
    <row r="555" spans="1:20" s="151" customFormat="1" ht="25" x14ac:dyDescent="0.35">
      <c r="A555" s="140" t="s">
        <v>475</v>
      </c>
      <c r="B555" s="15" t="s">
        <v>476</v>
      </c>
      <c r="C555" s="15" t="s">
        <v>476</v>
      </c>
      <c r="D555" s="138" t="s">
        <v>27</v>
      </c>
      <c r="E555" s="155" t="s">
        <v>28</v>
      </c>
      <c r="F555" s="157" t="s">
        <v>27</v>
      </c>
      <c r="G555" s="155" t="s">
        <v>33</v>
      </c>
      <c r="H555" s="42">
        <v>29401</v>
      </c>
      <c r="I555" s="190" t="s">
        <v>709</v>
      </c>
      <c r="J555" s="162" t="s">
        <v>723</v>
      </c>
      <c r="K555" s="203" t="s">
        <v>724</v>
      </c>
      <c r="L555" s="159"/>
      <c r="M555" s="159"/>
      <c r="N555" s="160" t="s">
        <v>697</v>
      </c>
      <c r="O555" s="159">
        <v>1</v>
      </c>
      <c r="P555" s="161">
        <v>1664</v>
      </c>
      <c r="Q555" s="159" t="s">
        <v>477</v>
      </c>
      <c r="R555" s="149">
        <f t="shared" si="16"/>
        <v>1664</v>
      </c>
      <c r="S555" s="159">
        <f t="shared" si="15"/>
        <v>1</v>
      </c>
      <c r="T555" s="145">
        <f t="shared" si="14"/>
        <v>1664</v>
      </c>
    </row>
    <row r="556" spans="1:20" s="151" customFormat="1" ht="25" x14ac:dyDescent="0.35">
      <c r="A556" s="140" t="s">
        <v>475</v>
      </c>
      <c r="B556" s="15" t="s">
        <v>476</v>
      </c>
      <c r="C556" s="15" t="s">
        <v>476</v>
      </c>
      <c r="D556" s="138" t="s">
        <v>27</v>
      </c>
      <c r="E556" s="155" t="s">
        <v>28</v>
      </c>
      <c r="F556" s="157" t="s">
        <v>27</v>
      </c>
      <c r="G556" s="155" t="s">
        <v>33</v>
      </c>
      <c r="H556" s="42">
        <v>29401</v>
      </c>
      <c r="I556" s="190" t="s">
        <v>709</v>
      </c>
      <c r="J556" s="162" t="s">
        <v>713</v>
      </c>
      <c r="K556" s="201" t="s">
        <v>714</v>
      </c>
      <c r="L556" s="159"/>
      <c r="M556" s="159"/>
      <c r="N556" s="160" t="s">
        <v>697</v>
      </c>
      <c r="O556" s="159">
        <v>2</v>
      </c>
      <c r="P556" s="161">
        <v>96</v>
      </c>
      <c r="Q556" s="159" t="s">
        <v>477</v>
      </c>
      <c r="R556" s="149">
        <f t="shared" si="16"/>
        <v>192</v>
      </c>
      <c r="S556" s="159">
        <f t="shared" si="15"/>
        <v>2</v>
      </c>
      <c r="T556" s="145">
        <f t="shared" si="14"/>
        <v>192</v>
      </c>
    </row>
    <row r="557" spans="1:20" s="151" customFormat="1" ht="25" x14ac:dyDescent="0.35">
      <c r="A557" s="140" t="s">
        <v>475</v>
      </c>
      <c r="B557" s="15" t="s">
        <v>476</v>
      </c>
      <c r="C557" s="15" t="s">
        <v>476</v>
      </c>
      <c r="D557" s="138" t="s">
        <v>27</v>
      </c>
      <c r="E557" s="155" t="s">
        <v>28</v>
      </c>
      <c r="F557" s="157" t="s">
        <v>27</v>
      </c>
      <c r="G557" s="155" t="s">
        <v>33</v>
      </c>
      <c r="H557" s="42">
        <v>29401</v>
      </c>
      <c r="I557" s="190" t="s">
        <v>709</v>
      </c>
      <c r="J557" s="162" t="s">
        <v>725</v>
      </c>
      <c r="K557" s="201" t="s">
        <v>726</v>
      </c>
      <c r="L557" s="159"/>
      <c r="M557" s="159"/>
      <c r="N557" s="160" t="s">
        <v>697</v>
      </c>
      <c r="O557" s="159">
        <v>2</v>
      </c>
      <c r="P557" s="161">
        <v>107</v>
      </c>
      <c r="Q557" s="159" t="s">
        <v>477</v>
      </c>
      <c r="R557" s="149">
        <f t="shared" si="16"/>
        <v>214</v>
      </c>
      <c r="S557" s="159">
        <f t="shared" si="15"/>
        <v>2</v>
      </c>
      <c r="T557" s="145">
        <f t="shared" si="14"/>
        <v>214</v>
      </c>
    </row>
    <row r="558" spans="1:20" s="151" customFormat="1" ht="25" x14ac:dyDescent="0.35">
      <c r="A558" s="140" t="s">
        <v>475</v>
      </c>
      <c r="B558" s="15" t="s">
        <v>476</v>
      </c>
      <c r="C558" s="15" t="s">
        <v>476</v>
      </c>
      <c r="D558" s="138" t="s">
        <v>27</v>
      </c>
      <c r="E558" s="155" t="s">
        <v>28</v>
      </c>
      <c r="F558" s="157" t="s">
        <v>27</v>
      </c>
      <c r="G558" s="155" t="s">
        <v>33</v>
      </c>
      <c r="H558" s="42">
        <v>29401</v>
      </c>
      <c r="I558" s="190" t="s">
        <v>709</v>
      </c>
      <c r="J558" s="162" t="s">
        <v>727</v>
      </c>
      <c r="K558" s="201" t="s">
        <v>728</v>
      </c>
      <c r="L558" s="159"/>
      <c r="M558" s="159"/>
      <c r="N558" s="160" t="s">
        <v>697</v>
      </c>
      <c r="O558" s="159">
        <v>1</v>
      </c>
      <c r="P558" s="161">
        <v>168</v>
      </c>
      <c r="Q558" s="159" t="s">
        <v>477</v>
      </c>
      <c r="R558" s="149">
        <f t="shared" si="16"/>
        <v>168</v>
      </c>
      <c r="S558" s="159">
        <f t="shared" si="15"/>
        <v>1</v>
      </c>
      <c r="T558" s="145">
        <f t="shared" si="14"/>
        <v>168</v>
      </c>
    </row>
    <row r="559" spans="1:20" s="151" customFormat="1" ht="25" x14ac:dyDescent="0.35">
      <c r="A559" s="140" t="s">
        <v>475</v>
      </c>
      <c r="B559" s="15" t="s">
        <v>476</v>
      </c>
      <c r="C559" s="15" t="s">
        <v>476</v>
      </c>
      <c r="D559" s="138" t="s">
        <v>27</v>
      </c>
      <c r="E559" s="155" t="s">
        <v>28</v>
      </c>
      <c r="F559" s="157" t="s">
        <v>27</v>
      </c>
      <c r="G559" s="155" t="s">
        <v>33</v>
      </c>
      <c r="H559" s="42">
        <v>29401</v>
      </c>
      <c r="I559" s="190" t="s">
        <v>709</v>
      </c>
      <c r="J559" s="158" t="s">
        <v>729</v>
      </c>
      <c r="K559" s="202" t="s">
        <v>730</v>
      </c>
      <c r="L559" s="159"/>
      <c r="M559" s="159"/>
      <c r="N559" s="160" t="s">
        <v>73</v>
      </c>
      <c r="O559" s="159">
        <v>1</v>
      </c>
      <c r="P559" s="171">
        <v>220</v>
      </c>
      <c r="Q559" s="159" t="s">
        <v>477</v>
      </c>
      <c r="R559" s="149">
        <f t="shared" si="16"/>
        <v>220</v>
      </c>
      <c r="S559" s="159">
        <f t="shared" si="15"/>
        <v>1</v>
      </c>
      <c r="T559" s="145">
        <f t="shared" si="14"/>
        <v>220</v>
      </c>
    </row>
    <row r="560" spans="1:20" s="151" customFormat="1" ht="25" x14ac:dyDescent="0.35">
      <c r="A560" s="140" t="s">
        <v>475</v>
      </c>
      <c r="B560" s="15" t="s">
        <v>476</v>
      </c>
      <c r="C560" s="15" t="s">
        <v>476</v>
      </c>
      <c r="D560" s="138" t="s">
        <v>27</v>
      </c>
      <c r="E560" s="155" t="s">
        <v>28</v>
      </c>
      <c r="F560" s="157" t="s">
        <v>27</v>
      </c>
      <c r="G560" s="155" t="s">
        <v>33</v>
      </c>
      <c r="H560" s="42">
        <v>29401</v>
      </c>
      <c r="I560" s="190" t="s">
        <v>709</v>
      </c>
      <c r="J560" s="158" t="s">
        <v>731</v>
      </c>
      <c r="K560" s="202" t="s">
        <v>732</v>
      </c>
      <c r="L560" s="159"/>
      <c r="M560" s="159"/>
      <c r="N560" s="160" t="s">
        <v>733</v>
      </c>
      <c r="O560" s="159">
        <v>1</v>
      </c>
      <c r="P560" s="171">
        <v>2750.91</v>
      </c>
      <c r="Q560" s="159" t="s">
        <v>477</v>
      </c>
      <c r="R560" s="149">
        <f t="shared" si="16"/>
        <v>2750.91</v>
      </c>
      <c r="S560" s="159">
        <f t="shared" si="15"/>
        <v>1</v>
      </c>
      <c r="T560" s="145">
        <f t="shared" si="14"/>
        <v>2750.91</v>
      </c>
    </row>
    <row r="561" spans="1:20" s="151" customFormat="1" ht="25" x14ac:dyDescent="0.35">
      <c r="A561" s="140" t="s">
        <v>475</v>
      </c>
      <c r="B561" s="15" t="s">
        <v>476</v>
      </c>
      <c r="C561" s="15" t="s">
        <v>476</v>
      </c>
      <c r="D561" s="138" t="s">
        <v>27</v>
      </c>
      <c r="E561" s="155" t="s">
        <v>28</v>
      </c>
      <c r="F561" s="157" t="s">
        <v>27</v>
      </c>
      <c r="G561" s="155" t="s">
        <v>33</v>
      </c>
      <c r="H561" s="42">
        <v>29401</v>
      </c>
      <c r="I561" s="190" t="s">
        <v>709</v>
      </c>
      <c r="J561" s="158" t="s">
        <v>713</v>
      </c>
      <c r="K561" s="202" t="s">
        <v>714</v>
      </c>
      <c r="L561" s="159"/>
      <c r="M561" s="159"/>
      <c r="N561" s="160" t="s">
        <v>73</v>
      </c>
      <c r="O561" s="159">
        <v>2</v>
      </c>
      <c r="P561" s="171">
        <v>83</v>
      </c>
      <c r="Q561" s="159" t="s">
        <v>477</v>
      </c>
      <c r="R561" s="149">
        <f t="shared" si="16"/>
        <v>166</v>
      </c>
      <c r="S561" s="159">
        <f t="shared" si="15"/>
        <v>2</v>
      </c>
      <c r="T561" s="145">
        <f t="shared" si="14"/>
        <v>166</v>
      </c>
    </row>
    <row r="562" spans="1:20" s="151" customFormat="1" ht="25" x14ac:dyDescent="0.35">
      <c r="A562" s="140" t="s">
        <v>475</v>
      </c>
      <c r="B562" s="15" t="s">
        <v>476</v>
      </c>
      <c r="C562" s="15" t="s">
        <v>476</v>
      </c>
      <c r="D562" s="138" t="s">
        <v>27</v>
      </c>
      <c r="E562" s="155" t="s">
        <v>28</v>
      </c>
      <c r="F562" s="157" t="s">
        <v>27</v>
      </c>
      <c r="G562" s="155" t="s">
        <v>33</v>
      </c>
      <c r="H562" s="42">
        <v>29401</v>
      </c>
      <c r="I562" s="190" t="s">
        <v>709</v>
      </c>
      <c r="J562" s="158" t="s">
        <v>734</v>
      </c>
      <c r="K562" s="202" t="s">
        <v>735</v>
      </c>
      <c r="L562" s="159"/>
      <c r="M562" s="159"/>
      <c r="N562" s="160" t="s">
        <v>73</v>
      </c>
      <c r="O562" s="159">
        <v>1</v>
      </c>
      <c r="P562" s="171">
        <v>491</v>
      </c>
      <c r="Q562" s="159" t="s">
        <v>477</v>
      </c>
      <c r="R562" s="149">
        <f t="shared" si="16"/>
        <v>491</v>
      </c>
      <c r="S562" s="159">
        <f t="shared" si="15"/>
        <v>1</v>
      </c>
      <c r="T562" s="145">
        <f t="shared" si="14"/>
        <v>491</v>
      </c>
    </row>
    <row r="563" spans="1:20" s="151" customFormat="1" ht="25" x14ac:dyDescent="0.35">
      <c r="A563" s="140" t="s">
        <v>475</v>
      </c>
      <c r="B563" s="15" t="s">
        <v>476</v>
      </c>
      <c r="C563" s="15" t="s">
        <v>476</v>
      </c>
      <c r="D563" s="138" t="s">
        <v>27</v>
      </c>
      <c r="E563" s="155" t="s">
        <v>9</v>
      </c>
      <c r="F563" s="172">
        <v>88</v>
      </c>
      <c r="G563" s="155" t="s">
        <v>7</v>
      </c>
      <c r="H563" s="42">
        <v>21101</v>
      </c>
      <c r="I563" s="190" t="s">
        <v>487</v>
      </c>
      <c r="J563" s="158" t="s">
        <v>488</v>
      </c>
      <c r="K563" s="125" t="s">
        <v>489</v>
      </c>
      <c r="L563" s="159"/>
      <c r="M563" s="159"/>
      <c r="N563" s="160" t="s">
        <v>73</v>
      </c>
      <c r="O563" s="159">
        <v>1</v>
      </c>
      <c r="P563" s="161">
        <v>62.3</v>
      </c>
      <c r="Q563" s="159" t="s">
        <v>477</v>
      </c>
      <c r="R563" s="149">
        <f t="shared" si="16"/>
        <v>62.3</v>
      </c>
      <c r="S563" s="159">
        <f t="shared" si="15"/>
        <v>1</v>
      </c>
      <c r="T563" s="145">
        <f t="shared" si="14"/>
        <v>62.3</v>
      </c>
    </row>
    <row r="564" spans="1:20" s="151" customFormat="1" ht="25" x14ac:dyDescent="0.35">
      <c r="A564" s="140" t="s">
        <v>475</v>
      </c>
      <c r="B564" s="15" t="s">
        <v>476</v>
      </c>
      <c r="C564" s="15" t="s">
        <v>476</v>
      </c>
      <c r="D564" s="138" t="s">
        <v>27</v>
      </c>
      <c r="E564" s="155" t="s">
        <v>9</v>
      </c>
      <c r="F564" s="172">
        <v>88</v>
      </c>
      <c r="G564" s="155" t="s">
        <v>7</v>
      </c>
      <c r="H564" s="42">
        <v>21101</v>
      </c>
      <c r="I564" s="190" t="s">
        <v>487</v>
      </c>
      <c r="J564" s="158" t="s">
        <v>736</v>
      </c>
      <c r="K564" s="125" t="s">
        <v>641</v>
      </c>
      <c r="L564" s="159"/>
      <c r="M564" s="159"/>
      <c r="N564" s="160" t="s">
        <v>73</v>
      </c>
      <c r="O564" s="159">
        <v>1</v>
      </c>
      <c r="P564" s="161">
        <v>230.98</v>
      </c>
      <c r="Q564" s="159" t="s">
        <v>477</v>
      </c>
      <c r="R564" s="149">
        <f t="shared" si="16"/>
        <v>230.98</v>
      </c>
      <c r="S564" s="159">
        <f t="shared" si="15"/>
        <v>1</v>
      </c>
      <c r="T564" s="145">
        <f t="shared" si="14"/>
        <v>230.98</v>
      </c>
    </row>
    <row r="565" spans="1:20" s="151" customFormat="1" ht="25" x14ac:dyDescent="0.35">
      <c r="A565" s="140" t="s">
        <v>475</v>
      </c>
      <c r="B565" s="15" t="s">
        <v>476</v>
      </c>
      <c r="C565" s="15" t="s">
        <v>476</v>
      </c>
      <c r="D565" s="138" t="s">
        <v>27</v>
      </c>
      <c r="E565" s="155" t="s">
        <v>9</v>
      </c>
      <c r="F565" s="172">
        <v>88</v>
      </c>
      <c r="G565" s="155" t="s">
        <v>7</v>
      </c>
      <c r="H565" s="42">
        <v>21101</v>
      </c>
      <c r="I565" s="190" t="s">
        <v>487</v>
      </c>
      <c r="J565" s="158" t="s">
        <v>737</v>
      </c>
      <c r="K565" s="201" t="s">
        <v>566</v>
      </c>
      <c r="L565" s="159"/>
      <c r="M565" s="158"/>
      <c r="N565" s="160" t="s">
        <v>73</v>
      </c>
      <c r="O565" s="159">
        <v>6</v>
      </c>
      <c r="P565" s="161">
        <v>8.31</v>
      </c>
      <c r="Q565" s="159" t="s">
        <v>477</v>
      </c>
      <c r="R565" s="149">
        <f t="shared" si="16"/>
        <v>49.86</v>
      </c>
      <c r="S565" s="159">
        <f t="shared" si="15"/>
        <v>6</v>
      </c>
      <c r="T565" s="145">
        <f t="shared" si="14"/>
        <v>49.86</v>
      </c>
    </row>
    <row r="566" spans="1:20" s="151" customFormat="1" ht="25" x14ac:dyDescent="0.35">
      <c r="A566" s="140" t="s">
        <v>475</v>
      </c>
      <c r="B566" s="15" t="s">
        <v>476</v>
      </c>
      <c r="C566" s="15" t="s">
        <v>476</v>
      </c>
      <c r="D566" s="138" t="s">
        <v>27</v>
      </c>
      <c r="E566" s="155" t="s">
        <v>9</v>
      </c>
      <c r="F566" s="172">
        <v>88</v>
      </c>
      <c r="G566" s="155" t="s">
        <v>7</v>
      </c>
      <c r="H566" s="42">
        <v>21101</v>
      </c>
      <c r="I566" s="190" t="s">
        <v>487</v>
      </c>
      <c r="J566" s="158" t="s">
        <v>576</v>
      </c>
      <c r="K566" s="201" t="s">
        <v>577</v>
      </c>
      <c r="L566" s="159"/>
      <c r="M566" s="158"/>
      <c r="N566" s="160" t="s">
        <v>73</v>
      </c>
      <c r="O566" s="159">
        <v>4</v>
      </c>
      <c r="P566" s="161">
        <v>95.49</v>
      </c>
      <c r="Q566" s="159" t="s">
        <v>477</v>
      </c>
      <c r="R566" s="149">
        <f t="shared" si="16"/>
        <v>381.96</v>
      </c>
      <c r="S566" s="159">
        <f t="shared" si="15"/>
        <v>4</v>
      </c>
      <c r="T566" s="145">
        <f t="shared" si="14"/>
        <v>381.96</v>
      </c>
    </row>
    <row r="567" spans="1:20" s="151" customFormat="1" ht="25" x14ac:dyDescent="0.35">
      <c r="A567" s="140" t="s">
        <v>475</v>
      </c>
      <c r="B567" s="15" t="s">
        <v>476</v>
      </c>
      <c r="C567" s="15" t="s">
        <v>476</v>
      </c>
      <c r="D567" s="138" t="s">
        <v>27</v>
      </c>
      <c r="E567" s="155" t="s">
        <v>9</v>
      </c>
      <c r="F567" s="172">
        <v>88</v>
      </c>
      <c r="G567" s="155" t="s">
        <v>7</v>
      </c>
      <c r="H567" s="42">
        <v>21101</v>
      </c>
      <c r="I567" s="190" t="s">
        <v>487</v>
      </c>
      <c r="J567" s="158" t="s">
        <v>490</v>
      </c>
      <c r="K567" s="201" t="s">
        <v>491</v>
      </c>
      <c r="L567" s="159"/>
      <c r="M567" s="158"/>
      <c r="N567" s="160" t="s">
        <v>492</v>
      </c>
      <c r="O567" s="159">
        <v>4</v>
      </c>
      <c r="P567" s="161">
        <v>35.75</v>
      </c>
      <c r="Q567" s="159" t="s">
        <v>477</v>
      </c>
      <c r="R567" s="149">
        <f t="shared" si="16"/>
        <v>143</v>
      </c>
      <c r="S567" s="173">
        <f t="shared" si="15"/>
        <v>4</v>
      </c>
      <c r="T567" s="145">
        <f t="shared" si="14"/>
        <v>143</v>
      </c>
    </row>
    <row r="568" spans="1:20" s="151" customFormat="1" ht="25" x14ac:dyDescent="0.35">
      <c r="A568" s="140" t="s">
        <v>475</v>
      </c>
      <c r="B568" s="15" t="s">
        <v>476</v>
      </c>
      <c r="C568" s="15" t="s">
        <v>476</v>
      </c>
      <c r="D568" s="138" t="s">
        <v>27</v>
      </c>
      <c r="E568" s="155" t="s">
        <v>9</v>
      </c>
      <c r="F568" s="172">
        <v>88</v>
      </c>
      <c r="G568" s="155" t="s">
        <v>7</v>
      </c>
      <c r="H568" s="42">
        <v>21101</v>
      </c>
      <c r="I568" s="190" t="s">
        <v>487</v>
      </c>
      <c r="J568" s="158" t="s">
        <v>528</v>
      </c>
      <c r="K568" s="201" t="s">
        <v>529</v>
      </c>
      <c r="L568" s="159"/>
      <c r="M568" s="158"/>
      <c r="N568" s="160" t="s">
        <v>73</v>
      </c>
      <c r="O568" s="159">
        <v>6</v>
      </c>
      <c r="P568" s="161">
        <v>7.36</v>
      </c>
      <c r="Q568" s="159" t="s">
        <v>477</v>
      </c>
      <c r="R568" s="149">
        <f t="shared" si="16"/>
        <v>44.160000000000004</v>
      </c>
      <c r="S568" s="159">
        <f t="shared" si="15"/>
        <v>6</v>
      </c>
      <c r="T568" s="145">
        <f t="shared" si="14"/>
        <v>44.160000000000004</v>
      </c>
    </row>
    <row r="569" spans="1:20" s="151" customFormat="1" ht="25" x14ac:dyDescent="0.35">
      <c r="A569" s="140" t="s">
        <v>475</v>
      </c>
      <c r="B569" s="15" t="s">
        <v>476</v>
      </c>
      <c r="C569" s="15" t="s">
        <v>476</v>
      </c>
      <c r="D569" s="138" t="s">
        <v>27</v>
      </c>
      <c r="E569" s="155" t="s">
        <v>9</v>
      </c>
      <c r="F569" s="172">
        <v>88</v>
      </c>
      <c r="G569" s="155" t="s">
        <v>7</v>
      </c>
      <c r="H569" s="42">
        <v>21101</v>
      </c>
      <c r="I569" s="190" t="s">
        <v>487</v>
      </c>
      <c r="J569" s="158" t="s">
        <v>738</v>
      </c>
      <c r="K569" s="201" t="s">
        <v>739</v>
      </c>
      <c r="L569" s="159"/>
      <c r="M569" s="158"/>
      <c r="N569" s="160" t="s">
        <v>73</v>
      </c>
      <c r="O569" s="159">
        <v>2</v>
      </c>
      <c r="P569" s="161">
        <v>1855.42</v>
      </c>
      <c r="Q569" s="159" t="s">
        <v>477</v>
      </c>
      <c r="R569" s="149">
        <f t="shared" si="16"/>
        <v>3710.84</v>
      </c>
      <c r="S569" s="159">
        <f t="shared" si="15"/>
        <v>2</v>
      </c>
      <c r="T569" s="145">
        <f t="shared" si="14"/>
        <v>3710.84</v>
      </c>
    </row>
    <row r="570" spans="1:20" s="151" customFormat="1" ht="25" x14ac:dyDescent="0.35">
      <c r="A570" s="140" t="s">
        <v>475</v>
      </c>
      <c r="B570" s="15" t="s">
        <v>476</v>
      </c>
      <c r="C570" s="15" t="s">
        <v>476</v>
      </c>
      <c r="D570" s="138" t="s">
        <v>27</v>
      </c>
      <c r="E570" s="155" t="s">
        <v>9</v>
      </c>
      <c r="F570" s="172">
        <v>88</v>
      </c>
      <c r="G570" s="155" t="s">
        <v>7</v>
      </c>
      <c r="H570" s="42">
        <v>21101</v>
      </c>
      <c r="I570" s="190" t="s">
        <v>487</v>
      </c>
      <c r="J570" s="158" t="s">
        <v>493</v>
      </c>
      <c r="K570" s="201" t="s">
        <v>494</v>
      </c>
      <c r="L570" s="159"/>
      <c r="M570" s="158"/>
      <c r="N570" s="160" t="s">
        <v>73</v>
      </c>
      <c r="O570" s="159">
        <v>60</v>
      </c>
      <c r="P570" s="161">
        <v>4.53</v>
      </c>
      <c r="Q570" s="159" t="s">
        <v>477</v>
      </c>
      <c r="R570" s="149">
        <f t="shared" si="16"/>
        <v>271.8</v>
      </c>
      <c r="S570" s="159">
        <f t="shared" si="15"/>
        <v>60</v>
      </c>
      <c r="T570" s="145">
        <f t="shared" si="14"/>
        <v>271.8</v>
      </c>
    </row>
    <row r="571" spans="1:20" s="151" customFormat="1" ht="25" x14ac:dyDescent="0.35">
      <c r="A571" s="140" t="s">
        <v>475</v>
      </c>
      <c r="B571" s="15" t="s">
        <v>476</v>
      </c>
      <c r="C571" s="15" t="s">
        <v>476</v>
      </c>
      <c r="D571" s="138" t="s">
        <v>27</v>
      </c>
      <c r="E571" s="155" t="s">
        <v>9</v>
      </c>
      <c r="F571" s="172">
        <v>88</v>
      </c>
      <c r="G571" s="155" t="s">
        <v>7</v>
      </c>
      <c r="H571" s="42">
        <v>21101</v>
      </c>
      <c r="I571" s="190" t="s">
        <v>487</v>
      </c>
      <c r="J571" s="158" t="s">
        <v>495</v>
      </c>
      <c r="K571" s="201" t="s">
        <v>496</v>
      </c>
      <c r="L571" s="159"/>
      <c r="M571" s="158"/>
      <c r="N571" s="160" t="s">
        <v>73</v>
      </c>
      <c r="O571" s="159">
        <v>30</v>
      </c>
      <c r="P571" s="161">
        <v>4.53</v>
      </c>
      <c r="Q571" s="159" t="s">
        <v>477</v>
      </c>
      <c r="R571" s="149">
        <f t="shared" si="16"/>
        <v>135.9</v>
      </c>
      <c r="S571" s="173">
        <f t="shared" si="15"/>
        <v>30</v>
      </c>
      <c r="T571" s="145">
        <f t="shared" si="14"/>
        <v>135.9</v>
      </c>
    </row>
    <row r="572" spans="1:20" s="151" customFormat="1" ht="25" x14ac:dyDescent="0.35">
      <c r="A572" s="140" t="s">
        <v>475</v>
      </c>
      <c r="B572" s="15" t="s">
        <v>476</v>
      </c>
      <c r="C572" s="15" t="s">
        <v>476</v>
      </c>
      <c r="D572" s="138" t="s">
        <v>27</v>
      </c>
      <c r="E572" s="155" t="s">
        <v>9</v>
      </c>
      <c r="F572" s="172">
        <v>88</v>
      </c>
      <c r="G572" s="155" t="s">
        <v>7</v>
      </c>
      <c r="H572" s="42">
        <v>21101</v>
      </c>
      <c r="I572" s="190" t="s">
        <v>487</v>
      </c>
      <c r="J572" s="158" t="s">
        <v>497</v>
      </c>
      <c r="K572" s="201" t="s">
        <v>498</v>
      </c>
      <c r="L572" s="159"/>
      <c r="M572" s="158"/>
      <c r="N572" s="160" t="s">
        <v>73</v>
      </c>
      <c r="O572" s="159">
        <v>6</v>
      </c>
      <c r="P572" s="161">
        <v>4.53</v>
      </c>
      <c r="Q572" s="159" t="s">
        <v>477</v>
      </c>
      <c r="R572" s="149">
        <f t="shared" si="16"/>
        <v>27.18</v>
      </c>
      <c r="S572" s="173">
        <f t="shared" si="15"/>
        <v>6</v>
      </c>
      <c r="T572" s="145">
        <f t="shared" si="14"/>
        <v>27.18</v>
      </c>
    </row>
    <row r="573" spans="1:20" s="151" customFormat="1" ht="25" x14ac:dyDescent="0.35">
      <c r="A573" s="140" t="s">
        <v>475</v>
      </c>
      <c r="B573" s="15" t="s">
        <v>476</v>
      </c>
      <c r="C573" s="15" t="s">
        <v>476</v>
      </c>
      <c r="D573" s="138" t="s">
        <v>27</v>
      </c>
      <c r="E573" s="155" t="s">
        <v>9</v>
      </c>
      <c r="F573" s="172">
        <v>88</v>
      </c>
      <c r="G573" s="155" t="s">
        <v>7</v>
      </c>
      <c r="H573" s="42">
        <v>21101</v>
      </c>
      <c r="I573" s="190" t="s">
        <v>487</v>
      </c>
      <c r="J573" s="158" t="s">
        <v>544</v>
      </c>
      <c r="K573" s="201" t="s">
        <v>545</v>
      </c>
      <c r="L573" s="159"/>
      <c r="M573" s="158"/>
      <c r="N573" s="160" t="s">
        <v>73</v>
      </c>
      <c r="O573" s="159">
        <v>4</v>
      </c>
      <c r="P573" s="161">
        <v>22.89</v>
      </c>
      <c r="Q573" s="159" t="s">
        <v>477</v>
      </c>
      <c r="R573" s="149">
        <f t="shared" si="16"/>
        <v>91.56</v>
      </c>
      <c r="S573" s="159">
        <f t="shared" si="15"/>
        <v>4</v>
      </c>
      <c r="T573" s="145">
        <f t="shared" si="14"/>
        <v>91.56</v>
      </c>
    </row>
    <row r="574" spans="1:20" s="151" customFormat="1" ht="25" x14ac:dyDescent="0.35">
      <c r="A574" s="140" t="s">
        <v>475</v>
      </c>
      <c r="B574" s="15" t="s">
        <v>476</v>
      </c>
      <c r="C574" s="15" t="s">
        <v>476</v>
      </c>
      <c r="D574" s="138" t="s">
        <v>27</v>
      </c>
      <c r="E574" s="155" t="s">
        <v>9</v>
      </c>
      <c r="F574" s="172">
        <v>88</v>
      </c>
      <c r="G574" s="155" t="s">
        <v>7</v>
      </c>
      <c r="H574" s="42">
        <v>21101</v>
      </c>
      <c r="I574" s="190" t="s">
        <v>487</v>
      </c>
      <c r="J574" s="158" t="s">
        <v>499</v>
      </c>
      <c r="K574" s="202" t="s">
        <v>500</v>
      </c>
      <c r="L574" s="159"/>
      <c r="M574" s="158"/>
      <c r="N574" s="160" t="s">
        <v>501</v>
      </c>
      <c r="O574" s="159">
        <v>1</v>
      </c>
      <c r="P574" s="161">
        <v>71.42</v>
      </c>
      <c r="Q574" s="159" t="s">
        <v>477</v>
      </c>
      <c r="R574" s="149">
        <f t="shared" si="16"/>
        <v>71.42</v>
      </c>
      <c r="S574" s="173">
        <f t="shared" si="15"/>
        <v>1</v>
      </c>
      <c r="T574" s="145">
        <f t="shared" si="14"/>
        <v>71.42</v>
      </c>
    </row>
    <row r="575" spans="1:20" s="151" customFormat="1" ht="25" x14ac:dyDescent="0.35">
      <c r="A575" s="140" t="s">
        <v>475</v>
      </c>
      <c r="B575" s="15" t="s">
        <v>476</v>
      </c>
      <c r="C575" s="15" t="s">
        <v>476</v>
      </c>
      <c r="D575" s="138" t="s">
        <v>27</v>
      </c>
      <c r="E575" s="155" t="s">
        <v>9</v>
      </c>
      <c r="F575" s="172">
        <v>88</v>
      </c>
      <c r="G575" s="155" t="s">
        <v>7</v>
      </c>
      <c r="H575" s="42">
        <v>21101</v>
      </c>
      <c r="I575" s="190" t="s">
        <v>487</v>
      </c>
      <c r="J575" s="158" t="s">
        <v>502</v>
      </c>
      <c r="K575" s="201" t="s">
        <v>503</v>
      </c>
      <c r="L575" s="159"/>
      <c r="M575" s="158"/>
      <c r="N575" s="160" t="s">
        <v>73</v>
      </c>
      <c r="O575" s="159">
        <v>4</v>
      </c>
      <c r="P575" s="161">
        <v>57.92</v>
      </c>
      <c r="Q575" s="159" t="s">
        <v>477</v>
      </c>
      <c r="R575" s="149">
        <f t="shared" si="16"/>
        <v>231.68</v>
      </c>
      <c r="S575" s="159">
        <f t="shared" si="15"/>
        <v>4</v>
      </c>
      <c r="T575" s="145">
        <f t="shared" ref="T575:T629" si="17">O575*P575</f>
        <v>231.68</v>
      </c>
    </row>
    <row r="576" spans="1:20" s="151" customFormat="1" ht="25" x14ac:dyDescent="0.35">
      <c r="A576" s="140" t="s">
        <v>475</v>
      </c>
      <c r="B576" s="15" t="s">
        <v>476</v>
      </c>
      <c r="C576" s="15" t="s">
        <v>476</v>
      </c>
      <c r="D576" s="138" t="s">
        <v>27</v>
      </c>
      <c r="E576" s="155" t="s">
        <v>9</v>
      </c>
      <c r="F576" s="172">
        <v>88</v>
      </c>
      <c r="G576" s="155" t="s">
        <v>7</v>
      </c>
      <c r="H576" s="42">
        <v>21101</v>
      </c>
      <c r="I576" s="190" t="s">
        <v>487</v>
      </c>
      <c r="J576" s="158" t="s">
        <v>504</v>
      </c>
      <c r="K576" s="201" t="s">
        <v>505</v>
      </c>
      <c r="L576" s="159"/>
      <c r="M576" s="158"/>
      <c r="N576" s="160" t="s">
        <v>73</v>
      </c>
      <c r="O576" s="159">
        <v>4</v>
      </c>
      <c r="P576" s="161">
        <v>20.25</v>
      </c>
      <c r="Q576" s="159" t="s">
        <v>477</v>
      </c>
      <c r="R576" s="149">
        <f t="shared" si="16"/>
        <v>81</v>
      </c>
      <c r="S576" s="173">
        <f t="shared" si="15"/>
        <v>4</v>
      </c>
      <c r="T576" s="145">
        <f t="shared" si="17"/>
        <v>81</v>
      </c>
    </row>
    <row r="577" spans="1:20" s="151" customFormat="1" ht="25" x14ac:dyDescent="0.35">
      <c r="A577" s="140" t="s">
        <v>475</v>
      </c>
      <c r="B577" s="15" t="s">
        <v>476</v>
      </c>
      <c r="C577" s="15" t="s">
        <v>476</v>
      </c>
      <c r="D577" s="138" t="s">
        <v>27</v>
      </c>
      <c r="E577" s="155" t="s">
        <v>9</v>
      </c>
      <c r="F577" s="172">
        <v>88</v>
      </c>
      <c r="G577" s="155" t="s">
        <v>7</v>
      </c>
      <c r="H577" s="42">
        <v>21101</v>
      </c>
      <c r="I577" s="190" t="s">
        <v>487</v>
      </c>
      <c r="J577" s="158" t="s">
        <v>593</v>
      </c>
      <c r="K577" s="201" t="s">
        <v>594</v>
      </c>
      <c r="L577" s="159"/>
      <c r="M577" s="158"/>
      <c r="N577" s="160" t="s">
        <v>73</v>
      </c>
      <c r="O577" s="159">
        <v>4</v>
      </c>
      <c r="P577" s="161">
        <v>20.25</v>
      </c>
      <c r="Q577" s="159" t="s">
        <v>477</v>
      </c>
      <c r="R577" s="149">
        <f>T577</f>
        <v>81</v>
      </c>
      <c r="S577" s="159">
        <f t="shared" si="15"/>
        <v>4</v>
      </c>
      <c r="T577" s="145">
        <f t="shared" si="17"/>
        <v>81</v>
      </c>
    </row>
    <row r="578" spans="1:20" s="151" customFormat="1" ht="25" x14ac:dyDescent="0.35">
      <c r="A578" s="140" t="s">
        <v>475</v>
      </c>
      <c r="B578" s="15" t="s">
        <v>476</v>
      </c>
      <c r="C578" s="15" t="s">
        <v>476</v>
      </c>
      <c r="D578" s="138" t="s">
        <v>27</v>
      </c>
      <c r="E578" s="155" t="s">
        <v>9</v>
      </c>
      <c r="F578" s="172">
        <v>88</v>
      </c>
      <c r="G578" s="155" t="s">
        <v>7</v>
      </c>
      <c r="H578" s="42">
        <v>21101</v>
      </c>
      <c r="I578" s="190" t="s">
        <v>487</v>
      </c>
      <c r="J578" s="158" t="s">
        <v>506</v>
      </c>
      <c r="K578" s="201" t="s">
        <v>507</v>
      </c>
      <c r="L578" s="159"/>
      <c r="M578" s="158"/>
      <c r="N578" s="160" t="s">
        <v>73</v>
      </c>
      <c r="O578" s="159">
        <v>6</v>
      </c>
      <c r="P578" s="161">
        <v>16.53</v>
      </c>
      <c r="Q578" s="159" t="s">
        <v>477</v>
      </c>
      <c r="R578" s="149">
        <f>T578</f>
        <v>99.18</v>
      </c>
      <c r="S578" s="173">
        <f t="shared" si="15"/>
        <v>6</v>
      </c>
      <c r="T578" s="145">
        <f t="shared" si="17"/>
        <v>99.18</v>
      </c>
    </row>
    <row r="579" spans="1:20" s="151" customFormat="1" ht="25" x14ac:dyDescent="0.35">
      <c r="A579" s="140" t="s">
        <v>475</v>
      </c>
      <c r="B579" s="15" t="s">
        <v>476</v>
      </c>
      <c r="C579" s="15" t="s">
        <v>476</v>
      </c>
      <c r="D579" s="138" t="s">
        <v>27</v>
      </c>
      <c r="E579" s="155" t="s">
        <v>9</v>
      </c>
      <c r="F579" s="172">
        <v>88</v>
      </c>
      <c r="G579" s="155" t="s">
        <v>7</v>
      </c>
      <c r="H579" s="42">
        <v>21101</v>
      </c>
      <c r="I579" s="190" t="s">
        <v>487</v>
      </c>
      <c r="J579" s="158" t="s">
        <v>508</v>
      </c>
      <c r="K579" s="201" t="s">
        <v>509</v>
      </c>
      <c r="L579" s="159"/>
      <c r="M579" s="158"/>
      <c r="N579" s="160" t="s">
        <v>73</v>
      </c>
      <c r="O579" s="159">
        <v>4</v>
      </c>
      <c r="P579" s="161">
        <v>28.87</v>
      </c>
      <c r="Q579" s="159" t="s">
        <v>477</v>
      </c>
      <c r="R579" s="149">
        <f t="shared" ref="R579:R592" si="18">T579</f>
        <v>115.48</v>
      </c>
      <c r="S579" s="159">
        <f t="shared" si="15"/>
        <v>4</v>
      </c>
      <c r="T579" s="145">
        <f t="shared" si="17"/>
        <v>115.48</v>
      </c>
    </row>
    <row r="580" spans="1:20" s="151" customFormat="1" ht="25" x14ac:dyDescent="0.35">
      <c r="A580" s="140" t="s">
        <v>475</v>
      </c>
      <c r="B580" s="15" t="s">
        <v>476</v>
      </c>
      <c r="C580" s="15" t="s">
        <v>476</v>
      </c>
      <c r="D580" s="138" t="s">
        <v>27</v>
      </c>
      <c r="E580" s="155" t="s">
        <v>9</v>
      </c>
      <c r="F580" s="172">
        <v>88</v>
      </c>
      <c r="G580" s="155" t="s">
        <v>7</v>
      </c>
      <c r="H580" s="42">
        <v>21101</v>
      </c>
      <c r="I580" s="190" t="s">
        <v>487</v>
      </c>
      <c r="J580" s="158" t="s">
        <v>258</v>
      </c>
      <c r="K580" s="202" t="s">
        <v>259</v>
      </c>
      <c r="L580" s="159"/>
      <c r="M580" s="158"/>
      <c r="N580" s="160" t="s">
        <v>501</v>
      </c>
      <c r="O580" s="159">
        <v>12</v>
      </c>
      <c r="P580" s="161">
        <v>11.7</v>
      </c>
      <c r="Q580" s="159" t="s">
        <v>477</v>
      </c>
      <c r="R580" s="149">
        <f t="shared" si="18"/>
        <v>140.39999999999998</v>
      </c>
      <c r="S580" s="173">
        <f t="shared" si="15"/>
        <v>12</v>
      </c>
      <c r="T580" s="145">
        <f t="shared" si="17"/>
        <v>140.39999999999998</v>
      </c>
    </row>
    <row r="581" spans="1:20" s="151" customFormat="1" ht="25" x14ac:dyDescent="0.35">
      <c r="A581" s="140" t="s">
        <v>475</v>
      </c>
      <c r="B581" s="15" t="s">
        <v>476</v>
      </c>
      <c r="C581" s="15" t="s">
        <v>476</v>
      </c>
      <c r="D581" s="138" t="s">
        <v>27</v>
      </c>
      <c r="E581" s="155" t="s">
        <v>9</v>
      </c>
      <c r="F581" s="172">
        <v>88</v>
      </c>
      <c r="G581" s="155" t="s">
        <v>7</v>
      </c>
      <c r="H581" s="42">
        <v>21101</v>
      </c>
      <c r="I581" s="190" t="s">
        <v>487</v>
      </c>
      <c r="J581" s="158" t="s">
        <v>510</v>
      </c>
      <c r="K581" s="201" t="s">
        <v>511</v>
      </c>
      <c r="L581" s="159"/>
      <c r="M581" s="158"/>
      <c r="N581" s="160" t="s">
        <v>73</v>
      </c>
      <c r="O581" s="159">
        <v>4</v>
      </c>
      <c r="P581" s="161">
        <v>47.69</v>
      </c>
      <c r="Q581" s="159" t="s">
        <v>477</v>
      </c>
      <c r="R581" s="149">
        <f t="shared" si="18"/>
        <v>190.76</v>
      </c>
      <c r="S581" s="159">
        <f t="shared" si="15"/>
        <v>4</v>
      </c>
      <c r="T581" s="145">
        <f t="shared" si="17"/>
        <v>190.76</v>
      </c>
    </row>
    <row r="582" spans="1:20" s="151" customFormat="1" ht="25" x14ac:dyDescent="0.35">
      <c r="A582" s="140" t="s">
        <v>475</v>
      </c>
      <c r="B582" s="15" t="s">
        <v>476</v>
      </c>
      <c r="C582" s="15" t="s">
        <v>476</v>
      </c>
      <c r="D582" s="138" t="s">
        <v>27</v>
      </c>
      <c r="E582" s="155" t="s">
        <v>9</v>
      </c>
      <c r="F582" s="172">
        <v>88</v>
      </c>
      <c r="G582" s="155" t="s">
        <v>7</v>
      </c>
      <c r="H582" s="42">
        <v>21101</v>
      </c>
      <c r="I582" s="190" t="s">
        <v>487</v>
      </c>
      <c r="J582" s="158" t="s">
        <v>516</v>
      </c>
      <c r="K582" s="201" t="s">
        <v>517</v>
      </c>
      <c r="L582" s="159"/>
      <c r="M582" s="158"/>
      <c r="N582" s="160" t="s">
        <v>73</v>
      </c>
      <c r="O582" s="159">
        <v>10</v>
      </c>
      <c r="P582" s="161">
        <v>4.41</v>
      </c>
      <c r="Q582" s="159" t="s">
        <v>477</v>
      </c>
      <c r="R582" s="149">
        <f t="shared" si="18"/>
        <v>44.1</v>
      </c>
      <c r="S582" s="173">
        <f t="shared" si="15"/>
        <v>10</v>
      </c>
      <c r="T582" s="145">
        <f t="shared" si="17"/>
        <v>44.1</v>
      </c>
    </row>
    <row r="583" spans="1:20" s="151" customFormat="1" ht="25" x14ac:dyDescent="0.35">
      <c r="A583" s="140" t="s">
        <v>475</v>
      </c>
      <c r="B583" s="15" t="s">
        <v>476</v>
      </c>
      <c r="C583" s="15" t="s">
        <v>476</v>
      </c>
      <c r="D583" s="138" t="s">
        <v>27</v>
      </c>
      <c r="E583" s="155" t="s">
        <v>9</v>
      </c>
      <c r="F583" s="172">
        <v>88</v>
      </c>
      <c r="G583" s="155" t="s">
        <v>7</v>
      </c>
      <c r="H583" s="42">
        <v>21101</v>
      </c>
      <c r="I583" s="190" t="s">
        <v>487</v>
      </c>
      <c r="J583" s="158" t="s">
        <v>520</v>
      </c>
      <c r="K583" s="202" t="s">
        <v>521</v>
      </c>
      <c r="L583" s="159"/>
      <c r="M583" s="158"/>
      <c r="N583" s="160" t="s">
        <v>400</v>
      </c>
      <c r="O583" s="159">
        <v>2</v>
      </c>
      <c r="P583" s="161">
        <v>237.25</v>
      </c>
      <c r="Q583" s="159" t="s">
        <v>477</v>
      </c>
      <c r="R583" s="149">
        <f t="shared" si="18"/>
        <v>474.5</v>
      </c>
      <c r="S583" s="159">
        <f t="shared" si="15"/>
        <v>2</v>
      </c>
      <c r="T583" s="145">
        <f t="shared" si="17"/>
        <v>474.5</v>
      </c>
    </row>
    <row r="584" spans="1:20" s="151" customFormat="1" ht="25" x14ac:dyDescent="0.35">
      <c r="A584" s="140" t="s">
        <v>475</v>
      </c>
      <c r="B584" s="15" t="s">
        <v>476</v>
      </c>
      <c r="C584" s="15" t="s">
        <v>476</v>
      </c>
      <c r="D584" s="138" t="s">
        <v>27</v>
      </c>
      <c r="E584" s="155" t="s">
        <v>9</v>
      </c>
      <c r="F584" s="172">
        <v>88</v>
      </c>
      <c r="G584" s="155" t="s">
        <v>7</v>
      </c>
      <c r="H584" s="42">
        <v>21101</v>
      </c>
      <c r="I584" s="190" t="s">
        <v>487</v>
      </c>
      <c r="J584" s="158" t="s">
        <v>522</v>
      </c>
      <c r="K584" s="201" t="s">
        <v>523</v>
      </c>
      <c r="L584" s="159"/>
      <c r="M584" s="158"/>
      <c r="N584" s="160" t="s">
        <v>400</v>
      </c>
      <c r="O584" s="159">
        <v>2</v>
      </c>
      <c r="P584" s="161">
        <v>257.83</v>
      </c>
      <c r="Q584" s="159" t="s">
        <v>477</v>
      </c>
      <c r="R584" s="149">
        <f t="shared" si="18"/>
        <v>515.66</v>
      </c>
      <c r="S584" s="173">
        <f t="shared" si="15"/>
        <v>2</v>
      </c>
      <c r="T584" s="145">
        <f t="shared" si="17"/>
        <v>515.66</v>
      </c>
    </row>
    <row r="585" spans="1:20" s="151" customFormat="1" ht="25" x14ac:dyDescent="0.35">
      <c r="A585" s="140" t="s">
        <v>475</v>
      </c>
      <c r="B585" s="15" t="s">
        <v>476</v>
      </c>
      <c r="C585" s="15" t="s">
        <v>476</v>
      </c>
      <c r="D585" s="138" t="s">
        <v>27</v>
      </c>
      <c r="E585" s="155" t="s">
        <v>9</v>
      </c>
      <c r="F585" s="172">
        <v>88</v>
      </c>
      <c r="G585" s="155" t="s">
        <v>7</v>
      </c>
      <c r="H585" s="42">
        <v>21101</v>
      </c>
      <c r="I585" s="190" t="s">
        <v>487</v>
      </c>
      <c r="J585" s="158" t="s">
        <v>524</v>
      </c>
      <c r="K585" s="202" t="s">
        <v>525</v>
      </c>
      <c r="L585" s="159"/>
      <c r="M585" s="158"/>
      <c r="N585" s="160" t="s">
        <v>73</v>
      </c>
      <c r="O585" s="159">
        <v>1</v>
      </c>
      <c r="P585" s="161">
        <v>95.62</v>
      </c>
      <c r="Q585" s="159" t="s">
        <v>477</v>
      </c>
      <c r="R585" s="149">
        <f t="shared" si="18"/>
        <v>95.62</v>
      </c>
      <c r="S585" s="159">
        <f t="shared" si="15"/>
        <v>1</v>
      </c>
      <c r="T585" s="145">
        <f t="shared" si="17"/>
        <v>95.62</v>
      </c>
    </row>
    <row r="586" spans="1:20" s="151" customFormat="1" ht="25" x14ac:dyDescent="0.35">
      <c r="A586" s="140" t="s">
        <v>475</v>
      </c>
      <c r="B586" s="15" t="s">
        <v>476</v>
      </c>
      <c r="C586" s="15" t="s">
        <v>476</v>
      </c>
      <c r="D586" s="138" t="s">
        <v>27</v>
      </c>
      <c r="E586" s="155" t="s">
        <v>9</v>
      </c>
      <c r="F586" s="172">
        <v>88</v>
      </c>
      <c r="G586" s="155" t="s">
        <v>7</v>
      </c>
      <c r="H586" s="42">
        <v>21101</v>
      </c>
      <c r="I586" s="190" t="s">
        <v>487</v>
      </c>
      <c r="J586" s="158" t="s">
        <v>526</v>
      </c>
      <c r="K586" s="202" t="s">
        <v>527</v>
      </c>
      <c r="L586" s="159"/>
      <c r="M586" s="158"/>
      <c r="N586" s="160" t="s">
        <v>73</v>
      </c>
      <c r="O586" s="159">
        <v>2</v>
      </c>
      <c r="P586" s="161">
        <v>124.51</v>
      </c>
      <c r="Q586" s="159" t="s">
        <v>477</v>
      </c>
      <c r="R586" s="149">
        <f t="shared" si="18"/>
        <v>249.02</v>
      </c>
      <c r="S586" s="159">
        <f t="shared" si="15"/>
        <v>2</v>
      </c>
      <c r="T586" s="145">
        <f t="shared" si="17"/>
        <v>249.02</v>
      </c>
    </row>
    <row r="587" spans="1:20" s="151" customFormat="1" ht="25" x14ac:dyDescent="0.35">
      <c r="A587" s="140" t="s">
        <v>475</v>
      </c>
      <c r="B587" s="15" t="s">
        <v>476</v>
      </c>
      <c r="C587" s="15" t="s">
        <v>476</v>
      </c>
      <c r="D587" s="138" t="s">
        <v>27</v>
      </c>
      <c r="E587" s="155" t="s">
        <v>9</v>
      </c>
      <c r="F587" s="172">
        <v>88</v>
      </c>
      <c r="G587" s="155" t="s">
        <v>7</v>
      </c>
      <c r="H587" s="42">
        <v>21101</v>
      </c>
      <c r="I587" s="190" t="s">
        <v>487</v>
      </c>
      <c r="J587" s="158" t="s">
        <v>530</v>
      </c>
      <c r="K587" s="201" t="s">
        <v>531</v>
      </c>
      <c r="L587" s="159"/>
      <c r="M587" s="158"/>
      <c r="N587" s="160" t="s">
        <v>501</v>
      </c>
      <c r="O587" s="159">
        <v>2</v>
      </c>
      <c r="P587" s="161">
        <v>34.21</v>
      </c>
      <c r="Q587" s="159" t="s">
        <v>477</v>
      </c>
      <c r="R587" s="149">
        <f t="shared" si="18"/>
        <v>68.42</v>
      </c>
      <c r="S587" s="173">
        <f t="shared" ref="S587:S627" si="19">O587</f>
        <v>2</v>
      </c>
      <c r="T587" s="145">
        <f t="shared" si="17"/>
        <v>68.42</v>
      </c>
    </row>
    <row r="588" spans="1:20" s="151" customFormat="1" ht="25" x14ac:dyDescent="0.35">
      <c r="A588" s="140" t="s">
        <v>475</v>
      </c>
      <c r="B588" s="15" t="s">
        <v>476</v>
      </c>
      <c r="C588" s="15" t="s">
        <v>476</v>
      </c>
      <c r="D588" s="138" t="s">
        <v>27</v>
      </c>
      <c r="E588" s="155" t="s">
        <v>9</v>
      </c>
      <c r="F588" s="172">
        <v>88</v>
      </c>
      <c r="G588" s="155" t="s">
        <v>7</v>
      </c>
      <c r="H588" s="42">
        <v>21101</v>
      </c>
      <c r="I588" s="190" t="s">
        <v>487</v>
      </c>
      <c r="J588" s="158" t="s">
        <v>740</v>
      </c>
      <c r="K588" s="201" t="s">
        <v>533</v>
      </c>
      <c r="L588" s="159"/>
      <c r="M588" s="158"/>
      <c r="N588" s="160" t="s">
        <v>73</v>
      </c>
      <c r="O588" s="159">
        <v>25</v>
      </c>
      <c r="P588" s="161">
        <v>4.5199999999999996</v>
      </c>
      <c r="Q588" s="159" t="s">
        <v>477</v>
      </c>
      <c r="R588" s="149">
        <f t="shared" si="18"/>
        <v>112.99999999999999</v>
      </c>
      <c r="S588" s="159">
        <f t="shared" si="19"/>
        <v>25</v>
      </c>
      <c r="T588" s="145">
        <f t="shared" si="17"/>
        <v>112.99999999999999</v>
      </c>
    </row>
    <row r="589" spans="1:20" s="151" customFormat="1" ht="25" x14ac:dyDescent="0.35">
      <c r="A589" s="140" t="s">
        <v>475</v>
      </c>
      <c r="B589" s="15" t="s">
        <v>476</v>
      </c>
      <c r="C589" s="15" t="s">
        <v>476</v>
      </c>
      <c r="D589" s="138" t="s">
        <v>27</v>
      </c>
      <c r="E589" s="155" t="s">
        <v>9</v>
      </c>
      <c r="F589" s="172">
        <v>88</v>
      </c>
      <c r="G589" s="155" t="s">
        <v>7</v>
      </c>
      <c r="H589" s="42">
        <v>21101</v>
      </c>
      <c r="I589" s="190" t="s">
        <v>487</v>
      </c>
      <c r="J589" s="162" t="s">
        <v>534</v>
      </c>
      <c r="K589" s="201" t="s">
        <v>535</v>
      </c>
      <c r="L589" s="159"/>
      <c r="M589" s="159"/>
      <c r="N589" s="160" t="s">
        <v>73</v>
      </c>
      <c r="O589" s="159">
        <v>4</v>
      </c>
      <c r="P589" s="161">
        <v>79.8</v>
      </c>
      <c r="Q589" s="159" t="s">
        <v>477</v>
      </c>
      <c r="R589" s="149">
        <f t="shared" si="18"/>
        <v>319.2</v>
      </c>
      <c r="S589" s="173">
        <f t="shared" si="19"/>
        <v>4</v>
      </c>
      <c r="T589" s="145">
        <f t="shared" si="17"/>
        <v>319.2</v>
      </c>
    </row>
    <row r="590" spans="1:20" s="151" customFormat="1" ht="25" x14ac:dyDescent="0.35">
      <c r="A590" s="140" t="s">
        <v>475</v>
      </c>
      <c r="B590" s="15" t="s">
        <v>476</v>
      </c>
      <c r="C590" s="15" t="s">
        <v>476</v>
      </c>
      <c r="D590" s="138" t="s">
        <v>27</v>
      </c>
      <c r="E590" s="155" t="s">
        <v>9</v>
      </c>
      <c r="F590" s="172">
        <v>88</v>
      </c>
      <c r="G590" s="155" t="s">
        <v>7</v>
      </c>
      <c r="H590" s="42">
        <v>21101</v>
      </c>
      <c r="I590" s="190" t="s">
        <v>487</v>
      </c>
      <c r="J590" s="163" t="s">
        <v>536</v>
      </c>
      <c r="K590" s="203" t="s">
        <v>537</v>
      </c>
      <c r="L590" s="159"/>
      <c r="M590" s="159"/>
      <c r="N590" s="160" t="s">
        <v>73</v>
      </c>
      <c r="O590" s="159">
        <v>2</v>
      </c>
      <c r="P590" s="161">
        <v>25.59</v>
      </c>
      <c r="Q590" s="159" t="s">
        <v>477</v>
      </c>
      <c r="R590" s="149">
        <f t="shared" si="18"/>
        <v>51.18</v>
      </c>
      <c r="S590" s="159">
        <f t="shared" si="19"/>
        <v>2</v>
      </c>
      <c r="T590" s="145">
        <f t="shared" si="17"/>
        <v>51.18</v>
      </c>
    </row>
    <row r="591" spans="1:20" s="151" customFormat="1" ht="25" x14ac:dyDescent="0.35">
      <c r="A591" s="140" t="s">
        <v>475</v>
      </c>
      <c r="B591" s="15" t="s">
        <v>476</v>
      </c>
      <c r="C591" s="15" t="s">
        <v>476</v>
      </c>
      <c r="D591" s="138" t="s">
        <v>27</v>
      </c>
      <c r="E591" s="155" t="s">
        <v>9</v>
      </c>
      <c r="F591" s="172">
        <v>88</v>
      </c>
      <c r="G591" s="155" t="s">
        <v>7</v>
      </c>
      <c r="H591" s="42">
        <v>21101</v>
      </c>
      <c r="I591" s="190" t="s">
        <v>487</v>
      </c>
      <c r="J591" s="162" t="s">
        <v>642</v>
      </c>
      <c r="K591" s="201" t="s">
        <v>643</v>
      </c>
      <c r="L591" s="159"/>
      <c r="M591" s="159"/>
      <c r="N591" s="160" t="s">
        <v>501</v>
      </c>
      <c r="O591" s="159">
        <v>1</v>
      </c>
      <c r="P591" s="161">
        <v>19.5</v>
      </c>
      <c r="Q591" s="159" t="s">
        <v>477</v>
      </c>
      <c r="R591" s="149">
        <f t="shared" si="18"/>
        <v>19.5</v>
      </c>
      <c r="S591" s="173">
        <f t="shared" si="19"/>
        <v>1</v>
      </c>
      <c r="T591" s="145">
        <f t="shared" si="17"/>
        <v>19.5</v>
      </c>
    </row>
    <row r="592" spans="1:20" s="151" customFormat="1" ht="25" x14ac:dyDescent="0.35">
      <c r="A592" s="140" t="s">
        <v>475</v>
      </c>
      <c r="B592" s="15" t="s">
        <v>476</v>
      </c>
      <c r="C592" s="15" t="s">
        <v>476</v>
      </c>
      <c r="D592" s="138" t="s">
        <v>27</v>
      </c>
      <c r="E592" s="155" t="s">
        <v>9</v>
      </c>
      <c r="F592" s="172">
        <v>88</v>
      </c>
      <c r="G592" s="155" t="s">
        <v>7</v>
      </c>
      <c r="H592" s="42">
        <v>21101</v>
      </c>
      <c r="I592" s="190" t="s">
        <v>487</v>
      </c>
      <c r="J592" s="158" t="s">
        <v>538</v>
      </c>
      <c r="K592" s="202" t="s">
        <v>409</v>
      </c>
      <c r="L592" s="159"/>
      <c r="M592" s="158"/>
      <c r="N592" s="160" t="s">
        <v>73</v>
      </c>
      <c r="O592" s="159">
        <v>6</v>
      </c>
      <c r="P592" s="161">
        <v>21.44</v>
      </c>
      <c r="Q592" s="159" t="s">
        <v>477</v>
      </c>
      <c r="R592" s="149">
        <f t="shared" si="18"/>
        <v>128.64000000000001</v>
      </c>
      <c r="S592" s="159">
        <f t="shared" si="19"/>
        <v>6</v>
      </c>
      <c r="T592" s="145">
        <f t="shared" si="17"/>
        <v>128.64000000000001</v>
      </c>
    </row>
    <row r="593" spans="1:20" s="151" customFormat="1" ht="25" x14ac:dyDescent="0.35">
      <c r="A593" s="140" t="s">
        <v>475</v>
      </c>
      <c r="B593" s="15" t="s">
        <v>476</v>
      </c>
      <c r="C593" s="15" t="s">
        <v>476</v>
      </c>
      <c r="D593" s="138" t="s">
        <v>27</v>
      </c>
      <c r="E593" s="155" t="s">
        <v>9</v>
      </c>
      <c r="F593" s="172">
        <v>88</v>
      </c>
      <c r="G593" s="155" t="s">
        <v>7</v>
      </c>
      <c r="H593" s="42">
        <v>21101</v>
      </c>
      <c r="I593" s="190" t="s">
        <v>487</v>
      </c>
      <c r="J593" s="158" t="s">
        <v>542</v>
      </c>
      <c r="K593" s="201" t="s">
        <v>674</v>
      </c>
      <c r="L593" s="159"/>
      <c r="M593" s="158"/>
      <c r="N593" s="160" t="s">
        <v>73</v>
      </c>
      <c r="O593" s="159">
        <v>12</v>
      </c>
      <c r="P593" s="161">
        <v>18.170000000000002</v>
      </c>
      <c r="Q593" s="159" t="s">
        <v>477</v>
      </c>
      <c r="R593" s="149">
        <f>T593</f>
        <v>218.04000000000002</v>
      </c>
      <c r="S593" s="173">
        <f t="shared" si="19"/>
        <v>12</v>
      </c>
      <c r="T593" s="145">
        <f t="shared" si="17"/>
        <v>218.04000000000002</v>
      </c>
    </row>
    <row r="594" spans="1:20" s="151" customFormat="1" ht="25" x14ac:dyDescent="0.35">
      <c r="A594" s="140" t="s">
        <v>475</v>
      </c>
      <c r="B594" s="15" t="s">
        <v>476</v>
      </c>
      <c r="C594" s="15" t="s">
        <v>476</v>
      </c>
      <c r="D594" s="138" t="s">
        <v>27</v>
      </c>
      <c r="E594" s="155" t="s">
        <v>9</v>
      </c>
      <c r="F594" s="172">
        <v>88</v>
      </c>
      <c r="G594" s="155" t="s">
        <v>7</v>
      </c>
      <c r="H594" s="42">
        <v>21101</v>
      </c>
      <c r="I594" s="190" t="s">
        <v>359</v>
      </c>
      <c r="J594" s="158" t="s">
        <v>546</v>
      </c>
      <c r="K594" s="201" t="s">
        <v>547</v>
      </c>
      <c r="L594" s="159"/>
      <c r="M594" s="159"/>
      <c r="N594" s="160" t="s">
        <v>400</v>
      </c>
      <c r="O594" s="159">
        <v>20</v>
      </c>
      <c r="P594" s="161">
        <v>114.46</v>
      </c>
      <c r="Q594" s="159" t="s">
        <v>477</v>
      </c>
      <c r="R594" s="149">
        <f t="shared" ref="R594:R629" si="20">T594</f>
        <v>2289.1999999999998</v>
      </c>
      <c r="S594" s="173">
        <f t="shared" si="19"/>
        <v>20</v>
      </c>
      <c r="T594" s="145">
        <f t="shared" si="17"/>
        <v>2289.1999999999998</v>
      </c>
    </row>
    <row r="595" spans="1:20" s="151" customFormat="1" ht="25" x14ac:dyDescent="0.35">
      <c r="A595" s="140" t="s">
        <v>475</v>
      </c>
      <c r="B595" s="15" t="s">
        <v>476</v>
      </c>
      <c r="C595" s="15" t="s">
        <v>476</v>
      </c>
      <c r="D595" s="138" t="s">
        <v>27</v>
      </c>
      <c r="E595" s="155" t="s">
        <v>9</v>
      </c>
      <c r="F595" s="172">
        <v>88</v>
      </c>
      <c r="G595" s="155" t="s">
        <v>7</v>
      </c>
      <c r="H595" s="42">
        <v>21101</v>
      </c>
      <c r="I595" s="190" t="s">
        <v>487</v>
      </c>
      <c r="J595" s="158" t="s">
        <v>741</v>
      </c>
      <c r="K595" s="201" t="s">
        <v>551</v>
      </c>
      <c r="L595" s="159"/>
      <c r="M595" s="158"/>
      <c r="N595" s="160" t="s">
        <v>742</v>
      </c>
      <c r="O595" s="159">
        <v>30</v>
      </c>
      <c r="P595" s="161">
        <v>1.1299999999999999</v>
      </c>
      <c r="Q595" s="159" t="s">
        <v>477</v>
      </c>
      <c r="R595" s="149">
        <f t="shared" si="20"/>
        <v>33.9</v>
      </c>
      <c r="S595" s="159">
        <f t="shared" si="19"/>
        <v>30</v>
      </c>
      <c r="T595" s="145">
        <f t="shared" si="17"/>
        <v>33.9</v>
      </c>
    </row>
    <row r="596" spans="1:20" s="151" customFormat="1" ht="25" x14ac:dyDescent="0.35">
      <c r="A596" s="140" t="s">
        <v>475</v>
      </c>
      <c r="B596" s="15" t="s">
        <v>476</v>
      </c>
      <c r="C596" s="15" t="s">
        <v>476</v>
      </c>
      <c r="D596" s="138" t="s">
        <v>27</v>
      </c>
      <c r="E596" s="155" t="s">
        <v>9</v>
      </c>
      <c r="F596" s="172">
        <v>88</v>
      </c>
      <c r="G596" s="155" t="s">
        <v>7</v>
      </c>
      <c r="H596" s="42">
        <v>21101</v>
      </c>
      <c r="I596" s="190" t="s">
        <v>359</v>
      </c>
      <c r="J596" s="158" t="s">
        <v>675</v>
      </c>
      <c r="K596" s="201" t="s">
        <v>676</v>
      </c>
      <c r="L596" s="159"/>
      <c r="M596" s="159"/>
      <c r="N596" s="160" t="s">
        <v>73</v>
      </c>
      <c r="O596" s="159">
        <v>1</v>
      </c>
      <c r="P596" s="161">
        <v>103.82</v>
      </c>
      <c r="Q596" s="159" t="s">
        <v>477</v>
      </c>
      <c r="R596" s="149">
        <f t="shared" si="20"/>
        <v>103.82</v>
      </c>
      <c r="S596" s="173">
        <f t="shared" si="19"/>
        <v>1</v>
      </c>
      <c r="T596" s="145">
        <f t="shared" si="17"/>
        <v>103.82</v>
      </c>
    </row>
    <row r="597" spans="1:20" s="151" customFormat="1" ht="25" x14ac:dyDescent="0.35">
      <c r="A597" s="140" t="s">
        <v>475</v>
      </c>
      <c r="B597" s="15" t="s">
        <v>476</v>
      </c>
      <c r="C597" s="15" t="s">
        <v>476</v>
      </c>
      <c r="D597" s="138" t="s">
        <v>27</v>
      </c>
      <c r="E597" s="155" t="s">
        <v>9</v>
      </c>
      <c r="F597" s="172">
        <v>88</v>
      </c>
      <c r="G597" s="155" t="s">
        <v>7</v>
      </c>
      <c r="H597" s="42">
        <v>21101</v>
      </c>
      <c r="I597" s="190" t="s">
        <v>359</v>
      </c>
      <c r="J597" s="158" t="s">
        <v>552</v>
      </c>
      <c r="K597" s="201" t="s">
        <v>553</v>
      </c>
      <c r="L597" s="159"/>
      <c r="M597" s="159"/>
      <c r="N597" s="160" t="s">
        <v>400</v>
      </c>
      <c r="O597" s="159">
        <v>31</v>
      </c>
      <c r="P597" s="161">
        <v>161.99</v>
      </c>
      <c r="Q597" s="159" t="s">
        <v>477</v>
      </c>
      <c r="R597" s="149">
        <f t="shared" si="20"/>
        <v>5021.6900000000005</v>
      </c>
      <c r="S597" s="173">
        <f t="shared" si="19"/>
        <v>31</v>
      </c>
      <c r="T597" s="145">
        <f t="shared" si="17"/>
        <v>5021.6900000000005</v>
      </c>
    </row>
    <row r="598" spans="1:20" s="151" customFormat="1" ht="25" x14ac:dyDescent="0.35">
      <c r="A598" s="140" t="s">
        <v>475</v>
      </c>
      <c r="B598" s="15" t="s">
        <v>476</v>
      </c>
      <c r="C598" s="15" t="s">
        <v>476</v>
      </c>
      <c r="D598" s="138" t="s">
        <v>27</v>
      </c>
      <c r="E598" s="155" t="s">
        <v>9</v>
      </c>
      <c r="F598" s="172">
        <v>88</v>
      </c>
      <c r="G598" s="155" t="s">
        <v>7</v>
      </c>
      <c r="H598" s="42">
        <v>21101</v>
      </c>
      <c r="I598" s="190" t="s">
        <v>487</v>
      </c>
      <c r="J598" s="158" t="s">
        <v>554</v>
      </c>
      <c r="K598" s="201" t="s">
        <v>555</v>
      </c>
      <c r="L598" s="159"/>
      <c r="M598" s="158"/>
      <c r="N598" s="160" t="s">
        <v>73</v>
      </c>
      <c r="O598" s="159">
        <v>6</v>
      </c>
      <c r="P598" s="161">
        <v>51.71</v>
      </c>
      <c r="Q598" s="159" t="s">
        <v>477</v>
      </c>
      <c r="R598" s="149">
        <f t="shared" si="20"/>
        <v>310.26</v>
      </c>
      <c r="S598" s="159">
        <f t="shared" si="19"/>
        <v>6</v>
      </c>
      <c r="T598" s="145">
        <f t="shared" si="17"/>
        <v>310.26</v>
      </c>
    </row>
    <row r="599" spans="1:20" s="151" customFormat="1" ht="25" x14ac:dyDescent="0.35">
      <c r="A599" s="140" t="s">
        <v>475</v>
      </c>
      <c r="B599" s="15" t="s">
        <v>476</v>
      </c>
      <c r="C599" s="15" t="s">
        <v>476</v>
      </c>
      <c r="D599" s="138" t="s">
        <v>27</v>
      </c>
      <c r="E599" s="155" t="s">
        <v>9</v>
      </c>
      <c r="F599" s="172">
        <v>88</v>
      </c>
      <c r="G599" s="155" t="s">
        <v>7</v>
      </c>
      <c r="H599" s="42">
        <v>21101</v>
      </c>
      <c r="I599" s="190" t="s">
        <v>487</v>
      </c>
      <c r="J599" s="158" t="s">
        <v>514</v>
      </c>
      <c r="K599" s="201" t="s">
        <v>515</v>
      </c>
      <c r="L599" s="159"/>
      <c r="M599" s="158"/>
      <c r="N599" s="160" t="s">
        <v>73</v>
      </c>
      <c r="O599" s="159">
        <v>3</v>
      </c>
      <c r="P599" s="161">
        <v>34.270000000000003</v>
      </c>
      <c r="Q599" s="159" t="s">
        <v>477</v>
      </c>
      <c r="R599" s="149">
        <f t="shared" si="20"/>
        <v>102.81</v>
      </c>
      <c r="S599" s="159">
        <f t="shared" si="19"/>
        <v>3</v>
      </c>
      <c r="T599" s="145">
        <f t="shared" si="17"/>
        <v>102.81</v>
      </c>
    </row>
    <row r="600" spans="1:20" s="151" customFormat="1" ht="25" x14ac:dyDescent="0.35">
      <c r="A600" s="140" t="s">
        <v>475</v>
      </c>
      <c r="B600" s="15" t="s">
        <v>476</v>
      </c>
      <c r="C600" s="15" t="s">
        <v>476</v>
      </c>
      <c r="D600" s="138" t="s">
        <v>27</v>
      </c>
      <c r="E600" s="155" t="s">
        <v>9</v>
      </c>
      <c r="F600" s="172">
        <v>88</v>
      </c>
      <c r="G600" s="155" t="s">
        <v>7</v>
      </c>
      <c r="H600" s="42">
        <v>21101</v>
      </c>
      <c r="I600" s="190" t="s">
        <v>487</v>
      </c>
      <c r="J600" s="158" t="s">
        <v>512</v>
      </c>
      <c r="K600" s="201" t="s">
        <v>601</v>
      </c>
      <c r="L600" s="159"/>
      <c r="M600" s="158"/>
      <c r="N600" s="160" t="s">
        <v>73</v>
      </c>
      <c r="O600" s="159">
        <v>3</v>
      </c>
      <c r="P600" s="161">
        <v>12.57</v>
      </c>
      <c r="Q600" s="159" t="s">
        <v>477</v>
      </c>
      <c r="R600" s="149">
        <f t="shared" si="20"/>
        <v>37.71</v>
      </c>
      <c r="S600" s="159">
        <f t="shared" si="19"/>
        <v>3</v>
      </c>
      <c r="T600" s="145">
        <f t="shared" si="17"/>
        <v>37.71</v>
      </c>
    </row>
    <row r="601" spans="1:20" s="151" customFormat="1" ht="25" x14ac:dyDescent="0.35">
      <c r="A601" s="140" t="s">
        <v>475</v>
      </c>
      <c r="B601" s="15" t="s">
        <v>476</v>
      </c>
      <c r="C601" s="15" t="s">
        <v>476</v>
      </c>
      <c r="D601" s="138" t="s">
        <v>27</v>
      </c>
      <c r="E601" s="155" t="s">
        <v>9</v>
      </c>
      <c r="F601" s="172">
        <v>88</v>
      </c>
      <c r="G601" s="155" t="s">
        <v>7</v>
      </c>
      <c r="H601" s="42">
        <v>21101</v>
      </c>
      <c r="I601" s="190" t="s">
        <v>487</v>
      </c>
      <c r="J601" s="158" t="s">
        <v>250</v>
      </c>
      <c r="K601" s="201" t="s">
        <v>251</v>
      </c>
      <c r="L601" s="159"/>
      <c r="M601" s="158"/>
      <c r="N601" s="160" t="s">
        <v>73</v>
      </c>
      <c r="O601" s="159">
        <v>2</v>
      </c>
      <c r="P601" s="161">
        <v>16.46</v>
      </c>
      <c r="Q601" s="159" t="s">
        <v>477</v>
      </c>
      <c r="R601" s="149">
        <f t="shared" si="20"/>
        <v>32.92</v>
      </c>
      <c r="S601" s="159">
        <f t="shared" si="19"/>
        <v>2</v>
      </c>
      <c r="T601" s="145">
        <f t="shared" si="17"/>
        <v>32.92</v>
      </c>
    </row>
    <row r="602" spans="1:20" s="151" customFormat="1" ht="25" x14ac:dyDescent="0.35">
      <c r="A602" s="140" t="s">
        <v>475</v>
      </c>
      <c r="B602" s="15" t="s">
        <v>476</v>
      </c>
      <c r="C602" s="15" t="s">
        <v>476</v>
      </c>
      <c r="D602" s="138" t="s">
        <v>27</v>
      </c>
      <c r="E602" s="155" t="s">
        <v>9</v>
      </c>
      <c r="F602" s="172">
        <v>88</v>
      </c>
      <c r="G602" s="155" t="s">
        <v>7</v>
      </c>
      <c r="H602" s="42">
        <v>21101</v>
      </c>
      <c r="I602" s="190" t="s">
        <v>487</v>
      </c>
      <c r="J602" s="158" t="s">
        <v>743</v>
      </c>
      <c r="K602" s="201" t="s">
        <v>744</v>
      </c>
      <c r="L602" s="159"/>
      <c r="M602" s="158"/>
      <c r="N602" s="160" t="s">
        <v>400</v>
      </c>
      <c r="O602" s="159">
        <v>2</v>
      </c>
      <c r="P602" s="161">
        <v>162.4</v>
      </c>
      <c r="Q602" s="159" t="s">
        <v>477</v>
      </c>
      <c r="R602" s="149">
        <f t="shared" si="20"/>
        <v>324.8</v>
      </c>
      <c r="S602" s="159">
        <f t="shared" si="19"/>
        <v>2</v>
      </c>
      <c r="T602" s="145">
        <f t="shared" si="17"/>
        <v>324.8</v>
      </c>
    </row>
    <row r="603" spans="1:20" s="151" customFormat="1" ht="25" x14ac:dyDescent="0.35">
      <c r="A603" s="140" t="s">
        <v>475</v>
      </c>
      <c r="B603" s="15" t="s">
        <v>476</v>
      </c>
      <c r="C603" s="15" t="s">
        <v>476</v>
      </c>
      <c r="D603" s="138" t="s">
        <v>27</v>
      </c>
      <c r="E603" s="155" t="s">
        <v>9</v>
      </c>
      <c r="F603" s="172">
        <v>88</v>
      </c>
      <c r="G603" s="155" t="s">
        <v>7</v>
      </c>
      <c r="H603" s="42">
        <v>21101</v>
      </c>
      <c r="I603" s="190" t="s">
        <v>487</v>
      </c>
      <c r="J603" s="158" t="s">
        <v>745</v>
      </c>
      <c r="K603" s="201" t="s">
        <v>746</v>
      </c>
      <c r="L603" s="159"/>
      <c r="M603" s="158"/>
      <c r="N603" s="160" t="s">
        <v>73</v>
      </c>
      <c r="O603" s="159">
        <v>1</v>
      </c>
      <c r="P603" s="161">
        <v>2070.6</v>
      </c>
      <c r="Q603" s="159" t="s">
        <v>477</v>
      </c>
      <c r="R603" s="149">
        <f t="shared" si="20"/>
        <v>2070.6</v>
      </c>
      <c r="S603" s="159">
        <f t="shared" si="19"/>
        <v>1</v>
      </c>
      <c r="T603" s="145">
        <f t="shared" si="17"/>
        <v>2070.6</v>
      </c>
    </row>
    <row r="604" spans="1:20" s="151" customFormat="1" ht="25" x14ac:dyDescent="0.35">
      <c r="A604" s="140" t="s">
        <v>475</v>
      </c>
      <c r="B604" s="15" t="s">
        <v>476</v>
      </c>
      <c r="C604" s="15" t="s">
        <v>476</v>
      </c>
      <c r="D604" s="138" t="s">
        <v>27</v>
      </c>
      <c r="E604" s="155" t="s">
        <v>9</v>
      </c>
      <c r="F604" s="172">
        <v>88</v>
      </c>
      <c r="G604" s="155" t="s">
        <v>7</v>
      </c>
      <c r="H604" s="42">
        <v>21401</v>
      </c>
      <c r="I604" s="80" t="s">
        <v>694</v>
      </c>
      <c r="J604" s="163" t="s">
        <v>700</v>
      </c>
      <c r="K604" s="201" t="s">
        <v>747</v>
      </c>
      <c r="L604" s="159"/>
      <c r="M604" s="159"/>
      <c r="N604" s="160" t="s">
        <v>697</v>
      </c>
      <c r="O604" s="159">
        <v>2</v>
      </c>
      <c r="P604" s="161">
        <v>225.04</v>
      </c>
      <c r="Q604" s="159" t="s">
        <v>477</v>
      </c>
      <c r="R604" s="149">
        <f t="shared" si="20"/>
        <v>450.08</v>
      </c>
      <c r="S604" s="173">
        <f t="shared" si="19"/>
        <v>2</v>
      </c>
      <c r="T604" s="145">
        <f t="shared" si="17"/>
        <v>450.08</v>
      </c>
    </row>
    <row r="605" spans="1:20" s="151" customFormat="1" ht="25" x14ac:dyDescent="0.35">
      <c r="A605" s="140" t="s">
        <v>475</v>
      </c>
      <c r="B605" s="15" t="s">
        <v>476</v>
      </c>
      <c r="C605" s="15" t="s">
        <v>476</v>
      </c>
      <c r="D605" s="138" t="s">
        <v>27</v>
      </c>
      <c r="E605" s="155" t="s">
        <v>9</v>
      </c>
      <c r="F605" s="167">
        <v>88</v>
      </c>
      <c r="G605" s="155" t="s">
        <v>7</v>
      </c>
      <c r="H605" s="42">
        <v>29401</v>
      </c>
      <c r="I605" s="190" t="s">
        <v>709</v>
      </c>
      <c r="J605" s="162" t="s">
        <v>723</v>
      </c>
      <c r="K605" s="203" t="s">
        <v>724</v>
      </c>
      <c r="L605" s="159"/>
      <c r="M605" s="159"/>
      <c r="N605" s="160" t="s">
        <v>697</v>
      </c>
      <c r="O605" s="159">
        <v>1</v>
      </c>
      <c r="P605" s="161">
        <v>2350.16</v>
      </c>
      <c r="Q605" s="159" t="s">
        <v>477</v>
      </c>
      <c r="R605" s="149">
        <f t="shared" si="20"/>
        <v>2350.16</v>
      </c>
      <c r="S605" s="159">
        <f t="shared" si="19"/>
        <v>1</v>
      </c>
      <c r="T605" s="145">
        <f>P605*O605</f>
        <v>2350.16</v>
      </c>
    </row>
    <row r="606" spans="1:20" s="151" customFormat="1" ht="25" x14ac:dyDescent="0.35">
      <c r="A606" s="140" t="s">
        <v>475</v>
      </c>
      <c r="B606" s="15" t="s">
        <v>476</v>
      </c>
      <c r="C606" s="15" t="s">
        <v>476</v>
      </c>
      <c r="D606" s="138" t="s">
        <v>27</v>
      </c>
      <c r="E606" s="155" t="s">
        <v>9</v>
      </c>
      <c r="F606" s="167">
        <v>88</v>
      </c>
      <c r="G606" s="155" t="s">
        <v>7</v>
      </c>
      <c r="H606" s="42">
        <v>29401</v>
      </c>
      <c r="I606" s="190" t="s">
        <v>709</v>
      </c>
      <c r="J606" s="162" t="s">
        <v>267</v>
      </c>
      <c r="K606" s="203" t="s">
        <v>268</v>
      </c>
      <c r="L606" s="159"/>
      <c r="M606" s="159"/>
      <c r="N606" s="160" t="s">
        <v>697</v>
      </c>
      <c r="O606" s="159">
        <v>1</v>
      </c>
      <c r="P606" s="161">
        <v>157.76</v>
      </c>
      <c r="Q606" s="159" t="s">
        <v>477</v>
      </c>
      <c r="R606" s="149">
        <f t="shared" si="20"/>
        <v>157.76</v>
      </c>
      <c r="S606" s="159">
        <f t="shared" si="19"/>
        <v>1</v>
      </c>
      <c r="T606" s="145">
        <f t="shared" ref="T606:T611" si="21">P606*O606</f>
        <v>157.76</v>
      </c>
    </row>
    <row r="607" spans="1:20" s="151" customFormat="1" ht="25" x14ac:dyDescent="0.35">
      <c r="A607" s="140" t="s">
        <v>475</v>
      </c>
      <c r="B607" s="15" t="s">
        <v>476</v>
      </c>
      <c r="C607" s="15" t="s">
        <v>476</v>
      </c>
      <c r="D607" s="138" t="s">
        <v>27</v>
      </c>
      <c r="E607" s="155" t="s">
        <v>9</v>
      </c>
      <c r="F607" s="167">
        <v>88</v>
      </c>
      <c r="G607" s="155" t="s">
        <v>7</v>
      </c>
      <c r="H607" s="42">
        <v>29401</v>
      </c>
      <c r="I607" s="190" t="s">
        <v>709</v>
      </c>
      <c r="J607" s="162" t="s">
        <v>715</v>
      </c>
      <c r="K607" s="201" t="s">
        <v>716</v>
      </c>
      <c r="L607" s="159"/>
      <c r="M607" s="159"/>
      <c r="N607" s="160" t="s">
        <v>697</v>
      </c>
      <c r="O607" s="159">
        <v>1</v>
      </c>
      <c r="P607" s="161">
        <v>1740</v>
      </c>
      <c r="Q607" s="159" t="s">
        <v>477</v>
      </c>
      <c r="R607" s="149">
        <f t="shared" si="20"/>
        <v>1740</v>
      </c>
      <c r="S607" s="173">
        <f t="shared" si="19"/>
        <v>1</v>
      </c>
      <c r="T607" s="145">
        <f t="shared" si="21"/>
        <v>1740</v>
      </c>
    </row>
    <row r="608" spans="1:20" s="151" customFormat="1" ht="25" x14ac:dyDescent="0.35">
      <c r="A608" s="140" t="s">
        <v>475</v>
      </c>
      <c r="B608" s="15" t="s">
        <v>476</v>
      </c>
      <c r="C608" s="15" t="s">
        <v>476</v>
      </c>
      <c r="D608" s="138" t="s">
        <v>27</v>
      </c>
      <c r="E608" s="155" t="s">
        <v>9</v>
      </c>
      <c r="F608" s="167">
        <v>88</v>
      </c>
      <c r="G608" s="155" t="s">
        <v>7</v>
      </c>
      <c r="H608" s="42">
        <v>29401</v>
      </c>
      <c r="I608" s="190" t="s">
        <v>709</v>
      </c>
      <c r="J608" s="162" t="s">
        <v>713</v>
      </c>
      <c r="K608" s="201" t="s">
        <v>714</v>
      </c>
      <c r="L608" s="159"/>
      <c r="M608" s="159"/>
      <c r="N608" s="160" t="s">
        <v>697</v>
      </c>
      <c r="O608" s="159">
        <v>2</v>
      </c>
      <c r="P608" s="161">
        <v>227.36</v>
      </c>
      <c r="Q608" s="159" t="s">
        <v>477</v>
      </c>
      <c r="R608" s="149">
        <f t="shared" si="20"/>
        <v>454.72</v>
      </c>
      <c r="S608" s="159">
        <f t="shared" si="19"/>
        <v>2</v>
      </c>
      <c r="T608" s="145">
        <f t="shared" si="21"/>
        <v>454.72</v>
      </c>
    </row>
    <row r="609" spans="1:20" s="151" customFormat="1" ht="25" x14ac:dyDescent="0.35">
      <c r="A609" s="140" t="s">
        <v>475</v>
      </c>
      <c r="B609" s="15" t="s">
        <v>476</v>
      </c>
      <c r="C609" s="15" t="s">
        <v>476</v>
      </c>
      <c r="D609" s="138" t="s">
        <v>27</v>
      </c>
      <c r="E609" s="155" t="s">
        <v>9</v>
      </c>
      <c r="F609" s="167">
        <v>88</v>
      </c>
      <c r="G609" s="155" t="s">
        <v>7</v>
      </c>
      <c r="H609" s="42">
        <v>29401</v>
      </c>
      <c r="I609" s="190" t="s">
        <v>709</v>
      </c>
      <c r="J609" s="162" t="s">
        <v>725</v>
      </c>
      <c r="K609" s="201" t="s">
        <v>726</v>
      </c>
      <c r="L609" s="159"/>
      <c r="M609" s="159"/>
      <c r="N609" s="160" t="s">
        <v>697</v>
      </c>
      <c r="O609" s="159">
        <v>11</v>
      </c>
      <c r="P609" s="161">
        <v>120.64</v>
      </c>
      <c r="Q609" s="159" t="s">
        <v>477</v>
      </c>
      <c r="R609" s="149">
        <f t="shared" si="20"/>
        <v>1327.04</v>
      </c>
      <c r="S609" s="173">
        <f t="shared" si="19"/>
        <v>11</v>
      </c>
      <c r="T609" s="145">
        <f t="shared" si="21"/>
        <v>1327.04</v>
      </c>
    </row>
    <row r="610" spans="1:20" s="151" customFormat="1" ht="25" x14ac:dyDescent="0.35">
      <c r="A610" s="140" t="s">
        <v>475</v>
      </c>
      <c r="B610" s="15" t="s">
        <v>476</v>
      </c>
      <c r="C610" s="15" t="s">
        <v>476</v>
      </c>
      <c r="D610" s="138" t="s">
        <v>27</v>
      </c>
      <c r="E610" s="155" t="s">
        <v>9</v>
      </c>
      <c r="F610" s="167">
        <v>88</v>
      </c>
      <c r="G610" s="155" t="s">
        <v>7</v>
      </c>
      <c r="H610" s="42">
        <v>29401</v>
      </c>
      <c r="I610" s="190" t="s">
        <v>709</v>
      </c>
      <c r="J610" s="162" t="s">
        <v>748</v>
      </c>
      <c r="K610" s="201" t="s">
        <v>749</v>
      </c>
      <c r="L610" s="159"/>
      <c r="M610" s="159"/>
      <c r="N610" s="160" t="s">
        <v>697</v>
      </c>
      <c r="O610" s="159">
        <v>1</v>
      </c>
      <c r="P610" s="161">
        <v>146.16</v>
      </c>
      <c r="Q610" s="159" t="s">
        <v>477</v>
      </c>
      <c r="R610" s="149">
        <f t="shared" si="20"/>
        <v>146.16</v>
      </c>
      <c r="S610" s="173">
        <f t="shared" si="19"/>
        <v>1</v>
      </c>
      <c r="T610" s="145">
        <f t="shared" si="21"/>
        <v>146.16</v>
      </c>
    </row>
    <row r="611" spans="1:20" s="151" customFormat="1" ht="25" x14ac:dyDescent="0.35">
      <c r="A611" s="140" t="s">
        <v>475</v>
      </c>
      <c r="B611" s="15" t="s">
        <v>476</v>
      </c>
      <c r="C611" s="15" t="s">
        <v>476</v>
      </c>
      <c r="D611" s="138" t="s">
        <v>27</v>
      </c>
      <c r="E611" s="155" t="s">
        <v>9</v>
      </c>
      <c r="F611" s="167">
        <v>88</v>
      </c>
      <c r="G611" s="155" t="s">
        <v>7</v>
      </c>
      <c r="H611" s="42">
        <v>29401</v>
      </c>
      <c r="I611" s="190" t="s">
        <v>709</v>
      </c>
      <c r="J611" s="162" t="s">
        <v>727</v>
      </c>
      <c r="K611" s="201" t="s">
        <v>728</v>
      </c>
      <c r="L611" s="159"/>
      <c r="M611" s="159"/>
      <c r="N611" s="160" t="s">
        <v>697</v>
      </c>
      <c r="O611" s="159">
        <v>2</v>
      </c>
      <c r="P611" s="161">
        <v>211.12</v>
      </c>
      <c r="Q611" s="159" t="s">
        <v>477</v>
      </c>
      <c r="R611" s="149">
        <f t="shared" si="20"/>
        <v>422.24</v>
      </c>
      <c r="S611" s="159">
        <f t="shared" si="19"/>
        <v>2</v>
      </c>
      <c r="T611" s="145">
        <f t="shared" si="21"/>
        <v>422.24</v>
      </c>
    </row>
    <row r="612" spans="1:20" s="151" customFormat="1" ht="25" x14ac:dyDescent="0.35">
      <c r="A612" s="140" t="s">
        <v>475</v>
      </c>
      <c r="B612" s="29" t="s">
        <v>476</v>
      </c>
      <c r="C612" s="29" t="s">
        <v>476</v>
      </c>
      <c r="D612" s="141" t="s">
        <v>27</v>
      </c>
      <c r="E612" s="155" t="s">
        <v>9</v>
      </c>
      <c r="F612" s="167">
        <v>88</v>
      </c>
      <c r="G612" s="155" t="s">
        <v>7</v>
      </c>
      <c r="H612" s="42">
        <v>21601</v>
      </c>
      <c r="I612" s="190" t="s">
        <v>355</v>
      </c>
      <c r="J612" s="162" t="s">
        <v>750</v>
      </c>
      <c r="K612" s="201" t="s">
        <v>751</v>
      </c>
      <c r="L612" s="159"/>
      <c r="M612" s="159"/>
      <c r="N612" s="160" t="s">
        <v>697</v>
      </c>
      <c r="O612" s="159">
        <v>20</v>
      </c>
      <c r="P612" s="161">
        <v>45.82</v>
      </c>
      <c r="Q612" s="159" t="s">
        <v>477</v>
      </c>
      <c r="R612" s="149">
        <f t="shared" si="20"/>
        <v>916.4</v>
      </c>
      <c r="S612" s="173">
        <f t="shared" si="19"/>
        <v>20</v>
      </c>
      <c r="T612" s="145">
        <f t="shared" si="17"/>
        <v>916.4</v>
      </c>
    </row>
    <row r="613" spans="1:20" s="151" customFormat="1" ht="25" x14ac:dyDescent="0.35">
      <c r="A613" s="140" t="s">
        <v>475</v>
      </c>
      <c r="B613" s="29" t="s">
        <v>476</v>
      </c>
      <c r="C613" s="29" t="s">
        <v>476</v>
      </c>
      <c r="D613" s="141" t="s">
        <v>27</v>
      </c>
      <c r="E613" s="155" t="s">
        <v>9</v>
      </c>
      <c r="F613" s="167">
        <v>88</v>
      </c>
      <c r="G613" s="155" t="s">
        <v>7</v>
      </c>
      <c r="H613" s="42">
        <v>21601</v>
      </c>
      <c r="I613" s="190" t="s">
        <v>355</v>
      </c>
      <c r="J613" s="162" t="s">
        <v>752</v>
      </c>
      <c r="K613" s="201" t="s">
        <v>753</v>
      </c>
      <c r="L613" s="159"/>
      <c r="M613" s="159"/>
      <c r="N613" s="160" t="s">
        <v>697</v>
      </c>
      <c r="O613" s="159">
        <v>2</v>
      </c>
      <c r="P613" s="161">
        <v>264.72000000000003</v>
      </c>
      <c r="Q613" s="159" t="s">
        <v>477</v>
      </c>
      <c r="R613" s="149">
        <f t="shared" si="20"/>
        <v>529.44000000000005</v>
      </c>
      <c r="S613" s="159">
        <f t="shared" si="19"/>
        <v>2</v>
      </c>
      <c r="T613" s="145">
        <f t="shared" si="17"/>
        <v>529.44000000000005</v>
      </c>
    </row>
    <row r="614" spans="1:20" s="151" customFormat="1" ht="25" x14ac:dyDescent="0.35">
      <c r="A614" s="140" t="s">
        <v>475</v>
      </c>
      <c r="B614" s="29" t="s">
        <v>476</v>
      </c>
      <c r="C614" s="29" t="s">
        <v>476</v>
      </c>
      <c r="D614" s="141" t="s">
        <v>27</v>
      </c>
      <c r="E614" s="155" t="s">
        <v>9</v>
      </c>
      <c r="F614" s="167">
        <v>88</v>
      </c>
      <c r="G614" s="155" t="s">
        <v>7</v>
      </c>
      <c r="H614" s="42">
        <v>21601</v>
      </c>
      <c r="I614" s="190" t="s">
        <v>355</v>
      </c>
      <c r="J614" s="158" t="s">
        <v>754</v>
      </c>
      <c r="K614" s="201" t="s">
        <v>755</v>
      </c>
      <c r="L614" s="159"/>
      <c r="M614" s="159"/>
      <c r="N614" s="160" t="s">
        <v>697</v>
      </c>
      <c r="O614" s="159">
        <v>7</v>
      </c>
      <c r="P614" s="161">
        <v>21.47</v>
      </c>
      <c r="Q614" s="159" t="s">
        <v>477</v>
      </c>
      <c r="R614" s="149">
        <f t="shared" si="20"/>
        <v>150.29</v>
      </c>
      <c r="S614" s="173">
        <f t="shared" si="19"/>
        <v>7</v>
      </c>
      <c r="T614" s="145">
        <f t="shared" si="17"/>
        <v>150.29</v>
      </c>
    </row>
    <row r="615" spans="1:20" s="151" customFormat="1" ht="25" x14ac:dyDescent="0.35">
      <c r="A615" s="140" t="s">
        <v>475</v>
      </c>
      <c r="B615" s="29" t="s">
        <v>476</v>
      </c>
      <c r="C615" s="29" t="s">
        <v>476</v>
      </c>
      <c r="D615" s="141" t="s">
        <v>27</v>
      </c>
      <c r="E615" s="155" t="s">
        <v>9</v>
      </c>
      <c r="F615" s="167">
        <v>88</v>
      </c>
      <c r="G615" s="155" t="s">
        <v>7</v>
      </c>
      <c r="H615" s="42">
        <v>21601</v>
      </c>
      <c r="I615" s="190" t="s">
        <v>355</v>
      </c>
      <c r="J615" s="162" t="s">
        <v>756</v>
      </c>
      <c r="K615" s="206" t="s">
        <v>757</v>
      </c>
      <c r="L615" s="174"/>
      <c r="M615" s="174"/>
      <c r="N615" s="160" t="s">
        <v>758</v>
      </c>
      <c r="O615" s="159">
        <v>3</v>
      </c>
      <c r="P615" s="161">
        <v>269.7</v>
      </c>
      <c r="Q615" s="159" t="s">
        <v>477</v>
      </c>
      <c r="R615" s="149">
        <f t="shared" si="20"/>
        <v>809.09999999999991</v>
      </c>
      <c r="S615" s="159">
        <f t="shared" si="19"/>
        <v>3</v>
      </c>
      <c r="T615" s="145">
        <f t="shared" si="17"/>
        <v>809.09999999999991</v>
      </c>
    </row>
    <row r="616" spans="1:20" s="151" customFormat="1" ht="25" x14ac:dyDescent="0.35">
      <c r="A616" s="140" t="s">
        <v>475</v>
      </c>
      <c r="B616" s="29" t="s">
        <v>476</v>
      </c>
      <c r="C616" s="29" t="s">
        <v>476</v>
      </c>
      <c r="D616" s="141" t="s">
        <v>27</v>
      </c>
      <c r="E616" s="155" t="s">
        <v>9</v>
      </c>
      <c r="F616" s="167">
        <v>88</v>
      </c>
      <c r="G616" s="155" t="s">
        <v>7</v>
      </c>
      <c r="H616" s="42">
        <v>21601</v>
      </c>
      <c r="I616" s="190" t="s">
        <v>355</v>
      </c>
      <c r="J616" s="162" t="s">
        <v>759</v>
      </c>
      <c r="K616" s="206" t="s">
        <v>760</v>
      </c>
      <c r="L616" s="174"/>
      <c r="M616" s="174"/>
      <c r="N616" s="160" t="s">
        <v>758</v>
      </c>
      <c r="O616" s="159">
        <v>1</v>
      </c>
      <c r="P616" s="161">
        <v>416.21</v>
      </c>
      <c r="Q616" s="159" t="s">
        <v>477</v>
      </c>
      <c r="R616" s="149">
        <f t="shared" si="20"/>
        <v>416.21</v>
      </c>
      <c r="S616" s="173">
        <f t="shared" si="19"/>
        <v>1</v>
      </c>
      <c r="T616" s="145">
        <f t="shared" si="17"/>
        <v>416.21</v>
      </c>
    </row>
    <row r="617" spans="1:20" s="151" customFormat="1" ht="25" x14ac:dyDescent="0.35">
      <c r="A617" s="140" t="s">
        <v>475</v>
      </c>
      <c r="B617" s="29" t="s">
        <v>476</v>
      </c>
      <c r="C617" s="29" t="s">
        <v>476</v>
      </c>
      <c r="D617" s="141" t="s">
        <v>27</v>
      </c>
      <c r="E617" s="155" t="s">
        <v>9</v>
      </c>
      <c r="F617" s="167">
        <v>88</v>
      </c>
      <c r="G617" s="155" t="s">
        <v>7</v>
      </c>
      <c r="H617" s="42">
        <v>21601</v>
      </c>
      <c r="I617" s="190" t="s">
        <v>355</v>
      </c>
      <c r="J617" s="162" t="s">
        <v>761</v>
      </c>
      <c r="K617" s="206" t="s">
        <v>762</v>
      </c>
      <c r="L617" s="175"/>
      <c r="M617" s="175"/>
      <c r="N617" s="160" t="s">
        <v>697</v>
      </c>
      <c r="O617" s="159">
        <v>8</v>
      </c>
      <c r="P617" s="161">
        <v>18.329999999999998</v>
      </c>
      <c r="Q617" s="159" t="s">
        <v>477</v>
      </c>
      <c r="R617" s="149">
        <f t="shared" si="20"/>
        <v>146.63999999999999</v>
      </c>
      <c r="S617" s="159">
        <f t="shared" si="19"/>
        <v>8</v>
      </c>
      <c r="T617" s="145">
        <f t="shared" si="17"/>
        <v>146.63999999999999</v>
      </c>
    </row>
    <row r="618" spans="1:20" s="151" customFormat="1" ht="25" x14ac:dyDescent="0.35">
      <c r="A618" s="140" t="s">
        <v>475</v>
      </c>
      <c r="B618" s="29" t="s">
        <v>476</v>
      </c>
      <c r="C618" s="29" t="s">
        <v>476</v>
      </c>
      <c r="D618" s="141" t="s">
        <v>27</v>
      </c>
      <c r="E618" s="155" t="s">
        <v>9</v>
      </c>
      <c r="F618" s="167">
        <v>88</v>
      </c>
      <c r="G618" s="155" t="s">
        <v>7</v>
      </c>
      <c r="H618" s="42">
        <v>21601</v>
      </c>
      <c r="I618" s="190" t="s">
        <v>355</v>
      </c>
      <c r="J618" s="162" t="s">
        <v>763</v>
      </c>
      <c r="K618" s="206" t="s">
        <v>764</v>
      </c>
      <c r="L618" s="175"/>
      <c r="M618" s="175"/>
      <c r="N618" s="160" t="s">
        <v>697</v>
      </c>
      <c r="O618" s="159">
        <v>8</v>
      </c>
      <c r="P618" s="161">
        <v>28.42</v>
      </c>
      <c r="Q618" s="159" t="s">
        <v>477</v>
      </c>
      <c r="R618" s="149">
        <f t="shared" si="20"/>
        <v>227.36</v>
      </c>
      <c r="S618" s="173">
        <f t="shared" si="19"/>
        <v>8</v>
      </c>
      <c r="T618" s="145">
        <f t="shared" si="17"/>
        <v>227.36</v>
      </c>
    </row>
    <row r="619" spans="1:20" s="151" customFormat="1" ht="25" x14ac:dyDescent="0.35">
      <c r="A619" s="140" t="s">
        <v>475</v>
      </c>
      <c r="B619" s="29" t="s">
        <v>476</v>
      </c>
      <c r="C619" s="29" t="s">
        <v>476</v>
      </c>
      <c r="D619" s="141" t="s">
        <v>27</v>
      </c>
      <c r="E619" s="155" t="s">
        <v>9</v>
      </c>
      <c r="F619" s="167">
        <v>88</v>
      </c>
      <c r="G619" s="155" t="s">
        <v>7</v>
      </c>
      <c r="H619" s="42">
        <v>21601</v>
      </c>
      <c r="I619" s="190" t="s">
        <v>355</v>
      </c>
      <c r="J619" s="162" t="s">
        <v>765</v>
      </c>
      <c r="K619" s="206" t="s">
        <v>766</v>
      </c>
      <c r="L619" s="175"/>
      <c r="M619" s="175"/>
      <c r="N619" s="160" t="s">
        <v>697</v>
      </c>
      <c r="O619" s="159">
        <v>2</v>
      </c>
      <c r="P619" s="161">
        <v>79.459999999999994</v>
      </c>
      <c r="Q619" s="159" t="s">
        <v>477</v>
      </c>
      <c r="R619" s="149">
        <f t="shared" si="20"/>
        <v>158.91999999999999</v>
      </c>
      <c r="S619" s="159">
        <f t="shared" si="19"/>
        <v>2</v>
      </c>
      <c r="T619" s="145">
        <f t="shared" si="17"/>
        <v>158.91999999999999</v>
      </c>
    </row>
    <row r="620" spans="1:20" s="151" customFormat="1" ht="25" x14ac:dyDescent="0.35">
      <c r="A620" s="140" t="s">
        <v>475</v>
      </c>
      <c r="B620" s="29" t="s">
        <v>476</v>
      </c>
      <c r="C620" s="29" t="s">
        <v>476</v>
      </c>
      <c r="D620" s="141" t="s">
        <v>27</v>
      </c>
      <c r="E620" s="155" t="s">
        <v>9</v>
      </c>
      <c r="F620" s="167">
        <v>88</v>
      </c>
      <c r="G620" s="155" t="s">
        <v>7</v>
      </c>
      <c r="H620" s="42">
        <v>21601</v>
      </c>
      <c r="I620" s="190" t="s">
        <v>355</v>
      </c>
      <c r="J620" s="162" t="s">
        <v>767</v>
      </c>
      <c r="K620" s="206" t="s">
        <v>768</v>
      </c>
      <c r="L620" s="175"/>
      <c r="M620" s="175"/>
      <c r="N620" s="160" t="s">
        <v>697</v>
      </c>
      <c r="O620" s="159">
        <v>2</v>
      </c>
      <c r="P620" s="161">
        <v>64.03</v>
      </c>
      <c r="Q620" s="159" t="s">
        <v>477</v>
      </c>
      <c r="R620" s="149">
        <f t="shared" si="20"/>
        <v>128.06</v>
      </c>
      <c r="S620" s="173">
        <f t="shared" si="19"/>
        <v>2</v>
      </c>
      <c r="T620" s="145">
        <f t="shared" si="17"/>
        <v>128.06</v>
      </c>
    </row>
    <row r="621" spans="1:20" s="151" customFormat="1" ht="25" x14ac:dyDescent="0.35">
      <c r="A621" s="140" t="s">
        <v>475</v>
      </c>
      <c r="B621" s="29" t="s">
        <v>476</v>
      </c>
      <c r="C621" s="29" t="s">
        <v>476</v>
      </c>
      <c r="D621" s="141" t="s">
        <v>27</v>
      </c>
      <c r="E621" s="155" t="s">
        <v>9</v>
      </c>
      <c r="F621" s="167">
        <v>88</v>
      </c>
      <c r="G621" s="155" t="s">
        <v>7</v>
      </c>
      <c r="H621" s="42">
        <v>21601</v>
      </c>
      <c r="I621" s="190" t="s">
        <v>355</v>
      </c>
      <c r="J621" s="162" t="s">
        <v>769</v>
      </c>
      <c r="K621" s="206" t="s">
        <v>770</v>
      </c>
      <c r="L621" s="176"/>
      <c r="M621" s="176"/>
      <c r="N621" s="160" t="s">
        <v>697</v>
      </c>
      <c r="O621" s="159">
        <v>1</v>
      </c>
      <c r="P621" s="161">
        <v>53.13</v>
      </c>
      <c r="Q621" s="159" t="s">
        <v>477</v>
      </c>
      <c r="R621" s="149">
        <f t="shared" si="20"/>
        <v>53.13</v>
      </c>
      <c r="S621" s="159">
        <f t="shared" si="19"/>
        <v>1</v>
      </c>
      <c r="T621" s="145">
        <f t="shared" si="17"/>
        <v>53.13</v>
      </c>
    </row>
    <row r="622" spans="1:20" s="151" customFormat="1" ht="25" x14ac:dyDescent="0.35">
      <c r="A622" s="140" t="s">
        <v>475</v>
      </c>
      <c r="B622" s="29" t="s">
        <v>476</v>
      </c>
      <c r="C622" s="29" t="s">
        <v>476</v>
      </c>
      <c r="D622" s="141" t="s">
        <v>27</v>
      </c>
      <c r="E622" s="155" t="s">
        <v>9</v>
      </c>
      <c r="F622" s="167">
        <v>88</v>
      </c>
      <c r="G622" s="155" t="s">
        <v>7</v>
      </c>
      <c r="H622" s="42">
        <v>21601</v>
      </c>
      <c r="I622" s="190" t="s">
        <v>355</v>
      </c>
      <c r="J622" s="162" t="s">
        <v>154</v>
      </c>
      <c r="K622" s="206" t="s">
        <v>155</v>
      </c>
      <c r="L622" s="176"/>
      <c r="M622" s="176"/>
      <c r="N622" s="160" t="s">
        <v>697</v>
      </c>
      <c r="O622" s="159">
        <v>2</v>
      </c>
      <c r="P622" s="161">
        <v>103.82</v>
      </c>
      <c r="Q622" s="159" t="s">
        <v>477</v>
      </c>
      <c r="R622" s="149">
        <f t="shared" si="20"/>
        <v>207.64</v>
      </c>
      <c r="S622" s="173">
        <f t="shared" si="19"/>
        <v>2</v>
      </c>
      <c r="T622" s="145">
        <f t="shared" si="17"/>
        <v>207.64</v>
      </c>
    </row>
    <row r="623" spans="1:20" s="151" customFormat="1" ht="18" customHeight="1" x14ac:dyDescent="0.35">
      <c r="A623" s="140" t="s">
        <v>475</v>
      </c>
      <c r="B623" s="29" t="s">
        <v>476</v>
      </c>
      <c r="C623" s="29" t="s">
        <v>476</v>
      </c>
      <c r="D623" s="141" t="s">
        <v>27</v>
      </c>
      <c r="E623" s="155" t="s">
        <v>9</v>
      </c>
      <c r="F623" s="167">
        <v>88</v>
      </c>
      <c r="G623" s="155" t="s">
        <v>7</v>
      </c>
      <c r="H623" s="42">
        <v>21601</v>
      </c>
      <c r="I623" s="190" t="s">
        <v>355</v>
      </c>
      <c r="J623" s="162" t="s">
        <v>771</v>
      </c>
      <c r="K623" s="206" t="s">
        <v>772</v>
      </c>
      <c r="L623" s="176"/>
      <c r="M623" s="176"/>
      <c r="N623" s="160" t="s">
        <v>697</v>
      </c>
      <c r="O623" s="159">
        <v>2</v>
      </c>
      <c r="P623" s="161">
        <v>44.31</v>
      </c>
      <c r="Q623" s="159" t="s">
        <v>477</v>
      </c>
      <c r="R623" s="149">
        <f t="shared" si="20"/>
        <v>88.62</v>
      </c>
      <c r="S623" s="159">
        <f t="shared" si="19"/>
        <v>2</v>
      </c>
      <c r="T623" s="145">
        <f t="shared" si="17"/>
        <v>88.62</v>
      </c>
    </row>
    <row r="624" spans="1:20" s="151" customFormat="1" ht="25" x14ac:dyDescent="0.35">
      <c r="A624" s="140" t="s">
        <v>475</v>
      </c>
      <c r="B624" s="29" t="s">
        <v>476</v>
      </c>
      <c r="C624" s="29" t="s">
        <v>476</v>
      </c>
      <c r="D624" s="141" t="s">
        <v>27</v>
      </c>
      <c r="E624" s="155" t="s">
        <v>9</v>
      </c>
      <c r="F624" s="167">
        <v>88</v>
      </c>
      <c r="G624" s="155" t="s">
        <v>7</v>
      </c>
      <c r="H624" s="42">
        <v>21601</v>
      </c>
      <c r="I624" s="190" t="s">
        <v>355</v>
      </c>
      <c r="J624" s="162" t="s">
        <v>773</v>
      </c>
      <c r="K624" s="206" t="s">
        <v>774</v>
      </c>
      <c r="L624" s="176"/>
      <c r="M624" s="176"/>
      <c r="N624" s="160" t="s">
        <v>775</v>
      </c>
      <c r="O624" s="159">
        <v>1</v>
      </c>
      <c r="P624" s="161">
        <v>48.82</v>
      </c>
      <c r="Q624" s="159" t="s">
        <v>477</v>
      </c>
      <c r="R624" s="149">
        <f t="shared" si="20"/>
        <v>48.82</v>
      </c>
      <c r="S624" s="173">
        <f t="shared" si="19"/>
        <v>1</v>
      </c>
      <c r="T624" s="145">
        <f t="shared" si="17"/>
        <v>48.82</v>
      </c>
    </row>
    <row r="625" spans="1:20" s="56" customFormat="1" ht="25" x14ac:dyDescent="0.25">
      <c r="A625" s="140" t="s">
        <v>475</v>
      </c>
      <c r="B625" s="29" t="s">
        <v>476</v>
      </c>
      <c r="C625" s="29" t="s">
        <v>476</v>
      </c>
      <c r="D625" s="141" t="s">
        <v>27</v>
      </c>
      <c r="E625" s="155" t="s">
        <v>9</v>
      </c>
      <c r="F625" s="167">
        <v>88</v>
      </c>
      <c r="G625" s="155" t="s">
        <v>7</v>
      </c>
      <c r="H625" s="42">
        <v>25401</v>
      </c>
      <c r="I625" s="190" t="s">
        <v>776</v>
      </c>
      <c r="J625" s="177" t="s">
        <v>777</v>
      </c>
      <c r="K625" s="201" t="s">
        <v>778</v>
      </c>
      <c r="L625" s="159"/>
      <c r="M625" s="159"/>
      <c r="N625" s="160" t="s">
        <v>697</v>
      </c>
      <c r="O625" s="159">
        <v>6</v>
      </c>
      <c r="P625" s="161">
        <v>185.14</v>
      </c>
      <c r="Q625" s="159" t="s">
        <v>477</v>
      </c>
      <c r="R625" s="149">
        <f t="shared" si="20"/>
        <v>1110.8399999999999</v>
      </c>
      <c r="S625" s="173">
        <f t="shared" si="19"/>
        <v>6</v>
      </c>
      <c r="T625" s="145">
        <f t="shared" si="17"/>
        <v>1110.8399999999999</v>
      </c>
    </row>
    <row r="626" spans="1:20" s="56" customFormat="1" ht="25" x14ac:dyDescent="0.25">
      <c r="A626" s="140" t="s">
        <v>475</v>
      </c>
      <c r="B626" s="29" t="s">
        <v>476</v>
      </c>
      <c r="C626" s="29" t="s">
        <v>476</v>
      </c>
      <c r="D626" s="141" t="s">
        <v>27</v>
      </c>
      <c r="E626" s="155" t="s">
        <v>9</v>
      </c>
      <c r="F626" s="167">
        <v>88</v>
      </c>
      <c r="G626" s="155" t="s">
        <v>7</v>
      </c>
      <c r="H626" s="42">
        <v>25401</v>
      </c>
      <c r="I626" s="190" t="s">
        <v>776</v>
      </c>
      <c r="J626" s="177" t="s">
        <v>779</v>
      </c>
      <c r="K626" s="201" t="s">
        <v>780</v>
      </c>
      <c r="L626" s="174"/>
      <c r="M626" s="174"/>
      <c r="N626" s="160" t="s">
        <v>697</v>
      </c>
      <c r="O626" s="159">
        <v>12</v>
      </c>
      <c r="P626" s="161">
        <v>2.9</v>
      </c>
      <c r="Q626" s="159" t="s">
        <v>477</v>
      </c>
      <c r="R626" s="149">
        <f t="shared" si="20"/>
        <v>34.799999999999997</v>
      </c>
      <c r="S626" s="159">
        <f t="shared" si="19"/>
        <v>12</v>
      </c>
      <c r="T626" s="145">
        <f t="shared" si="17"/>
        <v>34.799999999999997</v>
      </c>
    </row>
    <row r="627" spans="1:20" s="6" customFormat="1" ht="25" x14ac:dyDescent="0.25">
      <c r="A627" s="140" t="s">
        <v>475</v>
      </c>
      <c r="B627" s="29" t="s">
        <v>476</v>
      </c>
      <c r="C627" s="29" t="s">
        <v>476</v>
      </c>
      <c r="D627" s="141" t="s">
        <v>27</v>
      </c>
      <c r="E627" s="155" t="s">
        <v>9</v>
      </c>
      <c r="F627" s="167">
        <v>88</v>
      </c>
      <c r="G627" s="155" t="s">
        <v>7</v>
      </c>
      <c r="H627" s="42">
        <v>25401</v>
      </c>
      <c r="I627" s="190" t="s">
        <v>776</v>
      </c>
      <c r="J627" s="178" t="s">
        <v>781</v>
      </c>
      <c r="K627" s="208" t="s">
        <v>782</v>
      </c>
      <c r="L627" s="174"/>
      <c r="M627" s="174"/>
      <c r="N627" s="160" t="s">
        <v>400</v>
      </c>
      <c r="O627" s="159">
        <v>5</v>
      </c>
      <c r="P627" s="161">
        <v>79.459999999999994</v>
      </c>
      <c r="Q627" s="159" t="s">
        <v>477</v>
      </c>
      <c r="R627" s="149">
        <f t="shared" si="20"/>
        <v>397.29999999999995</v>
      </c>
      <c r="S627" s="173">
        <f t="shared" si="19"/>
        <v>5</v>
      </c>
      <c r="T627" s="145">
        <f t="shared" si="17"/>
        <v>397.29999999999995</v>
      </c>
    </row>
    <row r="628" spans="1:20" s="6" customFormat="1" ht="25" x14ac:dyDescent="0.25">
      <c r="A628" s="140" t="s">
        <v>475</v>
      </c>
      <c r="B628" s="29" t="s">
        <v>476</v>
      </c>
      <c r="C628" s="29" t="s">
        <v>476</v>
      </c>
      <c r="D628" s="141" t="s">
        <v>27</v>
      </c>
      <c r="E628" s="155" t="s">
        <v>9</v>
      </c>
      <c r="F628" s="167">
        <v>88</v>
      </c>
      <c r="G628" s="155" t="s">
        <v>7</v>
      </c>
      <c r="H628" s="42">
        <v>25401</v>
      </c>
      <c r="I628" s="190" t="s">
        <v>776</v>
      </c>
      <c r="J628" s="178" t="s">
        <v>783</v>
      </c>
      <c r="K628" s="208" t="s">
        <v>784</v>
      </c>
      <c r="L628" s="175"/>
      <c r="M628" s="175"/>
      <c r="N628" s="160" t="s">
        <v>697</v>
      </c>
      <c r="O628" s="159">
        <v>24</v>
      </c>
      <c r="P628" s="161">
        <v>75.63</v>
      </c>
      <c r="Q628" s="159" t="s">
        <v>477</v>
      </c>
      <c r="R628" s="149">
        <f t="shared" si="20"/>
        <v>1815.12</v>
      </c>
      <c r="S628" s="173">
        <v>0</v>
      </c>
      <c r="T628" s="145">
        <f t="shared" si="17"/>
        <v>1815.12</v>
      </c>
    </row>
    <row r="629" spans="1:20" s="179" customFormat="1" ht="25" x14ac:dyDescent="0.25">
      <c r="A629" s="140" t="s">
        <v>475</v>
      </c>
      <c r="B629" s="29" t="s">
        <v>476</v>
      </c>
      <c r="C629" s="29" t="s">
        <v>476</v>
      </c>
      <c r="D629" s="141" t="s">
        <v>27</v>
      </c>
      <c r="E629" s="155" t="s">
        <v>9</v>
      </c>
      <c r="F629" s="167">
        <v>88</v>
      </c>
      <c r="G629" s="155" t="s">
        <v>7</v>
      </c>
      <c r="H629" s="42">
        <v>25401</v>
      </c>
      <c r="I629" s="190" t="s">
        <v>776</v>
      </c>
      <c r="J629" s="158" t="s">
        <v>785</v>
      </c>
      <c r="K629" s="201" t="s">
        <v>786</v>
      </c>
      <c r="L629" s="175"/>
      <c r="M629" s="175"/>
      <c r="N629" s="160" t="s">
        <v>697</v>
      </c>
      <c r="O629" s="159">
        <v>5</v>
      </c>
      <c r="P629" s="161">
        <v>87.58</v>
      </c>
      <c r="Q629" s="159" t="s">
        <v>477</v>
      </c>
      <c r="R629" s="149">
        <f t="shared" si="20"/>
        <v>437.9</v>
      </c>
      <c r="S629" s="173">
        <v>0</v>
      </c>
      <c r="T629" s="145">
        <f t="shared" si="17"/>
        <v>437.9</v>
      </c>
    </row>
  </sheetData>
  <protectedRanges>
    <protectedRange sqref="K189" name="Rango1_26_3_4_1_3_1_2_2"/>
  </protectedRanges>
  <mergeCells count="13">
    <mergeCell ref="A35:I35"/>
    <mergeCell ref="A37:G37"/>
    <mergeCell ref="P1:R1"/>
    <mergeCell ref="O2:R2"/>
    <mergeCell ref="P3:R3"/>
    <mergeCell ref="A6:R6"/>
    <mergeCell ref="A7:R7"/>
    <mergeCell ref="A176:I176"/>
    <mergeCell ref="A211:I211"/>
    <mergeCell ref="A288:I288"/>
    <mergeCell ref="A309:I309"/>
    <mergeCell ref="A58:I58"/>
    <mergeCell ref="A80:I8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JONGUITUD BARRAGAN PEDRO SERGIO</dc:creator>
  <cp:lastModifiedBy>NOVELO LEON OSCAR ALBERTO</cp:lastModifiedBy>
  <dcterms:created xsi:type="dcterms:W3CDTF">2025-04-16T03:57:57Z</dcterms:created>
  <dcterms:modified xsi:type="dcterms:W3CDTF">2025-04-21T15:22:30Z</dcterms:modified>
</cp:coreProperties>
</file>