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magali.alcaraz\Documents\2025\PAAASSINE\FEBRERO\"/>
    </mc:Choice>
  </mc:AlternateContent>
  <xr:revisionPtr revIDLastSave="0" documentId="13_ncr:1_{744D69D5-B0AF-4582-802B-4B64E2BA24A6}" xr6:coauthVersionLast="47" xr6:coauthVersionMax="47" xr10:uidLastSave="{00000000-0000-0000-0000-000000000000}"/>
  <bookViews>
    <workbookView xWindow="-120" yWindow="-120" windowWidth="29040" windowHeight="1572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JLE'!$A$7:$S$59</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JLE'!$I$47</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48" i="1" l="1"/>
  <c r="R347" i="1"/>
  <c r="P347" i="1"/>
  <c r="P346" i="1"/>
  <c r="P345" i="1"/>
  <c r="P344" i="1"/>
  <c r="P343" i="1"/>
  <c r="P342" i="1"/>
  <c r="P341" i="1"/>
  <c r="P340" i="1"/>
  <c r="P339" i="1"/>
  <c r="P338" i="1"/>
  <c r="P337" i="1"/>
  <c r="P336" i="1"/>
  <c r="P335" i="1"/>
  <c r="P334" i="1"/>
  <c r="P333" i="1"/>
  <c r="P332" i="1"/>
  <c r="P326" i="1"/>
  <c r="P325" i="1"/>
  <c r="P324" i="1"/>
  <c r="P323" i="1"/>
  <c r="R656" i="1"/>
  <c r="R655" i="1"/>
  <c r="R654" i="1"/>
  <c r="R653" i="1"/>
  <c r="R652" i="1"/>
  <c r="R651" i="1"/>
  <c r="R650" i="1"/>
  <c r="R649" i="1"/>
  <c r="R648" i="1"/>
  <c r="R647" i="1"/>
  <c r="R646" i="1"/>
  <c r="R645" i="1"/>
  <c r="R644" i="1"/>
  <c r="R643" i="1"/>
  <c r="R642" i="1"/>
  <c r="R641" i="1"/>
  <c r="R640" i="1"/>
  <c r="R639"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9" i="1"/>
  <c r="R608" i="1"/>
  <c r="R607" i="1"/>
  <c r="R606" i="1"/>
  <c r="R605" i="1"/>
  <c r="R604" i="1"/>
  <c r="R603" i="1"/>
  <c r="R602" i="1"/>
  <c r="R601" i="1"/>
  <c r="R600" i="1"/>
  <c r="R599" i="1"/>
  <c r="R598" i="1"/>
  <c r="R597" i="1"/>
  <c r="R596" i="1"/>
  <c r="R595" i="1"/>
  <c r="R594" i="1"/>
  <c r="R593" i="1"/>
  <c r="R592" i="1"/>
  <c r="R591" i="1"/>
  <c r="R590" i="1"/>
  <c r="R589" i="1"/>
  <c r="R588" i="1"/>
  <c r="R587" i="1"/>
  <c r="R586" i="1"/>
  <c r="R585" i="1"/>
  <c r="R584" i="1"/>
  <c r="R583" i="1"/>
  <c r="R582" i="1"/>
  <c r="R581" i="1"/>
  <c r="R580" i="1"/>
  <c r="R579" i="1"/>
  <c r="R578" i="1"/>
  <c r="R577" i="1"/>
  <c r="R576" i="1" l="1"/>
  <c r="S576" i="1" s="1"/>
  <c r="R575" i="1"/>
  <c r="S575" i="1" s="1"/>
  <c r="R574" i="1"/>
  <c r="S574" i="1" s="1"/>
  <c r="R573" i="1"/>
  <c r="S573" i="1" s="1"/>
  <c r="R572" i="1"/>
  <c r="S572" i="1" s="1"/>
  <c r="R571" i="1"/>
  <c r="S571" i="1" s="1"/>
  <c r="R570" i="1"/>
  <c r="S570" i="1" s="1"/>
  <c r="R569" i="1"/>
  <c r="S569" i="1" s="1"/>
  <c r="R568" i="1"/>
  <c r="S568" i="1" s="1"/>
  <c r="R567" i="1"/>
  <c r="S567" i="1" s="1"/>
  <c r="R566" i="1"/>
  <c r="S566" i="1" s="1"/>
  <c r="R565" i="1"/>
  <c r="S565" i="1" s="1"/>
  <c r="R564" i="1"/>
  <c r="S564" i="1" s="1"/>
  <c r="R563" i="1"/>
  <c r="S563" i="1" s="1"/>
  <c r="R562" i="1"/>
  <c r="S562" i="1" s="1"/>
  <c r="R561" i="1"/>
  <c r="S561" i="1" s="1"/>
  <c r="R560" i="1"/>
  <c r="S560" i="1" s="1"/>
  <c r="R559" i="1"/>
  <c r="S559" i="1" s="1"/>
  <c r="R558" i="1"/>
  <c r="S558" i="1" s="1"/>
  <c r="R557" i="1"/>
  <c r="S557" i="1" s="1"/>
  <c r="R556" i="1"/>
  <c r="S556" i="1" s="1"/>
  <c r="R555" i="1"/>
  <c r="S555" i="1" s="1"/>
  <c r="R554" i="1"/>
  <c r="S554" i="1" s="1"/>
  <c r="R553" i="1"/>
  <c r="S553" i="1" s="1"/>
  <c r="R552" i="1"/>
  <c r="S552" i="1" s="1"/>
  <c r="R551" i="1"/>
  <c r="S551" i="1" s="1"/>
  <c r="R550" i="1"/>
  <c r="S550" i="1" s="1"/>
  <c r="R549" i="1"/>
  <c r="S549" i="1" s="1"/>
  <c r="R548" i="1"/>
  <c r="S548" i="1" s="1"/>
  <c r="R547" i="1"/>
  <c r="S547" i="1" s="1"/>
  <c r="R546" i="1"/>
  <c r="S546" i="1" s="1"/>
  <c r="R545" i="1"/>
  <c r="S545" i="1" s="1"/>
  <c r="R544" i="1"/>
  <c r="S544" i="1" s="1"/>
  <c r="R543" i="1"/>
  <c r="S543" i="1" s="1"/>
  <c r="R542" i="1"/>
  <c r="S542" i="1" s="1"/>
  <c r="R541" i="1"/>
  <c r="S541" i="1" s="1"/>
  <c r="R540" i="1"/>
  <c r="S540" i="1" s="1"/>
  <c r="R539" i="1"/>
  <c r="S539" i="1" s="1"/>
  <c r="R538" i="1"/>
  <c r="S538" i="1" s="1"/>
  <c r="R537" i="1"/>
  <c r="S537" i="1" s="1"/>
  <c r="R536" i="1"/>
  <c r="S536" i="1" s="1"/>
  <c r="R535" i="1"/>
  <c r="S535" i="1" s="1"/>
  <c r="R534" i="1"/>
  <c r="S534" i="1" s="1"/>
  <c r="R533" i="1"/>
  <c r="S533" i="1" s="1"/>
  <c r="R532" i="1"/>
  <c r="S532" i="1" s="1"/>
  <c r="R531" i="1"/>
  <c r="S531" i="1" s="1"/>
  <c r="R530" i="1"/>
  <c r="S530" i="1" s="1"/>
  <c r="R529" i="1"/>
  <c r="S529" i="1" s="1"/>
  <c r="R528" i="1"/>
  <c r="S528" i="1" s="1"/>
  <c r="R527" i="1"/>
  <c r="S527" i="1" s="1"/>
  <c r="R526" i="1"/>
  <c r="S526" i="1" s="1"/>
  <c r="R525" i="1"/>
  <c r="S525" i="1" s="1"/>
  <c r="R524" i="1"/>
  <c r="S524" i="1" s="1"/>
  <c r="R523" i="1"/>
  <c r="S523" i="1" s="1"/>
  <c r="R522" i="1"/>
  <c r="S522" i="1" s="1"/>
  <c r="R521" i="1"/>
  <c r="S521" i="1" s="1"/>
  <c r="R520" i="1"/>
  <c r="S520" i="1" s="1"/>
  <c r="R519" i="1"/>
  <c r="S519" i="1" s="1"/>
  <c r="R518" i="1"/>
  <c r="S518" i="1" s="1"/>
  <c r="R517" i="1"/>
  <c r="S517" i="1" s="1"/>
  <c r="R516" i="1"/>
  <c r="S516" i="1" s="1"/>
  <c r="R515" i="1"/>
  <c r="S515" i="1" s="1"/>
  <c r="R514" i="1"/>
  <c r="S514" i="1" s="1"/>
  <c r="R513" i="1"/>
  <c r="S513" i="1" s="1"/>
  <c r="R512" i="1"/>
  <c r="S512" i="1" s="1"/>
  <c r="R511" i="1"/>
  <c r="S511" i="1" s="1"/>
  <c r="R510" i="1"/>
  <c r="S510" i="1" s="1"/>
  <c r="R509" i="1"/>
  <c r="S509" i="1" s="1"/>
  <c r="R508" i="1"/>
  <c r="S508" i="1" s="1"/>
  <c r="R507" i="1"/>
  <c r="S507" i="1" s="1"/>
  <c r="R506" i="1"/>
  <c r="S506" i="1" s="1"/>
  <c r="R505" i="1"/>
  <c r="S505" i="1" s="1"/>
  <c r="R504" i="1"/>
  <c r="S504" i="1" s="1"/>
  <c r="R503" i="1"/>
  <c r="S503" i="1" s="1"/>
  <c r="R502" i="1"/>
  <c r="S502" i="1" s="1"/>
  <c r="R501" i="1"/>
  <c r="S501" i="1" s="1"/>
  <c r="R500" i="1"/>
  <c r="S500" i="1" s="1"/>
  <c r="R499" i="1"/>
  <c r="S499" i="1" s="1"/>
  <c r="R498" i="1"/>
  <c r="S498" i="1" s="1"/>
  <c r="R497" i="1"/>
  <c r="S497" i="1" s="1"/>
  <c r="R496" i="1"/>
  <c r="S496" i="1" s="1"/>
  <c r="R495" i="1"/>
  <c r="S495" i="1" s="1"/>
  <c r="R494" i="1"/>
  <c r="S494" i="1" s="1"/>
  <c r="R493" i="1"/>
  <c r="S493" i="1" s="1"/>
  <c r="R492" i="1"/>
  <c r="S492" i="1" s="1"/>
  <c r="R491" i="1"/>
  <c r="S491" i="1" s="1"/>
  <c r="R490" i="1"/>
  <c r="S490" i="1" s="1"/>
  <c r="R489" i="1"/>
  <c r="S489" i="1" s="1"/>
  <c r="R488" i="1"/>
  <c r="S488" i="1" s="1"/>
  <c r="R487" i="1"/>
  <c r="S487" i="1" s="1"/>
  <c r="R486" i="1"/>
  <c r="S486" i="1" s="1"/>
  <c r="R485" i="1"/>
  <c r="S485" i="1" s="1"/>
  <c r="R484" i="1"/>
  <c r="S484" i="1" s="1"/>
  <c r="R483" i="1"/>
  <c r="S483" i="1" s="1"/>
  <c r="R482" i="1"/>
  <c r="S482" i="1" s="1"/>
  <c r="R481" i="1"/>
  <c r="S481" i="1" s="1"/>
  <c r="R480" i="1"/>
  <c r="S480" i="1" s="1"/>
  <c r="R479" i="1"/>
  <c r="S479" i="1" s="1"/>
  <c r="R478" i="1"/>
  <c r="S478" i="1" s="1"/>
  <c r="R477" i="1"/>
  <c r="S477" i="1" s="1"/>
  <c r="R476" i="1"/>
  <c r="S476" i="1" s="1"/>
  <c r="R475" i="1"/>
  <c r="S475" i="1" s="1"/>
  <c r="R474" i="1"/>
  <c r="S474" i="1" s="1"/>
  <c r="R473" i="1"/>
  <c r="S473" i="1" s="1"/>
  <c r="R472" i="1"/>
  <c r="S472" i="1" s="1"/>
  <c r="R471" i="1"/>
  <c r="S471" i="1" s="1"/>
  <c r="R470" i="1"/>
  <c r="S470" i="1" s="1"/>
  <c r="R469" i="1"/>
  <c r="S469" i="1" s="1"/>
  <c r="R468" i="1"/>
  <c r="S468" i="1" s="1"/>
  <c r="R467" i="1"/>
  <c r="S467" i="1" s="1"/>
  <c r="R466" i="1"/>
  <c r="S466" i="1" s="1"/>
  <c r="R465" i="1"/>
  <c r="S465" i="1" s="1"/>
  <c r="R464" i="1"/>
  <c r="S464" i="1" s="1"/>
  <c r="R463" i="1"/>
  <c r="S463" i="1" s="1"/>
  <c r="R462" i="1"/>
  <c r="S462" i="1" s="1"/>
  <c r="R461" i="1"/>
  <c r="S461" i="1" s="1"/>
  <c r="R460" i="1"/>
  <c r="S460" i="1" s="1"/>
  <c r="R459" i="1"/>
  <c r="S459" i="1" s="1"/>
  <c r="R458" i="1"/>
  <c r="S458" i="1" s="1"/>
  <c r="R457" i="1"/>
  <c r="S457" i="1" s="1"/>
  <c r="R456" i="1"/>
  <c r="S456" i="1" s="1"/>
  <c r="R455" i="1"/>
  <c r="S455" i="1" s="1"/>
  <c r="R454" i="1"/>
  <c r="S454" i="1" s="1"/>
  <c r="R453" i="1"/>
  <c r="S453" i="1" s="1"/>
  <c r="R452" i="1"/>
  <c r="S452" i="1" s="1"/>
  <c r="R451" i="1"/>
  <c r="S451" i="1" s="1"/>
  <c r="R450" i="1"/>
  <c r="S450" i="1" s="1"/>
  <c r="R449" i="1"/>
  <c r="S449" i="1" s="1"/>
  <c r="R448" i="1"/>
  <c r="S448" i="1" s="1"/>
  <c r="R447" i="1"/>
  <c r="S447" i="1" s="1"/>
  <c r="R446" i="1"/>
  <c r="S446" i="1" s="1"/>
  <c r="R445" i="1"/>
  <c r="S445" i="1" s="1"/>
  <c r="R444" i="1"/>
  <c r="S444" i="1" s="1"/>
  <c r="R443" i="1"/>
  <c r="S443" i="1" s="1"/>
  <c r="R442" i="1"/>
  <c r="S442" i="1" s="1"/>
  <c r="R441" i="1"/>
  <c r="S441" i="1" s="1"/>
  <c r="R440" i="1"/>
  <c r="S440" i="1" s="1"/>
  <c r="R439" i="1"/>
  <c r="S439" i="1" s="1"/>
  <c r="R438" i="1"/>
  <c r="S438" i="1" s="1"/>
  <c r="R437" i="1"/>
  <c r="S437" i="1" s="1"/>
  <c r="S321" i="1" l="1"/>
  <c r="R321" i="1" s="1"/>
  <c r="S320" i="1"/>
  <c r="R320" i="1" s="1"/>
  <c r="S319" i="1"/>
  <c r="R319" i="1" s="1"/>
  <c r="S318" i="1"/>
  <c r="R318" i="1" s="1"/>
  <c r="S317" i="1"/>
  <c r="R317" i="1"/>
  <c r="S316" i="1"/>
  <c r="R316" i="1" s="1"/>
  <c r="S315" i="1"/>
  <c r="R315" i="1"/>
  <c r="S314" i="1"/>
  <c r="R314" i="1" s="1"/>
  <c r="S313" i="1"/>
  <c r="R313" i="1" s="1"/>
  <c r="S312" i="1"/>
  <c r="R312" i="1" s="1"/>
  <c r="S311" i="1"/>
  <c r="R311" i="1" s="1"/>
  <c r="S310" i="1"/>
  <c r="R310" i="1"/>
  <c r="S309" i="1"/>
  <c r="R309" i="1"/>
  <c r="S308" i="1"/>
  <c r="R308" i="1" s="1"/>
  <c r="S307" i="1"/>
  <c r="R307" i="1" s="1"/>
  <c r="S306" i="1"/>
  <c r="R306" i="1" s="1"/>
  <c r="S305" i="1"/>
  <c r="R305" i="1" s="1"/>
  <c r="S304" i="1"/>
  <c r="R304" i="1" s="1"/>
  <c r="S303" i="1"/>
  <c r="R303" i="1" s="1"/>
  <c r="R302" i="1"/>
  <c r="S301" i="1"/>
  <c r="R301" i="1" s="1"/>
  <c r="S300" i="1"/>
  <c r="R300" i="1"/>
  <c r="S299" i="1"/>
  <c r="R299" i="1"/>
  <c r="S298" i="1"/>
  <c r="R298" i="1" s="1"/>
  <c r="S297" i="1"/>
  <c r="R297" i="1" s="1"/>
  <c r="S296" i="1"/>
  <c r="R296" i="1"/>
  <c r="S295" i="1"/>
  <c r="R295" i="1" s="1"/>
  <c r="S294" i="1"/>
  <c r="R294" i="1" s="1"/>
  <c r="S293" i="1"/>
  <c r="R293" i="1" s="1"/>
  <c r="S292" i="1"/>
  <c r="R292" i="1" s="1"/>
  <c r="S291" i="1"/>
  <c r="R291" i="1" s="1"/>
  <c r="S290" i="1"/>
  <c r="R290" i="1" s="1"/>
  <c r="S289" i="1"/>
  <c r="R289" i="1" s="1"/>
  <c r="S288" i="1"/>
  <c r="R288" i="1" s="1"/>
  <c r="S287" i="1"/>
  <c r="R287" i="1" s="1"/>
  <c r="S286" i="1"/>
  <c r="R286" i="1" s="1"/>
  <c r="S285" i="1"/>
  <c r="R285" i="1" s="1"/>
  <c r="S284" i="1"/>
  <c r="R284" i="1" s="1"/>
  <c r="S283" i="1"/>
  <c r="R283" i="1" s="1"/>
  <c r="S282" i="1"/>
  <c r="R282" i="1" s="1"/>
  <c r="S281" i="1"/>
  <c r="R281" i="1"/>
  <c r="S280" i="1"/>
  <c r="R280" i="1" s="1"/>
  <c r="S279" i="1"/>
  <c r="R279" i="1" s="1"/>
  <c r="S278" i="1"/>
  <c r="R278" i="1" s="1"/>
  <c r="S277" i="1"/>
  <c r="R277" i="1" s="1"/>
  <c r="S276" i="1"/>
  <c r="R276" i="1" s="1"/>
  <c r="R275" i="1" l="1"/>
  <c r="R274" i="1"/>
  <c r="R273" i="1"/>
  <c r="R272" i="1"/>
  <c r="R271" i="1"/>
  <c r="R270" i="1"/>
  <c r="R269" i="1"/>
  <c r="R268" i="1"/>
  <c r="R267" i="1"/>
  <c r="R266" i="1"/>
  <c r="R265" i="1"/>
  <c r="R264" i="1"/>
  <c r="R263" i="1"/>
  <c r="R262" i="1"/>
  <c r="S275" i="1"/>
  <c r="S274" i="1"/>
  <c r="S273" i="1"/>
  <c r="S272" i="1"/>
  <c r="S271" i="1"/>
  <c r="S270" i="1"/>
  <c r="S269" i="1"/>
  <c r="S268" i="1"/>
  <c r="S267" i="1"/>
  <c r="S266" i="1"/>
  <c r="S265" i="1"/>
  <c r="S264" i="1"/>
  <c r="S263" i="1"/>
  <c r="S262" i="1"/>
  <c r="R261" i="1" l="1"/>
  <c r="S261" i="1" s="1"/>
  <c r="R260" i="1"/>
  <c r="S260" i="1" s="1"/>
  <c r="R259" i="1"/>
  <c r="S259" i="1" s="1"/>
  <c r="R258" i="1"/>
  <c r="S258" i="1" s="1"/>
  <c r="R257" i="1"/>
  <c r="S257" i="1" s="1"/>
  <c r="R256" i="1"/>
  <c r="S256" i="1" s="1"/>
  <c r="R255" i="1"/>
  <c r="S255" i="1" s="1"/>
  <c r="R254" i="1"/>
  <c r="S254" i="1" s="1"/>
  <c r="R253" i="1"/>
  <c r="S253" i="1" s="1"/>
  <c r="R252" i="1"/>
  <c r="S252" i="1" s="1"/>
  <c r="R251" i="1"/>
  <c r="S251" i="1" s="1"/>
  <c r="R250" i="1"/>
  <c r="S250" i="1" s="1"/>
  <c r="R249" i="1"/>
  <c r="S249" i="1" s="1"/>
  <c r="R248" i="1"/>
  <c r="S248" i="1" s="1"/>
  <c r="R247" i="1"/>
  <c r="S247" i="1" s="1"/>
  <c r="R246" i="1"/>
  <c r="S246" i="1" s="1"/>
  <c r="R245" i="1"/>
  <c r="S245" i="1" s="1"/>
  <c r="R244" i="1"/>
  <c r="S244" i="1" s="1"/>
  <c r="R243" i="1"/>
  <c r="S243" i="1" s="1"/>
  <c r="R242" i="1"/>
  <c r="S242" i="1" s="1"/>
  <c r="R241" i="1"/>
  <c r="S241" i="1" s="1"/>
  <c r="R240" i="1"/>
  <c r="S240" i="1" s="1"/>
  <c r="R239" i="1"/>
  <c r="S239" i="1" s="1"/>
  <c r="R238" i="1"/>
  <c r="S238" i="1" s="1"/>
  <c r="R237" i="1"/>
  <c r="S237" i="1" s="1"/>
  <c r="R236" i="1"/>
  <c r="S236" i="1" s="1"/>
  <c r="R235" i="1"/>
  <c r="S235" i="1" s="1"/>
  <c r="R234" i="1"/>
  <c r="S234" i="1" s="1"/>
  <c r="R233" i="1"/>
  <c r="S233" i="1" s="1"/>
  <c r="R232" i="1"/>
  <c r="S232" i="1" s="1"/>
  <c r="R231" i="1"/>
  <c r="S231" i="1" s="1"/>
  <c r="R230" i="1"/>
  <c r="S230" i="1" s="1"/>
  <c r="R229" i="1"/>
  <c r="S229" i="1" s="1"/>
  <c r="R228" i="1"/>
  <c r="S228" i="1" s="1"/>
  <c r="R227" i="1"/>
  <c r="S227" i="1" s="1"/>
  <c r="R226" i="1"/>
  <c r="S226" i="1" s="1"/>
  <c r="R225" i="1"/>
  <c r="S225" i="1" s="1"/>
  <c r="R224" i="1"/>
  <c r="S224" i="1" s="1"/>
  <c r="R223" i="1"/>
  <c r="S223" i="1" s="1"/>
  <c r="R222" i="1"/>
  <c r="S222" i="1" s="1"/>
  <c r="R221" i="1"/>
  <c r="S221" i="1" s="1"/>
  <c r="R220" i="1"/>
  <c r="S220" i="1" s="1"/>
  <c r="R219" i="1"/>
  <c r="S219" i="1" s="1"/>
  <c r="R218" i="1"/>
  <c r="S218" i="1" s="1"/>
  <c r="R217" i="1"/>
  <c r="S217" i="1" s="1"/>
  <c r="R216" i="1"/>
  <c r="S216" i="1" s="1"/>
  <c r="R215" i="1"/>
  <c r="S215" i="1" s="1"/>
  <c r="R214" i="1"/>
  <c r="S214" i="1" s="1"/>
  <c r="R213" i="1"/>
  <c r="S213" i="1" s="1"/>
  <c r="R212" i="1"/>
  <c r="S212" i="1" s="1"/>
  <c r="R211" i="1"/>
  <c r="S211" i="1" s="1"/>
  <c r="R210" i="1"/>
  <c r="S210" i="1" s="1"/>
  <c r="R209" i="1"/>
  <c r="S209" i="1" s="1"/>
  <c r="R208" i="1"/>
  <c r="S208" i="1" s="1"/>
  <c r="R207" i="1"/>
  <c r="S207" i="1" s="1"/>
  <c r="R206" i="1"/>
  <c r="S206" i="1" s="1"/>
  <c r="R205" i="1"/>
  <c r="S205" i="1" s="1"/>
  <c r="R204" i="1"/>
  <c r="S204" i="1" s="1"/>
  <c r="R203" i="1"/>
  <c r="S203" i="1" s="1"/>
  <c r="R202" i="1"/>
  <c r="S202" i="1" s="1"/>
  <c r="R201" i="1"/>
  <c r="S201" i="1" s="1"/>
  <c r="R200" i="1"/>
  <c r="S200" i="1" s="1"/>
  <c r="R199" i="1"/>
  <c r="S199" i="1" s="1"/>
  <c r="R198" i="1"/>
  <c r="S198" i="1" s="1"/>
  <c r="R197" i="1"/>
  <c r="S197" i="1" s="1"/>
  <c r="R196" i="1"/>
  <c r="S196" i="1" s="1"/>
  <c r="R195" i="1"/>
  <c r="S195" i="1" s="1"/>
  <c r="R194" i="1"/>
  <c r="S194" i="1" s="1"/>
  <c r="R193" i="1"/>
  <c r="S193" i="1" s="1"/>
  <c r="R192" i="1"/>
  <c r="S192" i="1" s="1"/>
  <c r="R191" i="1"/>
  <c r="S191" i="1" s="1"/>
  <c r="R190" i="1"/>
  <c r="S190" i="1" s="1"/>
  <c r="R189" i="1"/>
  <c r="S189" i="1" s="1"/>
  <c r="R188" i="1"/>
  <c r="S188" i="1" s="1"/>
  <c r="R187" i="1"/>
  <c r="S187" i="1" s="1"/>
  <c r="R186" i="1"/>
  <c r="S186" i="1" s="1"/>
  <c r="R185" i="1"/>
  <c r="S185" i="1" s="1"/>
  <c r="R184" i="1"/>
  <c r="S184" i="1" s="1"/>
  <c r="R183" i="1"/>
  <c r="S183" i="1" s="1"/>
  <c r="R182" i="1"/>
  <c r="S182" i="1" s="1"/>
  <c r="R181" i="1"/>
  <c r="S181" i="1" s="1"/>
  <c r="R180" i="1"/>
  <c r="S180" i="1" s="1"/>
  <c r="R179" i="1"/>
  <c r="S179" i="1" s="1"/>
  <c r="R178" i="1"/>
  <c r="S178" i="1" s="1"/>
  <c r="R177" i="1"/>
  <c r="S177" i="1" s="1"/>
  <c r="R176" i="1"/>
  <c r="S176" i="1" s="1"/>
  <c r="R175" i="1"/>
  <c r="S175" i="1" s="1"/>
  <c r="R174" i="1"/>
  <c r="S174" i="1" s="1"/>
  <c r="R173" i="1"/>
  <c r="S173" i="1" s="1"/>
  <c r="R172" i="1"/>
  <c r="S172" i="1" s="1"/>
  <c r="R171" i="1"/>
  <c r="S171" i="1" s="1"/>
  <c r="R170" i="1"/>
  <c r="S170" i="1" s="1"/>
  <c r="R169" i="1"/>
  <c r="S169" i="1" s="1"/>
  <c r="R168" i="1"/>
  <c r="S168" i="1" s="1"/>
  <c r="R167" i="1"/>
  <c r="S167" i="1" s="1"/>
  <c r="R166" i="1"/>
  <c r="S166" i="1" s="1"/>
  <c r="R165" i="1"/>
  <c r="S165" i="1" s="1"/>
  <c r="R164" i="1"/>
  <c r="S164" i="1" s="1"/>
  <c r="R163" i="1"/>
  <c r="S163" i="1" s="1"/>
  <c r="R162" i="1"/>
  <c r="S162" i="1" s="1"/>
  <c r="R161" i="1"/>
  <c r="S161" i="1" s="1"/>
  <c r="R160" i="1"/>
  <c r="S160" i="1" s="1"/>
  <c r="R159" i="1"/>
  <c r="S159" i="1" s="1"/>
  <c r="R158" i="1"/>
  <c r="S158" i="1" s="1"/>
  <c r="R157" i="1"/>
  <c r="S157" i="1" s="1"/>
  <c r="R156" i="1"/>
  <c r="S156" i="1" s="1"/>
  <c r="R155" i="1"/>
  <c r="S155" i="1" s="1"/>
  <c r="R154" i="1"/>
  <c r="S154" i="1" s="1"/>
  <c r="R153" i="1"/>
  <c r="S153" i="1" s="1"/>
  <c r="R152" i="1"/>
  <c r="S152" i="1" s="1"/>
  <c r="R151" i="1"/>
  <c r="S151" i="1" s="1"/>
  <c r="R150" i="1"/>
  <c r="S150" i="1" s="1"/>
  <c r="R149" i="1"/>
  <c r="S149" i="1" s="1"/>
  <c r="R148" i="1"/>
  <c r="S148" i="1" s="1"/>
  <c r="R147" i="1"/>
  <c r="S147" i="1" s="1"/>
  <c r="R146" i="1"/>
  <c r="S146" i="1" s="1"/>
  <c r="R145" i="1"/>
  <c r="S145" i="1" s="1"/>
  <c r="R144" i="1"/>
  <c r="S144" i="1" s="1"/>
  <c r="R143" i="1"/>
  <c r="S143" i="1" s="1"/>
  <c r="R142" i="1"/>
  <c r="S142" i="1" s="1"/>
  <c r="R141" i="1"/>
  <c r="S141" i="1" s="1"/>
  <c r="R140" i="1"/>
  <c r="S140" i="1" s="1"/>
  <c r="R139" i="1"/>
  <c r="S139" i="1" s="1"/>
  <c r="R138" i="1"/>
  <c r="S138" i="1" s="1"/>
  <c r="R137" i="1"/>
  <c r="S137" i="1" s="1"/>
  <c r="R136" i="1"/>
  <c r="S136" i="1" s="1"/>
  <c r="R135" i="1"/>
  <c r="S135" i="1" s="1"/>
  <c r="R134" i="1"/>
  <c r="S134" i="1" s="1"/>
  <c r="R133" i="1"/>
  <c r="S133" i="1" s="1"/>
  <c r="R132" i="1"/>
  <c r="S132" i="1" s="1"/>
  <c r="R131" i="1"/>
  <c r="S131" i="1" s="1"/>
  <c r="R130" i="1"/>
  <c r="S130" i="1" s="1"/>
  <c r="R129" i="1"/>
  <c r="S129" i="1" s="1"/>
  <c r="R128" i="1"/>
  <c r="S128" i="1" s="1"/>
  <c r="R127" i="1"/>
  <c r="S127" i="1" s="1"/>
  <c r="R126" i="1"/>
  <c r="S126" i="1" s="1"/>
  <c r="R125" i="1"/>
  <c r="S125" i="1" s="1"/>
  <c r="R124" i="1"/>
  <c r="S124" i="1" s="1"/>
  <c r="R123" i="1"/>
  <c r="S123" i="1" s="1"/>
  <c r="R122" i="1"/>
  <c r="S122" i="1" s="1"/>
  <c r="R121" i="1"/>
  <c r="S121" i="1" s="1"/>
  <c r="R120" i="1"/>
  <c r="S120" i="1" s="1"/>
  <c r="R119" i="1"/>
  <c r="S119" i="1" s="1"/>
  <c r="R118" i="1"/>
  <c r="S118" i="1" s="1"/>
  <c r="R117" i="1"/>
  <c r="S117" i="1" s="1"/>
  <c r="R116" i="1"/>
  <c r="S116" i="1" s="1"/>
  <c r="R115" i="1"/>
  <c r="S115" i="1" s="1"/>
  <c r="R114" i="1"/>
  <c r="S114" i="1" s="1"/>
  <c r="R113" i="1"/>
  <c r="S113" i="1" s="1"/>
  <c r="R112" i="1"/>
  <c r="S112" i="1" s="1"/>
  <c r="R111" i="1"/>
  <c r="S111" i="1" s="1"/>
  <c r="R110" i="1"/>
  <c r="S110" i="1" s="1"/>
  <c r="R109" i="1"/>
  <c r="S109" i="1" s="1"/>
  <c r="R108" i="1"/>
  <c r="S108" i="1" s="1"/>
  <c r="R107" i="1"/>
  <c r="S107" i="1" s="1"/>
  <c r="R106" i="1"/>
  <c r="S106" i="1" s="1"/>
  <c r="R105" i="1"/>
  <c r="S105" i="1" s="1"/>
  <c r="R104" i="1"/>
  <c r="S104" i="1" s="1"/>
  <c r="R103" i="1"/>
  <c r="S103" i="1" s="1"/>
  <c r="R102" i="1"/>
  <c r="S102" i="1" s="1"/>
  <c r="R101" i="1"/>
  <c r="S101" i="1" s="1"/>
  <c r="R100" i="1"/>
  <c r="S100" i="1" s="1"/>
  <c r="R99" i="1"/>
  <c r="S99" i="1" s="1"/>
  <c r="R98" i="1"/>
  <c r="S98" i="1" s="1"/>
  <c r="R97" i="1"/>
  <c r="S97" i="1" s="1"/>
  <c r="R96" i="1"/>
  <c r="S96" i="1" s="1"/>
  <c r="R95" i="1"/>
  <c r="S95" i="1" s="1"/>
  <c r="R94" i="1"/>
  <c r="S94" i="1" s="1"/>
  <c r="R93" i="1"/>
  <c r="S93" i="1" s="1"/>
  <c r="R92" i="1"/>
  <c r="S92" i="1" s="1"/>
  <c r="R91" i="1"/>
  <c r="S91" i="1" s="1"/>
  <c r="R90" i="1"/>
  <c r="S90" i="1" s="1"/>
  <c r="R89" i="1"/>
  <c r="S89" i="1" s="1"/>
  <c r="R88" i="1"/>
  <c r="S88" i="1" s="1"/>
  <c r="R87" i="1"/>
  <c r="S87" i="1" s="1"/>
  <c r="R86" i="1"/>
  <c r="S86" i="1" s="1"/>
  <c r="R85" i="1"/>
  <c r="S85" i="1" s="1"/>
  <c r="R84" i="1"/>
  <c r="S84" i="1" s="1"/>
  <c r="R83" i="1"/>
  <c r="S83" i="1" s="1"/>
  <c r="R82" i="1"/>
  <c r="S82" i="1" s="1"/>
  <c r="R81" i="1"/>
  <c r="S81" i="1" s="1"/>
  <c r="R80" i="1"/>
  <c r="S80" i="1" s="1"/>
  <c r="R79" i="1"/>
  <c r="S79" i="1" s="1"/>
  <c r="R78" i="1"/>
  <c r="S78" i="1" s="1"/>
  <c r="R77" i="1"/>
  <c r="S77" i="1" s="1"/>
  <c r="R76" i="1"/>
  <c r="S76" i="1" s="1"/>
  <c r="R75" i="1"/>
  <c r="S75" i="1" s="1"/>
  <c r="P52" i="1" l="1"/>
  <c r="P53" i="1"/>
  <c r="P66" i="1"/>
  <c r="P71" i="1"/>
  <c r="P69" i="1"/>
  <c r="P70" i="1"/>
  <c r="P29" i="1"/>
  <c r="P30" i="1"/>
  <c r="P31" i="1"/>
  <c r="P32" i="1"/>
  <c r="P33" i="1"/>
  <c r="P34" i="1"/>
  <c r="P35" i="1"/>
  <c r="P11" i="1"/>
  <c r="P74" i="1"/>
  <c r="P73" i="1"/>
  <c r="P72" i="1"/>
  <c r="P68" i="1"/>
  <c r="P67" i="1"/>
  <c r="P65" i="1"/>
  <c r="P64" i="1"/>
  <c r="P63" i="1"/>
  <c r="P62" i="1"/>
  <c r="P61" i="1"/>
  <c r="P60" i="1"/>
  <c r="P59" i="1"/>
  <c r="P58" i="1"/>
  <c r="P57" i="1"/>
  <c r="P56" i="1"/>
  <c r="P55" i="1"/>
  <c r="P54" i="1"/>
  <c r="P51" i="1"/>
  <c r="P50" i="1"/>
  <c r="P49" i="1"/>
  <c r="P48" i="1"/>
  <c r="P47" i="1"/>
  <c r="P46" i="1"/>
  <c r="P45" i="1"/>
  <c r="P44" i="1"/>
  <c r="P43" i="1"/>
  <c r="P42" i="1"/>
  <c r="P41" i="1"/>
  <c r="P40" i="1"/>
  <c r="P39" i="1"/>
  <c r="P38" i="1"/>
  <c r="P37" i="1"/>
  <c r="P36" i="1"/>
  <c r="P28" i="1"/>
  <c r="P27" i="1"/>
  <c r="P26" i="1"/>
  <c r="P25" i="1"/>
  <c r="P24" i="1"/>
  <c r="P23" i="1"/>
  <c r="P22" i="1"/>
  <c r="P21" i="1"/>
  <c r="P18" i="1"/>
  <c r="P19" i="1"/>
  <c r="P20" i="1"/>
  <c r="P14" i="1"/>
  <c r="P15" i="1"/>
  <c r="P16" i="1"/>
  <c r="P17" i="1"/>
  <c r="P12" i="1"/>
  <c r="P13" i="1"/>
  <c r="P10" i="1"/>
  <c r="P9" i="1"/>
  <c r="P8" i="1"/>
</calcChain>
</file>

<file path=xl/sharedStrings.xml><?xml version="1.0" encoding="utf-8"?>
<sst xmlns="http://schemas.openxmlformats.org/spreadsheetml/2006/main" count="10240" uniqueCount="978">
  <si>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</si>
  <si>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</si>
  <si>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</si>
  <si>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</si>
  <si>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</si>
  <si>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</si>
  <si>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</si>
  <si>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</si>
  <si>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</si>
  <si>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</si>
  <si>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</si>
  <si>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</si>
  <si>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</si>
  <si>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</si>
  <si>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</si>
  <si>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</si>
  <si>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</si>
  <si>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</si>
  <si>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</si>
  <si>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</si>
  <si>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</si>
  <si>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</si>
  <si>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</si>
  <si>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</si>
  <si>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</si>
  <si>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</si>
  <si>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R009</t>
  </si>
  <si>
    <t>R005</t>
  </si>
  <si>
    <t>045</t>
  </si>
  <si>
    <t>GR00</t>
  </si>
  <si>
    <t>R002</t>
  </si>
  <si>
    <t>R003</t>
  </si>
  <si>
    <t>R008</t>
  </si>
  <si>
    <t>043</t>
  </si>
  <si>
    <t>044</t>
  </si>
  <si>
    <t>22104</t>
  </si>
  <si>
    <t>21101</t>
  </si>
  <si>
    <t>MONTO</t>
  </si>
  <si>
    <t>31401</t>
  </si>
  <si>
    <t>PESOS</t>
  </si>
  <si>
    <t xml:space="preserve">PAGO POR EL SERVICIO DE LA COMISION SOBRE PEDIDO    </t>
  </si>
  <si>
    <t>39202</t>
  </si>
  <si>
    <t>35801</t>
  </si>
  <si>
    <t>ALIMENTOS</t>
  </si>
  <si>
    <t>22104001-0075</t>
  </si>
  <si>
    <t>22104001-0154</t>
  </si>
  <si>
    <t>GARRAFON  DE AGUA 20 LTS</t>
  </si>
  <si>
    <t>PAQUETE</t>
  </si>
  <si>
    <t>NO APLICA</t>
  </si>
  <si>
    <t>Adjudicación directa</t>
  </si>
  <si>
    <t>INE/110/2022</t>
  </si>
  <si>
    <t>PLURIANUAL</t>
  </si>
  <si>
    <t>002/2023</t>
  </si>
  <si>
    <t>ANUAL</t>
  </si>
  <si>
    <t>003/2023</t>
  </si>
  <si>
    <t>001/2023</t>
  </si>
  <si>
    <t>004/2023</t>
  </si>
  <si>
    <t>GR01</t>
  </si>
  <si>
    <t>GR03</t>
  </si>
  <si>
    <t>GR04</t>
  </si>
  <si>
    <t>GR05</t>
  </si>
  <si>
    <t>GR06</t>
  </si>
  <si>
    <t>GR07</t>
  </si>
  <si>
    <t>33602</t>
  </si>
  <si>
    <t>33801</t>
  </si>
  <si>
    <t>GR08</t>
  </si>
  <si>
    <t>B20FI01</t>
  </si>
  <si>
    <t>21501001-0003</t>
  </si>
  <si>
    <t>ENTREGA DE PERIODICOS Y/O REVISTAS</t>
  </si>
  <si>
    <t>21501</t>
  </si>
  <si>
    <t>PIEZA</t>
  </si>
  <si>
    <t>GRF2</t>
  </si>
  <si>
    <t>067</t>
  </si>
  <si>
    <t>26104001-0017</t>
  </si>
  <si>
    <t>DISPERSION ELECTRONICA DE COMBUSTIBLE PARA SERVIDORES PUBLICOS</t>
  </si>
  <si>
    <t>26104</t>
  </si>
  <si>
    <t>Programa Anual de Adquisiciones, Arrendamientos y Servicios del INE  2025(PAAASINE) FEBRERO</t>
  </si>
  <si>
    <t>FEBRERO</t>
  </si>
  <si>
    <t>J13191C</t>
  </si>
  <si>
    <t>29401</t>
  </si>
  <si>
    <t>29400015-0003</t>
  </si>
  <si>
    <t>29401001-0142</t>
  </si>
  <si>
    <t>MOUSE OPTICO INALAMBRICO</t>
  </si>
  <si>
    <t>DISCO DURO EXTERNO 4 Tb - GASTO</t>
  </si>
  <si>
    <t>21101001-0104</t>
  </si>
  <si>
    <t>BOLIGRAFO ENERGEL DX AZUL PUNTO FINO</t>
  </si>
  <si>
    <t>21101001-0140</t>
  </si>
  <si>
    <t>PIZARRON DE CORCHO - GASTO</t>
  </si>
  <si>
    <t>21100104-0001</t>
  </si>
  <si>
    <t>PORTA LAPIZ</t>
  </si>
  <si>
    <t xml:space="preserve">PAGO DE LA FACTURA No 1574B  POR LA RENTA DE MULTIFUNCIONAL KONICA  BIZHUB C454 CORRESPONDIENTE DEL 11 AL 25  DE ENERO DEL 2025 POR COPIAS BLANCO Y NEGRO A COLOR IMPRESIONES BLANCO Y NEGRO DE LA VOCALIA DEL SECRETARIO Y EL  JURIDICO    </t>
  </si>
  <si>
    <t>PAGO DE LA FACTURA No 1570 POR LA RENTA DE MULTIFUNCIONAL KONICA BIZHUB C 458 CORRESPONDIENTE  DEL 11 AL 25 DE ENERO DEL 2025 POR COPIAS EN BLANCO Y NEGRO IMPRESIONES EN BLANCO Y NEGRO A COLOR Y ESCANENR EN LAS AREAS DE RECURSOS MATERIALES</t>
  </si>
  <si>
    <t>PAGO DE LA RENTA DE MULTIFUNCIONAL MINOLTA BIZHUB C458 CORRESPONDIENTE DEL 11 AL 25 DE ENERO DEL 2025 POR COPIAS EN BLANCO Y NEGRO A COLOR IMPRESIONES BLANCO Y NEGRO A COLOR Y ESCANER EN LAS ARES DE DE LA VOCALIA DE CAPACITACION RECURSOS HU</t>
  </si>
  <si>
    <t xml:space="preserve">PAGO DE LA FACTURA No E698342 POR LA RENTA POR 4 CAJONES DE ESTACIONAMIENTO DEL PERIODO 01 AL 28 DE FEBRERO DEL 2025 PARA RESGUARDAR LOS VEHICULOS PROPIEDAD DEL INSTITUTO NACIONAL ELECTORAL Y QUE TIENE  A RESGUARDO LA JUNTA LOCAL EJECUTIVA   </t>
  </si>
  <si>
    <t>PAGO DE LA FACTURA No B16E31PAGO POR EL SOBRE DEL SERVICIO DE PAQUETERIA DE LA CORRESPONDENCIA DE LAS VOCALIAS Y DEPARTAMENTOS DE LA JUNTA LOCAL EJECUTIVA</t>
  </si>
  <si>
    <t>PAGO DEL RECIBO 1785619 POR EL SERVICIO DE AGUA POTABLE ALCANTARILLADO Y SANEAMIENTO CORRESPONDIENTE A DICIEMBRE DEL 2024 A ENERO DEL 2025 PARA ABASTECER LAS INSTALACIONES DEL EDIFICIO QUE ALBERGA LAS OFICINAS DE LA JUNTA LOCAL EJECUTIVA</t>
  </si>
  <si>
    <t>31301</t>
  </si>
  <si>
    <t>34701</t>
  </si>
  <si>
    <t>PAGO DE LA FACTURA No F116 POR EL SERVICIO DE AVALUO DE JUSTIPRECIACION DE RENTA DEL INMUEBLE UBICADO EN CALLE RODOLFO NERI VELA LOTE 6 MANZANA 3 DE LA COL SALUBRIDAD EN LA CIUDAD DE CHILPANCINGO GUERRERO SOLICITADO POR LA COORDINACION ADMI</t>
  </si>
  <si>
    <t>PAGO DE LA FACTURA No E000034959 POR EL SERVICIO DEL MANTENIMIENTO DE LOS 12 MIL KM DE LA CAMIONETA MARCA CHEVROLET S10 MAX MODELO 2024 PLACAS CV9508 PROPIEDAD DEL INE DE LA JUNTA LOCAL EJECUTIVA EN GUERRERO</t>
  </si>
  <si>
    <t>34101</t>
  </si>
  <si>
    <t>35501</t>
  </si>
  <si>
    <t>PAGO  POR EL SERVICIO DE SEGURIDAD Y VIGILANCIA PRIVADA   CORRESPONDIENTE AL MES DE FEBRERO DE 2025 PARA SALVAGUARDAR EL EDIFICIO QUE OCUPA LAS OFICINAS DE LA JUNTA LOCAL EJECUTIVA EN CALLE ENCINO No 4</t>
  </si>
  <si>
    <t>PAGO POR EL SERVICIO DE SEGURIDAD PRIVADA  CORRESPONDIENTE AL MES DE FEBRERO DE 2025 PARA EL RESGUARDO DE LAS BODEGAS QUE SE ENCUENTRAN EN LAS COL SALUBRIDAD Y  EN EL PREDIO TEPANGO DEPENDIENTES DE LA JUNTA LOCAL EJECUTIVA</t>
  </si>
  <si>
    <t>PAGO  POR EL SERVICIO DE LIMPIEZA  CORRESPONDIENTE AL MES DE FEBRERO DE 2025 DE 4 ELEMENTOS PARA EL MANTENIMIENTO OPTIMO DEL EDIFICIO EN QUE SE ENCUENTRA LAS OFICINAS DE LA JUNTA LOCAL EJECUTIVA UBICADAS EN CALLE ENCINO 4</t>
  </si>
  <si>
    <t>PAGO POR EL ARRENDAMIENTO DEL INMUEBLE CON LA CTA PRED 6137290105007034 QUE SE UTILIZA PARA LAS INSTALACIONES DE LA JUNTA LOCAL EJECUTIVA  CORRESPONDIENTE AL MES DE FEBRERO DE 2025 UBICADAS EN CALLE ENCINO NO 6A</t>
  </si>
  <si>
    <t>PAGO POR EL ARRENDAMIENTO DEL INMUEBLE CON CTA PRED 58962901005007033 QUE ES UTILIZADO PARA LAS INSTALACIONES  DE  LA JUNTA LOCAL EJECUTIVA  CORRESPONDIENTE AL MES DE FEBRERO DE 2025 UBICADAS EN CALLE ENCINO 4</t>
  </si>
  <si>
    <t>PAGO POR EL SERVICIO DE ARRENDAMIENTO DEL INMUEBLE CON EL NUMERO DE CTA DE PRED 23895 CORRESPONDIENTE AL MES DE FEBRERO DE 2025 QUE ES UTILIZA COMO LA BODEGA ELECTORAL DEPENDIENTE DE LA JUNTA LOCAL EJECUTIVA</t>
  </si>
  <si>
    <t>22104001-0090</t>
  </si>
  <si>
    <t>22104001-0114</t>
  </si>
  <si>
    <t>22104001-0098</t>
  </si>
  <si>
    <t>AGUA PURIFICADA 500 ML.</t>
  </si>
  <si>
    <t>REFRESCO DE LATA</t>
  </si>
  <si>
    <t>CAFE SOLUBLE</t>
  </si>
  <si>
    <t>KILOGRAMO</t>
  </si>
  <si>
    <t>CAJA</t>
  </si>
  <si>
    <t>J13321C</t>
  </si>
  <si>
    <t>29301001-0226</t>
  </si>
  <si>
    <t>BUZON DE QUEJAS Y SUGERENCIAS - GASTO</t>
  </si>
  <si>
    <t>29301</t>
  </si>
  <si>
    <t>29301001-0091</t>
  </si>
  <si>
    <t>ESCRITORIO - GASTO</t>
  </si>
  <si>
    <t>21100052-0018</t>
  </si>
  <si>
    <t>ARILLO DE 1"</t>
  </si>
  <si>
    <t>21100081-0072</t>
  </si>
  <si>
    <t>MICA TERMICA P/CREDENCIALES</t>
  </si>
  <si>
    <t>21100006-0004</t>
  </si>
  <si>
    <t>CORDON PARA GAFETE</t>
  </si>
  <si>
    <t>BOLSA</t>
  </si>
  <si>
    <t>Pieza</t>
  </si>
  <si>
    <t>J15611C</t>
  </si>
  <si>
    <t xml:space="preserve">PAGO POR   RENTA DE MULTIFUNCIONAL  MINOLTA KONICA BIZHUB C458CORRESPONDIENTE DEL 26 DE ENERO AL 10 FEBRERO DEL 2025 POR  COPIAS   BLANCO Y NEGRO Y A COLOR IMPRESIONES  ESCANER DOBLE CARTA DE LA JUNTA LOCAL EJECUTIVA    </t>
  </si>
  <si>
    <t xml:space="preserve">PAGO POR   RENTA DE MULTIFUNCIONAL  MINOLTA KONICA BIZHUB C458 CORRESPONDIENTE DEL 26 DE ENERO AL 10 FEBRERO DEL 2025 POR  COPIAS   BLANCO Y NEGRO Y A COLOR IMPRESIONES  ESCANER DOBLE CARTA DE LA JUNTA LOCAL EJECUTIVA    </t>
  </si>
  <si>
    <t xml:space="preserve">PAGO POR   RENTA DE MULTIFUNCIONAL  MINOLTA KONICA BIZHUB C454 CORRESPONDIENTE DEL 26 DE ENERO AL 10 FEBRERO DEL 2025 POR  COPIAS   BLANCO Y NEGRO Y A COLOR IMPRESIONES  ESCANER DOBLE CARTA DE LA JUNTA LOCAL EJECUTIVA    </t>
  </si>
  <si>
    <t xml:space="preserve">PAGO POR EL SERVICIO DE AGUA POTABLE ALCANTARILLADO Y SANEAMIENTO DEL MES DE FEBRERO DE 2025 PARA ABASTECER LAS NECESIDADES DEL EDIFICIO QUE OCUPAN LAS OFICINA  DE LA JUNTA LOCAL EJECUTIVA     </t>
  </si>
  <si>
    <t xml:space="preserve">PAGO POR EL SERVICIO DE AGUA ALCANTARILLADO Y SANEAMIENTO DEL MES DE ENERO DE 2025 DEL INMUEBLE QUE OCUPA COMO BODEGA ELECTORAL UBICADA EN LA CALLE RODOLFO NERI VELA L9 MZ3 DE LA JUNTA LOCAL EJECUTIVA     </t>
  </si>
  <si>
    <t xml:space="preserve">PAGO POR EL SERVICIO DE TRASLADO DE AGUA EN PIPAS DE 12 VIAJES CON CAPACIDAD DE 11 MIL LITROS PARA ABASTECIMIENTO DE LAS OFICINAS DE LA JUNTA LOCAL EJECUTIVA UBICADAS EN LA CALLE ENCINO  No 4 COLONIA VISTA HERMOSA    </t>
  </si>
  <si>
    <t xml:space="preserve">PAGO  POR EL SERVICIO DE LAVADO DE CARRECERIAS DE LOS AUTOMIVILES QUE TIENE  A RESGUARDO DE LA JUNTA LOCAL EJECUTIVA CORRESPONDIENTE AL MES DE FEBRERO DE 2025 PARA SU BUEN FUNCIONAMIENTO    </t>
  </si>
  <si>
    <t xml:space="preserve">PAGO DE LA FACTURA No ELT253143 POR EL SERVICIO TELEFONICO DE LA JUNTA LOCAL EJECUTIVA Y LAS JUNTAS DISTRITALES EJECUTIVAS CORRESPONDIENTE AL CONSUMO DEL MES DICIEMBRE 2024                                          </t>
  </si>
  <si>
    <t>SERVICIO DE MANIOBRAS DE DESCARGAS DE CAJAS DOCUMENTOS EN EL AREA DE RECURSOS HUMANOS</t>
  </si>
  <si>
    <t>SERVICIO DE MANTENIMIENTO EN EL AREA DE FISCALIZACION POR CAMBIO DE HERRAJES DE WC EN EL BAÑOS DE HOMBRBES EN EL AREA DE LACTARIO CAMBIO DE HERRAJES PARA UN WC Y CAMBIO DE LLAVES MEZCLADORA EN EL LAVABO DE BAÑOS EN EL AREA DE LA VOCALIA E</t>
  </si>
  <si>
    <t>PAGO DEL SERVICIO DE TENENCIA DE LOS VEHICULOS OFICIALES DE LA JUNTA LOCAL EJECUTIVA CORRESPONDIENTE AL AÑO 2025</t>
  </si>
  <si>
    <t>35101</t>
  </si>
  <si>
    <t>SUBDELEGACIONALES</t>
  </si>
  <si>
    <t>ARRENDAMIENTO DE EDIFICIOS Y LOCALES</t>
  </si>
  <si>
    <t>SERVICIO</t>
  </si>
  <si>
    <t>ARRENDAMIENTO DE INMUEBLE</t>
  </si>
  <si>
    <t>INE/GRO/JDE-01/ADE/008/2025</t>
  </si>
  <si>
    <t>SERVICIOS</t>
  </si>
  <si>
    <t>ADJUDICACIÓN DIRECTA</t>
  </si>
  <si>
    <t>088</t>
  </si>
  <si>
    <t>B00MO02</t>
  </si>
  <si>
    <t>ARRENDAMIENTO DE INMUEBLE MAC TAXCO</t>
  </si>
  <si>
    <t>INE/GRO/JDE-01/ADE/007/2025</t>
  </si>
  <si>
    <t>ARRENDAMIENTO DE INMUEBLE OFICINA MUNICIPAL</t>
  </si>
  <si>
    <t>INE/GRO/JDE-01/ARR/001/2025</t>
  </si>
  <si>
    <t>SERVICIOS DE VIGILANCIA</t>
  </si>
  <si>
    <t>SERVICIO DE VIGILANCIA DE LA JDE</t>
  </si>
  <si>
    <t>INE/GRO/JDE-01/SERV/004/2025</t>
  </si>
  <si>
    <t>SERVICIO DE VIGILANCIA DEL MAC TAXCO</t>
  </si>
  <si>
    <t>INE/GRO/JDE-01/SERV/005/2025</t>
  </si>
  <si>
    <t>SERVICIOS DE LAVANDERÍA, LIMPIEZA E HIGIENE</t>
  </si>
  <si>
    <t>SERVICIO DE LIMPIEZA DE LA JDE</t>
  </si>
  <si>
    <t>INE/GRO/JDE-01/SERV/003/2025</t>
  </si>
  <si>
    <t>SERVICIO DE LIMPIEZA DEL MAC TAXCO</t>
  </si>
  <si>
    <t>INE/GRO/JDE-01/SERV/006/2025</t>
  </si>
  <si>
    <t>REFACCIONES Y ACCESORIOS MENORES DE EQUIPO DE TRANSPORTES</t>
  </si>
  <si>
    <t>29601001-0122</t>
  </si>
  <si>
    <t>LLANTA 245/70 R17</t>
  </si>
  <si>
    <t>MATERIAL DE LIMPIEZA</t>
  </si>
  <si>
    <t>21600006-0018</t>
  </si>
  <si>
    <t>BOLSA GRANDE PARA BASURA</t>
  </si>
  <si>
    <t>KILO</t>
  </si>
  <si>
    <t>MATERIALES Y ÚTILES DE OFICINA</t>
  </si>
  <si>
    <t>21101001-0086</t>
  </si>
  <si>
    <t>FOLDER T/C</t>
  </si>
  <si>
    <t>21101001-0256</t>
  </si>
  <si>
    <t>BOLIGRAFO PUNTO MEDIANO</t>
  </si>
  <si>
    <t>21101001-0392</t>
  </si>
  <si>
    <t>BOLIGRAFO PUNTO FINO</t>
  </si>
  <si>
    <t>21100014-0016</t>
  </si>
  <si>
    <t>BORRADOR WS-20 GOMA BLANCA</t>
  </si>
  <si>
    <t>21100003-0002</t>
  </si>
  <si>
    <t>SACAPUNTAS DE PLASTICO ESCOLAR</t>
  </si>
  <si>
    <t>21100074-0013</t>
  </si>
  <si>
    <t>LAPIZ</t>
  </si>
  <si>
    <t>21101001-0242</t>
  </si>
  <si>
    <t>MARCATEXTO</t>
  </si>
  <si>
    <t>21100081-0053</t>
  </si>
  <si>
    <t>ETIQUETA ADHESIVA T/CARTA</t>
  </si>
  <si>
    <t>21100087-0021</t>
  </si>
  <si>
    <t>PAPEL BOND T/OFICIO  C/500 hjs.</t>
  </si>
  <si>
    <t>21100013-0005</t>
  </si>
  <si>
    <t>BOLIGRAFO TINTA AZUL</t>
  </si>
  <si>
    <t>21100127-0004</t>
  </si>
  <si>
    <t>TIJERA DEL  # 7</t>
  </si>
  <si>
    <t>21101001-0148</t>
  </si>
  <si>
    <t>CUADERNO TIPO FRANCES</t>
  </si>
  <si>
    <t>21100041-0049</t>
  </si>
  <si>
    <t>LIBRETA PROFESIONAL DE RAYA 100 hjs.</t>
  </si>
  <si>
    <t>21101001-0035</t>
  </si>
  <si>
    <t>CARTULINA OPALINA T/C</t>
  </si>
  <si>
    <t>21100087-0015</t>
  </si>
  <si>
    <t>PAPEL BOND T/CARTA C/5000 hjs.</t>
  </si>
  <si>
    <t>21100013-0022</t>
  </si>
  <si>
    <t>MARCADOR TINTA PERMANENTE NEGRO</t>
  </si>
  <si>
    <t>21100055-0003</t>
  </si>
  <si>
    <t>CUTTER GRANDE</t>
  </si>
  <si>
    <t>21100061-0008</t>
  </si>
  <si>
    <t>BLOCK DE NOTAS POST-IT NO.658</t>
  </si>
  <si>
    <t>21600007-0002</t>
  </si>
  <si>
    <t>CLORO 1 LITRO</t>
  </si>
  <si>
    <t>21600007-0003</t>
  </si>
  <si>
    <t>DESINFECTANTE LIMPIADOR  (FABULOSO)</t>
  </si>
  <si>
    <t>21600022-0011</t>
  </si>
  <si>
    <t>JABON P/MANOS  ( SHAMPOO )</t>
  </si>
  <si>
    <t>21601001-0017</t>
  </si>
  <si>
    <t>TOALLA INTERDOBLADA</t>
  </si>
  <si>
    <t>21601001-0053</t>
  </si>
  <si>
    <t>DETERGENTE EN POLVO</t>
  </si>
  <si>
    <t>21601001-0026</t>
  </si>
  <si>
    <t>TOALLA DE MICROFIBRA</t>
  </si>
  <si>
    <t>21600032-0002</t>
  </si>
  <si>
    <t>TRAPEADOR TIPO MECHUDO</t>
  </si>
  <si>
    <t>21601001-0004</t>
  </si>
  <si>
    <t>CUBETA</t>
  </si>
  <si>
    <t>21601001-0013</t>
  </si>
  <si>
    <t>PAPEL HIGIENICO</t>
  </si>
  <si>
    <t>M01</t>
  </si>
  <si>
    <t xml:space="preserve">PLAGUICIDAS, ABONOS Y FERTILIZANTES </t>
  </si>
  <si>
    <t>25200001-0001</t>
  </si>
  <si>
    <t>INSECTICIDA</t>
  </si>
  <si>
    <t>MATERIAL ELÉCTRICO Y ELECTRÓNICO</t>
  </si>
  <si>
    <t>24600012-0011</t>
  </si>
  <si>
    <t>CANALETA P/REGISTRO ELECTRICO</t>
  </si>
  <si>
    <t>24600005-0001</t>
  </si>
  <si>
    <t>ARMELLA</t>
  </si>
  <si>
    <t>24600010-0012</t>
  </si>
  <si>
    <t>EXTENSION ELECTRICA  6 mts.</t>
  </si>
  <si>
    <t>24600010-0014</t>
  </si>
  <si>
    <t>EXTENSION ELECTRICA 10 mts.</t>
  </si>
  <si>
    <t>24600025-0002</t>
  </si>
  <si>
    <t>FOCO DE  25 w.</t>
  </si>
  <si>
    <t>24600018-0015</t>
  </si>
  <si>
    <t>MULTICONTACTO C/6 C/FUSIBLE</t>
  </si>
  <si>
    <t>24601001-0409</t>
  </si>
  <si>
    <t>MULTICONTACTO DE CORRIENTE</t>
  </si>
  <si>
    <t>24600010-0008</t>
  </si>
  <si>
    <t>EXTENSION ELECTRICA  2 mts.</t>
  </si>
  <si>
    <t>24600010-0010</t>
  </si>
  <si>
    <t>EXTENSION ELECTRICA  4 mts.</t>
  </si>
  <si>
    <t>ARTÍCULOS METÁLICOS PARA LA CONSTRUCCIÓN</t>
  </si>
  <si>
    <t>24700014-0001</t>
  </si>
  <si>
    <t>RONDANA</t>
  </si>
  <si>
    <t>24700010-0001</t>
  </si>
  <si>
    <t>PIJAS (TORNILLOS)</t>
  </si>
  <si>
    <t>24701001-0028</t>
  </si>
  <si>
    <t>TUERCA PARA TORNILLO</t>
  </si>
  <si>
    <t>24701001-0037</t>
  </si>
  <si>
    <t>OTROS MATERIALES Y ARTÍCULOS DE CONSTRUCCIÓN Y REPARACIÓN</t>
  </si>
  <si>
    <t>24900021-0003</t>
  </si>
  <si>
    <t>TAQUETE DE PLASTICO</t>
  </si>
  <si>
    <t>HERRAMIENTAS MENORES</t>
  </si>
  <si>
    <t>29100026-0006</t>
  </si>
  <si>
    <t>KIT DE DESARMADORES</t>
  </si>
  <si>
    <t>JUEGO</t>
  </si>
  <si>
    <t>29100026-0002</t>
  </si>
  <si>
    <t>DESARMADOR DE CRUZ MEDIANO</t>
  </si>
  <si>
    <t>29100026-0005</t>
  </si>
  <si>
    <t>DESARMADOR PLANO MEDIANO</t>
  </si>
  <si>
    <t>29101001-0036</t>
  </si>
  <si>
    <t>JUEGO DE BROCAS</t>
  </si>
  <si>
    <t>29100009-0004</t>
  </si>
  <si>
    <t>BROCA PARA CONCRETO</t>
  </si>
  <si>
    <t>29100069-0002</t>
  </si>
  <si>
    <t>SEGUETA P/METAL</t>
  </si>
  <si>
    <t>29101001-0037</t>
  </si>
  <si>
    <t>JUEGO DE PINZAS DE PRESION</t>
  </si>
  <si>
    <t>29100034-0001</t>
  </si>
  <si>
    <t>FLEXOMETRO (CINTA METRICA)</t>
  </si>
  <si>
    <t>REFACCIONES Y ACCESORIOS MENORES DE EDIFICIOS</t>
  </si>
  <si>
    <t>29201001-0061</t>
  </si>
  <si>
    <t>CANDADO</t>
  </si>
  <si>
    <t>29200005-0001</t>
  </si>
  <si>
    <t>CERRADURAS (VARIAS)</t>
  </si>
  <si>
    <t>21600016-0001</t>
  </si>
  <si>
    <t>ESTOPA</t>
  </si>
  <si>
    <t>24900020-0001</t>
  </si>
  <si>
    <t>THINER</t>
  </si>
  <si>
    <t>LITRO</t>
  </si>
  <si>
    <t>OTROS PRODUCTOS QUIMICOS</t>
  </si>
  <si>
    <t>25901001-0004</t>
  </si>
  <si>
    <t>GASOLINA BLANCA</t>
  </si>
  <si>
    <t>21600031-0001</t>
  </si>
  <si>
    <t>RECOGEDOR DE LAMINA Y PLASTICO</t>
  </si>
  <si>
    <t>21601001-0036</t>
  </si>
  <si>
    <t>GEL SANITIZANTE PARA MANOS</t>
  </si>
  <si>
    <t>21600007-0006</t>
  </si>
  <si>
    <t>PINOL 1 LITRO</t>
  </si>
  <si>
    <t>21601001-0020</t>
  </si>
  <si>
    <t>BOLSA JUMBO PARA BASURA</t>
  </si>
  <si>
    <t>21600006-0016</t>
  </si>
  <si>
    <t>BOLSA CHICA PARA BASURA</t>
  </si>
  <si>
    <t>21600008-0002</t>
  </si>
  <si>
    <t>AROMATIZANTE (VARIOS)</t>
  </si>
  <si>
    <t>21600002-0001</t>
  </si>
  <si>
    <t>ATOMIZADOR DE PLASTICO</t>
  </si>
  <si>
    <t>21600007-0004</t>
  </si>
  <si>
    <t>PASTILLA P/TANQUE W.C.</t>
  </si>
  <si>
    <t>21600008-0009</t>
  </si>
  <si>
    <t>PASTILLA DESODORANTE</t>
  </si>
  <si>
    <t>REFACCIONES Y ACCESORIOS PARA EQUIPO DE CÓMPUTO</t>
  </si>
  <si>
    <t>PIEZAS</t>
  </si>
  <si>
    <t>29401001-0005</t>
  </si>
  <si>
    <t>CABLE USB</t>
  </si>
  <si>
    <t>29400015-0005</t>
  </si>
  <si>
    <t>TAPETE PARA MOUSE (RATON)</t>
  </si>
  <si>
    <t>29401001-0028</t>
  </si>
  <si>
    <t>SWITCH RUTEADOR - GASTO</t>
  </si>
  <si>
    <t>29400001-0001</t>
  </si>
  <si>
    <t>AUDIFONOS P/COMPUTADORA T/DIADEMA</t>
  </si>
  <si>
    <t>29400027-0015</t>
  </si>
  <si>
    <t>TECLADO USB</t>
  </si>
  <si>
    <t>SERVICIO DE AGUA</t>
  </si>
  <si>
    <t>SERVICIO DE AGUA POTABLE</t>
  </si>
  <si>
    <t>SERVICIO DE JARDINERIA Y FUMIGACIÓN</t>
  </si>
  <si>
    <t>MATERIALES Y ÚTILES PARA EL PROCESAMIENTO EN EQUIPOS Y BIENES</t>
  </si>
  <si>
    <t>21401001-0657</t>
  </si>
  <si>
    <t>TONER 524X NEGRO MS811 LEXMARK 45000</t>
  </si>
  <si>
    <t>PRODUCTOS ALIMENTICIOS PARA EL PERSONAL EN LAS INSTALACIONES DE LAS UNIDADES RESPONSABLES</t>
  </si>
  <si>
    <t>SERVICIO POSTAL</t>
  </si>
  <si>
    <t>MANTENIMIENTO Y CONSERVACION DE VEHICULOS TERRESTRES, AÉREOS MARÍTIMOS, LACUSTRES Y FLUVIALES DESTINADOS A SERVICIOS PÚBLICOS Y LA OPERACIÓN DE SERVICIOS ADMINISTRATIVOS</t>
  </si>
  <si>
    <t>SERVICIO DE MANTENIMIENTO A VEHICULO DE LA JUNTA DISTRITRAL</t>
  </si>
  <si>
    <t xml:space="preserve">COMBUSTIBLES, LUBRICANTES Y ADITIVOS PARA VEHÍCULOS TERRESTRES, AÉREOS, MARÍTIMOS, LACUSTRES Y FLUVIALES DESTINADOS A SERVICIOS PÚBLICOS Y LA OPERACIÓN DE PROGRAMAS PÚBLICOS </t>
  </si>
  <si>
    <t>26102001-0015</t>
  </si>
  <si>
    <t>VALE DE GASOLINA DE $500 PESOS - SERVICIOS PUBLICOS</t>
  </si>
  <si>
    <t>COMBUSTIBLES, LUBRICANTES Y ADITIVOS PARA VEHÍCULOS TERRESTRES, AÉREOS, MARÍTIMOS, LACUSTRES Y FLUVIALES DESTINADOS A SERVICIOS PÚBLICOS Y LA OPERACIÓN DE SERVICIOS ADMINISTRATIVOS</t>
  </si>
  <si>
    <t>26103001-0017</t>
  </si>
  <si>
    <t>VALE DE GASOLINA DE $500 PESOS - SERVICIOS ADMINISTRATIVOS</t>
  </si>
  <si>
    <t>29401001-0078</t>
  </si>
  <si>
    <t>MEMORIA USB 64 GB</t>
  </si>
  <si>
    <t>21401001-0398</t>
  </si>
  <si>
    <t>TONER HP CF283A</t>
  </si>
  <si>
    <t>21401001-0485</t>
  </si>
  <si>
    <t>TONER LEXMARK MODELO MS415 DN COLOR NEGRO NP 50F4X00</t>
  </si>
  <si>
    <t>21401001-0013</t>
  </si>
  <si>
    <t>TONER HP</t>
  </si>
  <si>
    <t>21401001-0039</t>
  </si>
  <si>
    <t>TONER SAMSUNG</t>
  </si>
  <si>
    <t>21100127-0005</t>
  </si>
  <si>
    <t>TIJERA DEL  # 8</t>
  </si>
  <si>
    <t>21100004-0004</t>
  </si>
  <si>
    <t>CALCULADORA DE BOLSILLO</t>
  </si>
  <si>
    <t>21100033-0037</t>
  </si>
  <si>
    <t>CINTA MASKING TAPE  48 X 50</t>
  </si>
  <si>
    <t>21100033-0036</t>
  </si>
  <si>
    <t>CINTA MASKING TAPE  36 X 50</t>
  </si>
  <si>
    <t>21100128-0007</t>
  </si>
  <si>
    <t>TINTA P/SELLO DE GOMA (AZUL)</t>
  </si>
  <si>
    <t>21101001-0350</t>
  </si>
  <si>
    <t>21100091-0001</t>
  </si>
  <si>
    <t>PEGAMENTO ADHESIVO T/ LAPIZ</t>
  </si>
  <si>
    <t>21101001-0103</t>
  </si>
  <si>
    <t>BLOCK DE NOTAS POST-IT  N 656</t>
  </si>
  <si>
    <t>21100094-0003</t>
  </si>
  <si>
    <t>PERFORADORA UN ORIFICIO</t>
  </si>
  <si>
    <t>21101001-0006</t>
  </si>
  <si>
    <t>MARCADOR TINTA PERMANENTE</t>
  </si>
  <si>
    <t>21100013-0004</t>
  </si>
  <si>
    <t>21100072-0010</t>
  </si>
  <si>
    <t>LIGAS NUMERO  18</t>
  </si>
  <si>
    <t>21100013-0019</t>
  </si>
  <si>
    <t>MARCADOR TINTA PERMANENTE AZUL</t>
  </si>
  <si>
    <t>21100013-0009</t>
  </si>
  <si>
    <t>MARCADOR (VARIOS)</t>
  </si>
  <si>
    <t>21100038-0002</t>
  </si>
  <si>
    <t>COJIN P/SELLO #1</t>
  </si>
  <si>
    <t>21100013-0018</t>
  </si>
  <si>
    <t>MARCADOR PARA PINTARRON</t>
  </si>
  <si>
    <t>21100013-0002</t>
  </si>
  <si>
    <t>BOLIGRAFO (VARIOS)</t>
  </si>
  <si>
    <t>21100039-0003</t>
  </si>
  <si>
    <t>CORRECTOR DE CINTA (MANUAL)</t>
  </si>
  <si>
    <t>21101001-0164</t>
  </si>
  <si>
    <t>GOMA DE BORRAR</t>
  </si>
  <si>
    <t>21100004-0001</t>
  </si>
  <si>
    <t>AGENDA EJECUTIVA</t>
  </si>
  <si>
    <t>21100125-0001</t>
  </si>
  <si>
    <t>TABLA PORTAPAPEL EN ACRILICO T/CARTA</t>
  </si>
  <si>
    <t>21100125-0003</t>
  </si>
  <si>
    <t>TABLA PORTAPAPEL EN MADERA T/CARTA</t>
  </si>
  <si>
    <t>21100123-0002</t>
  </si>
  <si>
    <t>SOBRE BOLSA T/CARTA S/IMP.</t>
  </si>
  <si>
    <t>B00CA01</t>
  </si>
  <si>
    <t>21401001-0155</t>
  </si>
  <si>
    <t>ALCOHOL ISOPROPILICO PARA LIMPIEZA DE EQUIPO DE COMPUTO</t>
  </si>
  <si>
    <t>29401001-0074</t>
  </si>
  <si>
    <t>IMPRESORA LASER - GASTO</t>
  </si>
  <si>
    <t>REFACCIONES Y ACCESORIOS MENORES OTROS BIENES MUEBLES</t>
  </si>
  <si>
    <t>29901001-0007</t>
  </si>
  <si>
    <t>TELEFONO INALAMBRICO  -  GASTO</t>
  </si>
  <si>
    <t>29600027-0017</t>
  </si>
  <si>
    <t>LLANTA 245/75 R16</t>
  </si>
  <si>
    <t>22104001-0068</t>
  </si>
  <si>
    <t>SUMINISTRO DE AGUA EMBOTELLADA ( GARRAFON )</t>
  </si>
  <si>
    <t>J11091C</t>
  </si>
  <si>
    <t>PRODUCTOS ALIMENTICIOS PARA EL PERSONAL DERIVADO DE ACTIVIDADES EXTRAORDINARIAS</t>
  </si>
  <si>
    <t>22106001-0003</t>
  </si>
  <si>
    <t>IMPRESION Y ELABORACIÓN DE MATERIAL INFORMATIVO DERIVADO</t>
  </si>
  <si>
    <t>SERVICIO DE IMPRESIO DE LONAS</t>
  </si>
  <si>
    <t>26103001-0031</t>
  </si>
  <si>
    <t>DISPERSION ELECTRONICA DE COMBUSTIBLE PARA SERVICIOS ADMINISTRATIVOS</t>
  </si>
  <si>
    <t>INE/GRO/JDE-01/SERV/002/2025</t>
  </si>
  <si>
    <t>26102001-0019</t>
  </si>
  <si>
    <t>DISPERSION ELECTRONICA DE COMBUSTIBLE PARA SERVICIOS PUBLICOS</t>
  </si>
  <si>
    <t>R11051C</t>
  </si>
  <si>
    <t>R11081C</t>
  </si>
  <si>
    <t>21100013-0025</t>
  </si>
  <si>
    <t>MARCATEXTO AMARILLO</t>
  </si>
  <si>
    <t>21101001-0067</t>
  </si>
  <si>
    <t>SUJETADOR DE DOCUMENTOS T/G</t>
  </si>
  <si>
    <t>21100065-0001</t>
  </si>
  <si>
    <t>GRAPA STANDAR</t>
  </si>
  <si>
    <t>21100044-0002</t>
  </si>
  <si>
    <t>ENGRAPADORA</t>
  </si>
  <si>
    <t>21100038-0001</t>
  </si>
  <si>
    <t>COJIN P/SELLO #0</t>
  </si>
  <si>
    <t>OTROS SERVICIOS COMERCIALES</t>
  </si>
  <si>
    <t>SERVICIO DE FOTOCOPIADO</t>
  </si>
  <si>
    <t>GR02</t>
  </si>
  <si>
    <t>MANTENIMIENTO Y CONSERVACION DE MOBILIARIO Y EQUIPO DE ADMINISTRACIÓN</t>
  </si>
  <si>
    <t>SERVICIO DE MANTENIMIENTO PREVENTIVO A EQUIPOS DE AIRE ACONDICIONADO EL EN MAC 120255.</t>
  </si>
  <si>
    <t>SERVICIO DE MANTENIMIENTO PREVENTIVO A EQUIPOS DE AIRE ACONDICIONADO EL EN MAC 120256.</t>
  </si>
  <si>
    <t>MATERIALES Y UTILES PARA EL PROCESAMIENTO EN EQUIPOS Y BIENES</t>
  </si>
  <si>
    <t>21401001-0692</t>
  </si>
  <si>
    <t>TONER BROTHER</t>
  </si>
  <si>
    <t>OTROS SERVICIOS COMERCIALES RECOLECCION DE BASURA ENERO</t>
  </si>
  <si>
    <t>OTROS SERVICIOS COMERCIALES RECOLECCION DE BASURA FEBRERO</t>
  </si>
  <si>
    <t>MANTENIMIENTO Y CONSERVACIÓN DE MOBILIARIO Y EQUIPO DE ADMINISTRACIÓN</t>
  </si>
  <si>
    <t>SERVICIO DE SUMINISTRO, INSTALACION Y CAMBIO DE INTERRUPTORES TERMOMAGNETICOS A AIRE ACONDICIONADOS DE LA 02 JDE</t>
  </si>
  <si>
    <t>SERVICIO DE SUMINISTRO, FABRICACION E INSTALACION DE CANCELERIA REALIZADO EN LA VOCALIA DEL REGISTRO FEDERAL DE ELECTORES DE ESTA 02 JDE.</t>
  </si>
  <si>
    <t>SERVICIOS DE JARDINERÍA Y FUMIGACIÓN</t>
  </si>
  <si>
    <t>PAGO DE SERVICIO DE FUMIGACION ENERO 2025</t>
  </si>
  <si>
    <t>PAGO DE SERVICIO DE FUMIGACION FEBRERO 2025</t>
  </si>
  <si>
    <t>ENERO SERVICIO DE LIMPIEZA EN LA 02 JDE MODULOS DE ATENCION CIUDADANA 120255 Y 120256.</t>
  </si>
  <si>
    <t>INE/JDEGRO/04/2025</t>
  </si>
  <si>
    <t>ENERO SERVICIO DE SEGURIDAD Y VIGILANCIA EN JDE Y MAC 120256</t>
  </si>
  <si>
    <t>INE/JDEGRO/03/2025</t>
  </si>
  <si>
    <t>21401001-0240</t>
  </si>
  <si>
    <t>TONER BROTHER  TN-350</t>
  </si>
  <si>
    <t>21401001-0040</t>
  </si>
  <si>
    <t>TONER KYOCERA</t>
  </si>
  <si>
    <t>21101001-0017</t>
  </si>
  <si>
    <t>PELICULA PLASTICA POLIESTRECH</t>
  </si>
  <si>
    <t>COMPRA MENOR</t>
  </si>
  <si>
    <t xml:space="preserve">PAPEL BOND T/CARTA </t>
  </si>
  <si>
    <t>21100013-0003</t>
  </si>
  <si>
    <t>BOLÍGRAFO PUNTO FINO</t>
  </si>
  <si>
    <t>21101001-0428</t>
  </si>
  <si>
    <t>LIBRETA PROFESIONAL DE RAYA 100 HJAS</t>
  </si>
  <si>
    <t>21100081-0010</t>
  </si>
  <si>
    <t>BLOCK DE NOTAS POST-IT GRANDE</t>
  </si>
  <si>
    <t>BLOCK</t>
  </si>
  <si>
    <t>ETIQUETA ADHESIVA TAMAÑO CARTA</t>
  </si>
  <si>
    <t>21100003-0004</t>
  </si>
  <si>
    <t>SACAPUNTAS ELECTRICO</t>
  </si>
  <si>
    <t>TIJERAS DEL # 7</t>
  </si>
  <si>
    <t>CORRECTOR DE CINTA BIC</t>
  </si>
  <si>
    <t>21100044-0001</t>
  </si>
  <si>
    <t>DESENGRAPADORA</t>
  </si>
  <si>
    <t>21100090-0002</t>
  </si>
  <si>
    <t>PEGAMENTO 5000 DE 21 ML.</t>
  </si>
  <si>
    <t>TARJETAS CARTULINA BLANCAS 5x8</t>
  </si>
  <si>
    <t>2110001-00158</t>
  </si>
  <si>
    <t>TARJETAS CARTULINA RAYADA 5x8</t>
  </si>
  <si>
    <t>2110055-0003</t>
  </si>
  <si>
    <t>CUTTER GRANDE BARRILITO</t>
  </si>
  <si>
    <t>MATERIALES Y ÚTILES PARA EL PROCESAMIENTO EN EQUIPOS</t>
  </si>
  <si>
    <t>21401001-0340</t>
  </si>
  <si>
    <t>TONER HP 81X LASER NEGRO</t>
  </si>
  <si>
    <t>ADJUDICACIÓN DIRECTA POR MONTO</t>
  </si>
  <si>
    <t>21401001-0652</t>
  </si>
  <si>
    <t>TINTA NEGRA L4150/L6161 EPSON</t>
  </si>
  <si>
    <t>21401001-065</t>
  </si>
  <si>
    <t>TINTA AMARILLA L4150/L6161 EPSON</t>
  </si>
  <si>
    <t>21401001-0653</t>
  </si>
  <si>
    <t>TINTA CYAN L4150/L6161 EPSON</t>
  </si>
  <si>
    <t>21401001-0654</t>
  </si>
  <si>
    <t>TINTA MAGENTA L4150/L6161 EPSON</t>
  </si>
  <si>
    <t>PAPEL HIGIÉNICO</t>
  </si>
  <si>
    <t>21600001-0026</t>
  </si>
  <si>
    <t>21601010-0005</t>
  </si>
  <si>
    <t>LIMPIADOR LIQUIDO</t>
  </si>
  <si>
    <t>21600012-00003</t>
  </si>
  <si>
    <t>ESCOBA DE PLASTICO TIPO CEPILLO</t>
  </si>
  <si>
    <t>21600010-00004</t>
  </si>
  <si>
    <t>21601001-0122</t>
  </si>
  <si>
    <t>BOLSA DE PLASTICO P/BASURA 60X90</t>
  </si>
  <si>
    <t>21600022-0002</t>
  </si>
  <si>
    <t>JABÓN DE PASTA</t>
  </si>
  <si>
    <t>21600017-0002</t>
  </si>
  <si>
    <t>FIBRA VERDE SCOTH BRITE</t>
  </si>
  <si>
    <t>24600031-0001</t>
  </si>
  <si>
    <t>PILA AA</t>
  </si>
  <si>
    <t>24600031-0002</t>
  </si>
  <si>
    <t>PILA AAA</t>
  </si>
  <si>
    <t>COMBUSTIBLES, LUBRICANTES Y ADITIVOS PARA VEHÍCULOS TERRESTRES, AÉREOS, MARÍTIMOS, LACUSTRES Y FLUVIALES DESTINADOS A SERVICIOS ADMINISTRATIVOS</t>
  </si>
  <si>
    <t>INE-GRO-JD03-SERV-001-2025</t>
  </si>
  <si>
    <t>B00MO2</t>
  </si>
  <si>
    <t>S/N</t>
  </si>
  <si>
    <t>SERVICIO TELEFÓNICO</t>
  </si>
  <si>
    <t>SERVICIOS DE TELECOMUNICACIONES</t>
  </si>
  <si>
    <t>SERVICIO DE TELEVISIÓN RESTRINGIDA UTILIZADO EN EL CENTRO DE VERIFICACIÓN Y MONITOREO</t>
  </si>
  <si>
    <t>SERVICIO DE IMPRESIÓN DE INFOGRAFIAS DE MODALIDAD VOTO ANTICIPADO</t>
  </si>
  <si>
    <t>SERVICIO DE VIGILANCIA</t>
  </si>
  <si>
    <t>SERVICIO DE VIGILANCIA DE LA 03 JDE DEL MES DE FEBRERO DE 2025</t>
  </si>
  <si>
    <t>INE-GRO-JD03-SERV-003-2025</t>
  </si>
  <si>
    <t>SUBCONTRATACION DE SERVICIOS CON TERCEROS</t>
  </si>
  <si>
    <t>COMISION</t>
  </si>
  <si>
    <t>SERVICIO DE LAVANDERÍA, LIMPIEZA E HIGIENE.</t>
  </si>
  <si>
    <t>SERVICIO DE LIMPIEZA PARA LA 03 JDE DEL MES DE FEBRERO DE 2025</t>
  </si>
  <si>
    <t>INE-GRO-JD03-SERV-004-2025</t>
  </si>
  <si>
    <t xml:space="preserve">DELEGACIONALES </t>
  </si>
  <si>
    <t>MATERIAL DE LIMPIEZA.</t>
  </si>
  <si>
    <t>ADJUDICACION DIRECTA</t>
  </si>
  <si>
    <t>MATERIALES, ACCESORIOS Y SUMINISTROS MÉDICOS.</t>
  </si>
  <si>
    <t>25401001-0143</t>
  </si>
  <si>
    <t>BOTIQUÍN DE PRIMEROS AUXILIOS</t>
  </si>
  <si>
    <t>25401001-0185</t>
  </si>
  <si>
    <t>SILLA DE RUEDAS</t>
  </si>
  <si>
    <t>VESTUARIO Y UNIFORMES</t>
  </si>
  <si>
    <t>27100013-0005</t>
  </si>
  <si>
    <t>PLAYERA TIPO POLO</t>
  </si>
  <si>
    <t>07/2025</t>
  </si>
  <si>
    <t>PRODUCTOS ALIMENTICIOS PARA EL PERSONAL EN LAS INSTALACIONES DE LAS UNIDADES RESPONSABLES.</t>
  </si>
  <si>
    <t>22104001-0133</t>
  </si>
  <si>
    <t>CAFÉ DE GRANO</t>
  </si>
  <si>
    <t>22104001-0152</t>
  </si>
  <si>
    <t>GALLETAS</t>
  </si>
  <si>
    <t>22104001-0069</t>
  </si>
  <si>
    <t>AZÚCAR</t>
  </si>
  <si>
    <t>22104001-0150</t>
  </si>
  <si>
    <t>TE SURTIDO</t>
  </si>
  <si>
    <t>MATERIALES Y ÚTILES PARA EL PROCESAMIENTO EN EQUIPOS Y BIENES INFORMÁTICOS.</t>
  </si>
  <si>
    <t>21401001-0604</t>
  </si>
  <si>
    <t>TÓNER HP LASERJET CF258A NEGRO</t>
  </si>
  <si>
    <t>TÓNER HP</t>
  </si>
  <si>
    <t>21601001-0018</t>
  </si>
  <si>
    <t>PAPEL TOALLA EN ROLLO</t>
  </si>
  <si>
    <t>21600018-0005</t>
  </si>
  <si>
    <t>FRANELA</t>
  </si>
  <si>
    <t>METRO</t>
  </si>
  <si>
    <t>21600018-0009</t>
  </si>
  <si>
    <t>JERGA</t>
  </si>
  <si>
    <t>21600019-0001</t>
  </si>
  <si>
    <t>GUANTES DE HULE P/LIMPIEZA</t>
  </si>
  <si>
    <t>PAR</t>
  </si>
  <si>
    <t>21600021-0001</t>
  </si>
  <si>
    <t>DESPACHADOR PARA JABÓN LIQUIDO</t>
  </si>
  <si>
    <t>21600023-0002</t>
  </si>
  <si>
    <t>JALADOR DE HULE (GRANDE)</t>
  </si>
  <si>
    <t>GARRAFÓN DE AGUA 20 LTS</t>
  </si>
  <si>
    <t>22104001-0161</t>
  </si>
  <si>
    <t>AGUA EMBOTELLADA</t>
  </si>
  <si>
    <t>REFACCIONES Y ACCESORIOS MENORES DE EQUIPO DE TRANSPORTE.</t>
  </si>
  <si>
    <t>29600005-0001</t>
  </si>
  <si>
    <t>BALATA FRENOS</t>
  </si>
  <si>
    <t>COMBUSTIBLES, LUBRICANTES Y ADITIVOS PARA VEHÍCULOS TERRESTRES, AÉREOS, MARÍTIMOS, LACUSTRES Y FLUVIALES DESTINADOS A SERVICIOS ADMINISTRATIVOS.</t>
  </si>
  <si>
    <t>26103001-0036</t>
  </si>
  <si>
    <t>LIQUIDO DE FRENOS</t>
  </si>
  <si>
    <t>26103001-0037</t>
  </si>
  <si>
    <t>ANTICONGELANTE</t>
  </si>
  <si>
    <t>26103001-0035</t>
  </si>
  <si>
    <t>ACEITE DE MOTOR</t>
  </si>
  <si>
    <t>29600010-0001</t>
  </si>
  <si>
    <t>BUJÍAS MOTOR</t>
  </si>
  <si>
    <t>29600024-0001</t>
  </si>
  <si>
    <t>FILTRO P/AIRE ACEITE, GASOLINA</t>
  </si>
  <si>
    <t>COMBUSTIBLES, LUBRICANTES Y ADITIVOS PARA MAQUINARIA, EQUIPO DE PRODUCCIÓN Y SERVICIOS ADMINISTRATIVOS.</t>
  </si>
  <si>
    <t>26105001-0018</t>
  </si>
  <si>
    <t>ACEITE</t>
  </si>
  <si>
    <t>29600026-0001</t>
  </si>
  <si>
    <t>LIMPIA PARABRISAS (PLUMA)</t>
  </si>
  <si>
    <t>29600001-0005</t>
  </si>
  <si>
    <t>TAPETE PARA AUTOMÓVIL</t>
  </si>
  <si>
    <t>21401001-0618</t>
  </si>
  <si>
    <t>BOTELLA DE TINTA NEGRA PARA IMPRESORA EPSON 544</t>
  </si>
  <si>
    <t>29601001-0154</t>
  </si>
  <si>
    <t>LLANTA 245/65 R16</t>
  </si>
  <si>
    <t>PAGO POR EL SERVICIO DE COPIAS TAMAÑO CARTA</t>
  </si>
  <si>
    <t>09/2025</t>
  </si>
  <si>
    <t>MATERIALES Y ÚTILES DE OFICINA.</t>
  </si>
  <si>
    <t>21100087-0022</t>
  </si>
  <si>
    <t>PAPEL BOND T/OFICIO C/5000 HOJAS</t>
  </si>
  <si>
    <t>PAPEL BOND T/CARTA C/5000 HOJAS</t>
  </si>
  <si>
    <t>21101001-0087</t>
  </si>
  <si>
    <t>FOLDER T/O</t>
  </si>
  <si>
    <t>21101001-0063</t>
  </si>
  <si>
    <t>SOBRE BOLSA T/C</t>
  </si>
  <si>
    <t>21101001-0061</t>
  </si>
  <si>
    <t>SOBRE BOLSA T/O</t>
  </si>
  <si>
    <t>21100036-0011</t>
  </si>
  <si>
    <t>SUJETADOR DE DOCUMENTOS PRES. MEDIANO</t>
  </si>
  <si>
    <t>21101001-0176</t>
  </si>
  <si>
    <t>LÁPIZ</t>
  </si>
  <si>
    <t>21100033-0035</t>
  </si>
  <si>
    <t>CINTA MASKING TAPE  24 X 50</t>
  </si>
  <si>
    <t>B00PE02</t>
  </si>
  <si>
    <t>21101001-0438</t>
  </si>
  <si>
    <t>CUADERNO PROFESIONAL DE RAYA FORRADO DE PASTA DURA CON ESPIRAL</t>
  </si>
  <si>
    <t>21100040-0005</t>
  </si>
  <si>
    <t>CORRECTOR LIQUIDO T/LÁPIZ</t>
  </si>
  <si>
    <t>21100087-0013</t>
  </si>
  <si>
    <t>PAPEL BOND T/CARTA 500 HOJAS</t>
  </si>
  <si>
    <t>21100003-0001</t>
  </si>
  <si>
    <t>SACAPUNTAS DE METAL ESCOLAR</t>
  </si>
  <si>
    <t>21100014-0002</t>
  </si>
  <si>
    <t>BORRADOR (VARIOS)</t>
  </si>
  <si>
    <t>TABLA DE APOYO</t>
  </si>
  <si>
    <t>21100125-0004</t>
  </si>
  <si>
    <t>TABLA PORTA PAPEL EN MADERA T/OFICIO</t>
  </si>
  <si>
    <t>PAPEL BOND T/OFICIO C/500 HOJAS</t>
  </si>
  <si>
    <t>PEGAMENTO ADHESIVO T/ lápiz</t>
  </si>
  <si>
    <t>21100013-0031</t>
  </si>
  <si>
    <t>MARCA TEXTO VERDE</t>
  </si>
  <si>
    <t>21101001-0397</t>
  </si>
  <si>
    <t>BLOCK DE NOTAS POST-IT POP-UP CONTINUOS</t>
  </si>
  <si>
    <t>BLOC</t>
  </si>
  <si>
    <t>21100022-0031</t>
  </si>
  <si>
    <t>RECOPILADOR</t>
  </si>
  <si>
    <t>LÁPIEZ</t>
  </si>
  <si>
    <t>21101001-0105</t>
  </si>
  <si>
    <t>BOLÍGRAFO ENERGEL DX ROJO PUNTO FINO</t>
  </si>
  <si>
    <t>21100014-0004</t>
  </si>
  <si>
    <t>21100041-0005</t>
  </si>
  <si>
    <t>BLOCK DE NOTAS POST-IT CHICO</t>
  </si>
  <si>
    <t>21101001-0166</t>
  </si>
  <si>
    <t>CINTA DIUREX</t>
  </si>
  <si>
    <t>MARCA TEXTO</t>
  </si>
  <si>
    <t>21100094-0001</t>
  </si>
  <si>
    <t>PERFORADORA DOBLE ORIFICIO</t>
  </si>
  <si>
    <t>21100036-0001</t>
  </si>
  <si>
    <t>CLIP ESTÁNDAR # 1</t>
  </si>
  <si>
    <t>GRAPA ESTÁNDAR</t>
  </si>
  <si>
    <t>21100016-0001</t>
  </si>
  <si>
    <t>BROCHE BACCO</t>
  </si>
  <si>
    <t>21101001-0243</t>
  </si>
  <si>
    <t>CINTA ADHESIVA TRANSPARENTE</t>
  </si>
  <si>
    <t>COJÍN P/SELLO #1</t>
  </si>
  <si>
    <t>21100081-0012</t>
  </si>
  <si>
    <t>BLOCK DE NOTAS POST-IT DE COLORES</t>
  </si>
  <si>
    <t>21100019-0001</t>
  </si>
  <si>
    <t>CALENDARIO DE ESCRITORIO</t>
  </si>
  <si>
    <t>21100114-0011</t>
  </si>
  <si>
    <t>REGLA METÁLICA   30cm.</t>
  </si>
  <si>
    <t>TIJERA DEL # 7</t>
  </si>
  <si>
    <t>ADENDA 06/2024</t>
  </si>
  <si>
    <t>TRIMESTRAL</t>
  </si>
  <si>
    <t>26103001-0019</t>
  </si>
  <si>
    <t>VALE DE GASOLINA DE $400 PESOS - SERVICIOS ADMINISTRATIVOS</t>
  </si>
  <si>
    <t>26103001-0010</t>
  </si>
  <si>
    <t>VALE DE GASOLINA DE $20 PESOS - SERVICIOS ADMINISTRATIVOS</t>
  </si>
  <si>
    <t>COMBUSTIBLES, LUBRICANTES Y ADITIVOS PARA VEHÍCULOS TERRESTRES, AÉREOS, MARÍTIMOS, LACUSTRES Y FLUVIALES DESTINADOS A SERVICIOS PÚBLICOS Y LA OPERACIÓN DE PROGRAMAS PÚBLICOS.</t>
  </si>
  <si>
    <t>VALE DE GASOLINA DE $500 PESOS - SERVICIOS PÚBLICOS</t>
  </si>
  <si>
    <t>26102001-0017</t>
  </si>
  <si>
    <t>VALE DE GASOLINA DE $400 PESOS - SERVICIOS PÚBLICOS</t>
  </si>
  <si>
    <t>26102001-0016</t>
  </si>
  <si>
    <t>VALE DE GASOLINA DE $300 PESOS - SERVICIOS PÚBLICOS</t>
  </si>
  <si>
    <t>26102001-0013</t>
  </si>
  <si>
    <t>VALE DE GASOLINA DE $15 PESOS - SERVICIOS PÚBLICOS</t>
  </si>
  <si>
    <t>26102001-0011</t>
  </si>
  <si>
    <t>VALE DE GASOLINA DE $1 PESO - SERVICIOS PÚBLICOS</t>
  </si>
  <si>
    <t>26102001-0014</t>
  </si>
  <si>
    <t>VALE DE GASOLINA DE $25 PESOS - SERVICIOS PÚBLICOS</t>
  </si>
  <si>
    <t>B11PE02</t>
  </si>
  <si>
    <t>26102001-0007</t>
  </si>
  <si>
    <t>VALE DE GASOLINA DE $30 PESOS - SERVICIOS PÚBLICOS</t>
  </si>
  <si>
    <t>26102001-0009</t>
  </si>
  <si>
    <t>VALE DE GASOLINA DE $10 PESOS - SERVICIOS PÚBLICOS</t>
  </si>
  <si>
    <t>22104001-0158</t>
  </si>
  <si>
    <t>22104001-0074</t>
  </si>
  <si>
    <t>GALLETA SURTIDO ESPECIAL</t>
  </si>
  <si>
    <t>24600025-0007</t>
  </si>
  <si>
    <t>FOCO DE 100 w.</t>
  </si>
  <si>
    <t>SERVICIO DE LAVANDERÍA, LIMPIEZA E HIGIENE</t>
  </si>
  <si>
    <t>PAGO DE LA FACT 9, SERVICIO DE LIMPIEZA DE LAS INSTALACIONES QUE OCUPA EL MODULO FIJO DE ATENCIÓN CIUDADANA DE LA 05 JUNTA DISTRITAL EJECUTIVA, CORRESPONDIENTE AL MES DE ENERO 2025</t>
  </si>
  <si>
    <t>ADENDA  05/2024</t>
  </si>
  <si>
    <t>MENSUAL</t>
  </si>
  <si>
    <t>PAGO DE LA FACT 10, SERVICIO DE LIMPIEZA DE LAS INSTALACIONES QUE OCUPA LAS OFICINAS DE LA 05 JUNTA DISTRITAL EJECUTIVA, CORRESPONDIENTE AL MES DE ENERO 2025</t>
  </si>
  <si>
    <t>ADENDA 04/2024</t>
  </si>
  <si>
    <t>PAGO DE LA FACT 11, SERVICIO DE SEGURIDAD Y VIGILANCIA DE LAS INSTALACIONES QUE OCUPA EL MODULO FIJO DE ATENCIÓN CIUDADANA DE LA 05 JUNTA DISTRITAL EJECUTIVA, CORRESPONDIENTE AL MES DE ENERO 2025</t>
  </si>
  <si>
    <t>ADENDA 03/2024</t>
  </si>
  <si>
    <t>PAGO DE LA FACT 12, SERVICIO DE SEGURIDAD Y VIGILANCIA DE LAS INSTALACIONES QUE OCUPA LAS OFICINAS DE LA 05 JUNTA DISTRITAL EJECUTIVA, CORRESPONDIENTE AL MES DE ENERO 2025</t>
  </si>
  <si>
    <t>ADENDA 02/2024</t>
  </si>
  <si>
    <t xml:space="preserve">SERVICIOS DE VIGILANCIA </t>
  </si>
  <si>
    <t>N/S</t>
  </si>
  <si>
    <t>SERVICIO DE VIGILANCIA  06 JDE Y MAC 120652 ENERO-DICIEMBRE 2025</t>
  </si>
  <si>
    <t>INE/SERV /GRO-JDE06/02/2025</t>
  </si>
  <si>
    <t>SERVICIO DE LIMPIEZA EN JDE06 Y MAC 120652</t>
  </si>
  <si>
    <t>INE/SERV /GRO-JDE06/03/2025</t>
  </si>
  <si>
    <t>SERVICIO DE VIGILANCIA MAC 120656 ENERO-DICIEMBRE 2025</t>
  </si>
  <si>
    <t>INE/SERV /GRO-JDE06/06/2025</t>
  </si>
  <si>
    <t>SERVICIO DE LIMPIEZA EN MAC 120656</t>
  </si>
  <si>
    <t>INE/SERV /GRO-JDE06/07/2025</t>
  </si>
  <si>
    <t>12 MESES DE AGUA POTABLE MAC 120656</t>
  </si>
  <si>
    <t>PAPEL BOND T/CARTA 500 hjs.</t>
  </si>
  <si>
    <t>21100087-0017</t>
  </si>
  <si>
    <t>PAPEL BOND T/DOBLE CARTA C/500 hjs.</t>
  </si>
  <si>
    <t>PAPEL BOND T/OFICIO  C/500 hjs.</t>
  </si>
  <si>
    <t>21100017-0010</t>
  </si>
  <si>
    <t>CAJA DE PLASTICO (VARIAS MEDIDAS)</t>
  </si>
  <si>
    <t>21101001-0274</t>
  </si>
  <si>
    <t>ARCHIVO DE PLASTICO PORTATIL T/C</t>
  </si>
  <si>
    <t>21100013-0026</t>
  </si>
  <si>
    <t>MARCATEXTO AZUL</t>
  </si>
  <si>
    <t>21100013-0027</t>
  </si>
  <si>
    <t>MARCATEXTO NARANJA</t>
  </si>
  <si>
    <t>21100013-0030</t>
  </si>
  <si>
    <t>MARCATEXTO ROSA</t>
  </si>
  <si>
    <t>MARCATEXTO VERDE</t>
  </si>
  <si>
    <t>21101001-0380</t>
  </si>
  <si>
    <t>PASTA O CUBIERTA PARA ENGARGOLAR T/O</t>
  </si>
  <si>
    <t>21101001-0167</t>
  </si>
  <si>
    <t>CUBIERTA PARA PARA ENGARGOLAR TIPO CANADA T/C</t>
  </si>
  <si>
    <t>21100023-0002</t>
  </si>
  <si>
    <t>REGISTRADOR  LEFORT T/CARTA</t>
  </si>
  <si>
    <t>21100023-0003</t>
  </si>
  <si>
    <t>REGISTRADOR  LEFORT T/OFICIO</t>
  </si>
  <si>
    <t>21100059-0002</t>
  </si>
  <si>
    <t>FOLIADOR  6 DIGITOS</t>
  </si>
  <si>
    <t>21100066-0017</t>
  </si>
  <si>
    <t>ARILLO METALICO 1/2"</t>
  </si>
  <si>
    <t>21100053-0003</t>
  </si>
  <si>
    <t>CERA PARA CONTAR (CUENTA FACIL)</t>
  </si>
  <si>
    <t>21100048-0001</t>
  </si>
  <si>
    <t>ENGRAPADORA DE GOLPE METALICA</t>
  </si>
  <si>
    <t>21101001-0101</t>
  </si>
  <si>
    <t>BLOCK DE NOTAS POST-IT  N 653</t>
  </si>
  <si>
    <t>21100032-0002</t>
  </si>
  <si>
    <t>CHINCHES</t>
  </si>
  <si>
    <t>MATERIALES Y ÚTILES PARA EL PROCESAMIENTO EN EQUIPOS Y BIENES INFORMÁTICOS</t>
  </si>
  <si>
    <t>21401001-0656</t>
  </si>
  <si>
    <t>TÓNER HP HP CF258X 10000 PAG</t>
  </si>
  <si>
    <t>21600006-0009</t>
  </si>
  <si>
    <t>BOLSA DE PLASTICO P/BASURA 60 X 90 CM.</t>
  </si>
  <si>
    <t>21600006-0012</t>
  </si>
  <si>
    <t>BOLSA DE PLASTICO P/BASURA 90 X 1.20 mts.</t>
  </si>
  <si>
    <t>21600022-0006</t>
  </si>
  <si>
    <t>JABON DETERGENTE EN POLVO 10 kg.</t>
  </si>
  <si>
    <t>21600012-0003</t>
  </si>
  <si>
    <t>ESCOBA DE PLASTICO TIPO  CEPILLO</t>
  </si>
  <si>
    <t>21600007-0008</t>
  </si>
  <si>
    <t>PINOL 1 GALON</t>
  </si>
  <si>
    <t>21601001-0125</t>
  </si>
  <si>
    <t>TOALLAS HUMEDAS DESINFECTANTES</t>
  </si>
  <si>
    <t>21601001-0069</t>
  </si>
  <si>
    <t>DESINFECTANTE</t>
  </si>
  <si>
    <t>21600022-0017</t>
  </si>
  <si>
    <t>JABON P/MANOS (SHAMPOO) 1 LITRO</t>
  </si>
  <si>
    <t>IMPRESIÓN Y ELABORACIÓN DE MATERIAL INFORMATIVO DERIVADO DE LA OPERACIÓN Y ADMINISTRACIÓN DE LAS UNIDADES RESPONSABLES</t>
  </si>
  <si>
    <t>ADQUISICIÓN LONAS BANNER 1.80x.80 MTS Y 2x1.50 IMPRESAS, PARA APOYO A LAS ACTIVIDADES DE PRIMERA ETAPA DE CAPACITACIÓN ELECTORAL</t>
  </si>
  <si>
    <t>REFACCIONES Y ACCESORIOS MENORES DE EQUIPO DE TRANSPORTE</t>
  </si>
  <si>
    <t>24601001-0074</t>
  </si>
  <si>
    <t>FOCO 150 w</t>
  </si>
  <si>
    <t>24600025-0021</t>
  </si>
  <si>
    <t>FOCO AHORRADOR DE ENERGIA EN ESPIRAL</t>
  </si>
  <si>
    <t>24600031-0015</t>
  </si>
  <si>
    <t>PILA RECARGABLE AA</t>
  </si>
  <si>
    <t>29100050-0001</t>
  </si>
  <si>
    <t>LLAVE STILLSON</t>
  </si>
  <si>
    <t>24601001-0056</t>
  </si>
  <si>
    <t>FOCO DE LED</t>
  </si>
  <si>
    <t>29100047-0004</t>
  </si>
  <si>
    <t>KIT DE HERRAMIENTAS</t>
  </si>
  <si>
    <t>042</t>
  </si>
  <si>
    <t>26102</t>
  </si>
  <si>
    <t>COMBUSTIBLES, LUBRICANTES Y ADITIVOS PARA VEHÍCULOS TERRESTRES, AÉREOS, MARÍTIMOS, LACUSTRES Y FLUVIALES DESTINADOS A SERVICIOS PÚBLICOS Y LA OPERACIÓN DE PROGRAMAS PÚBLICOS</t>
  </si>
  <si>
    <t>DISPERSIÓN ELECTRÓNICA DE COMBUSTIBLE PARA SERVICIOS PUBLICOS</t>
  </si>
  <si>
    <t>INE/SERV /GRO-JDE06/01/2025</t>
  </si>
  <si>
    <t>26103</t>
  </si>
  <si>
    <t>COMBUSTIBLE, LUBRICANTES Y ADITIVOS PARA VEHICULOS TERRESTRES, AREOS, MARITIMOS LACUSTRES Y FLUVIALES DESTINADOS A SERVICIOS ADMINISTRATIVOS</t>
  </si>
  <si>
    <t>COMBUSTIBLES, LUBRICANTES Y ADITIVOS PARA VEHÍCULOS TERRESTRES, AÉREOS, MARÍTIMOS, LACUSTRES Y FLUVIALES ASIGNADOS A SERVIDORES PÚBLICOS.</t>
  </si>
  <si>
    <t>DISPERSIÓN ELECTRÓNICA DE COMBUSTIBLE PARA SERVIDORES PUBLICOS</t>
  </si>
  <si>
    <t>ARRENDAMIENTO DE MAQUINARIA Y EQUIPO</t>
  </si>
  <si>
    <t>SERVICIO DE ARRENDAMIENTO DE DOS FOTOCOPIADORAS EN EL INMUEBLE DONDE SE UBICA LA JUNTA DISTRITAL EJECUTIVA 06 CORRESPONDIENTE DE ENERO A DICIEMBRE DE 2025</t>
  </si>
  <si>
    <t>INE/SERV /GRO-JDE06/09/2025</t>
  </si>
  <si>
    <t>DELEGACIONES</t>
  </si>
  <si>
    <t>VIÁTICOS NACIONALES PARA SERVIDORES PÚBLICOS EN EL DESEMPEÑO DE FUNCIONES OFICIALES.</t>
  </si>
  <si>
    <t>RECORRIDOS POR SECCIONES</t>
  </si>
  <si>
    <t xml:space="preserve">PAGO DE COMBUSTIBLE </t>
  </si>
  <si>
    <t>29101001-0136</t>
  </si>
  <si>
    <t>BOMBA PARA AGUA</t>
  </si>
  <si>
    <t xml:space="preserve">MATERIALES Y ÚTILES DE OFICINA </t>
  </si>
  <si>
    <t>21101001-0171</t>
  </si>
  <si>
    <t>PAÑUELOS DESECHABLES</t>
  </si>
  <si>
    <t>CAFETERÍA Y ALIMENTOS</t>
  </si>
  <si>
    <t>PEDIDO-CONTRATO</t>
  </si>
  <si>
    <t xml:space="preserve">SERVICIO SEÑAL ANALÓGICA DEL CEVEM </t>
  </si>
  <si>
    <t>000</t>
  </si>
  <si>
    <t>0000</t>
  </si>
  <si>
    <t>0000000</t>
  </si>
  <si>
    <t>00000</t>
  </si>
  <si>
    <t>REINTEGRO DE VIÁTICOS</t>
  </si>
  <si>
    <t xml:space="preserve">REINTEGRO DE VIÁTICOS NO EJERCIDO EN RECORRIDOS </t>
  </si>
  <si>
    <t xml:space="preserve">ANUAL </t>
  </si>
  <si>
    <t>APOYO FINANCIERO A CONSEJEROS ELECTORALES LOCALES Y DISTRITALES EN PROCESO ELECTORAL</t>
  </si>
  <si>
    <t>APOYO A CONSEJEROS ELECTORALES</t>
  </si>
  <si>
    <t xml:space="preserve">PRODUCTOS ALIMENTICIOS PARA EL PERSONAL DERIVADO DE ACTIVIDADES EXTRAORDINARIAS. </t>
  </si>
  <si>
    <t xml:space="preserve">PESOS </t>
  </si>
  <si>
    <t>TRASLADO A LA CD DE MÉXICO</t>
  </si>
  <si>
    <t>PASAJES TERRESTRES NACIONALES PARA LABORES EN CAMPO Y DE SUPERVISIÓN.</t>
  </si>
  <si>
    <t xml:space="preserve">OTROS IMPUESTOS Y DERECHOS </t>
  </si>
  <si>
    <t>COMISIÓN EN TRASLADO</t>
  </si>
  <si>
    <t>ARRENDAMIENTO DE MOBILIARIO</t>
  </si>
  <si>
    <t>RENTA DE SILLAS</t>
  </si>
  <si>
    <t xml:space="preserve">DISPERSIÓN ELECTRÓNICA DE COMBUSTIBLE PARA SERVICIOS ADMINISTRATIVOS </t>
  </si>
  <si>
    <t xml:space="preserve">DISPERSIÓN ELECTRÓNICA DE COMBUSTIBLE PARA SERVICIOS PÚBLICOS </t>
  </si>
  <si>
    <t>SUBCONTRATACIÓN DE SERVICIOS CON TERCEROS</t>
  </si>
  <si>
    <t xml:space="preserve">COMISIÓN OFICIAL </t>
  </si>
  <si>
    <t>COMISIÓN EN RECORRIDOS</t>
  </si>
  <si>
    <t>CONSUMO DE ALIMENTOS EN ACTIVIDADES</t>
  </si>
  <si>
    <t>REEMBOLSO DE ALIMENTOS</t>
  </si>
  <si>
    <t>REFACCIONES Y ACCESORIOS MENORES DE OTROS BIENES MUEBLES</t>
  </si>
  <si>
    <t>29901001-0125</t>
  </si>
  <si>
    <t>MICRÓFONO DE SOLAPA - GASTO</t>
  </si>
  <si>
    <t xml:space="preserve">SERVICIO DE AGUA </t>
  </si>
  <si>
    <t>SERVICIO DE AGUA POTABLE Y REDES</t>
  </si>
  <si>
    <t>MANTENIMIENTO Y CONSERVACIÓN DE VEHÍCULOS TERRESTRES, AÉREOS, MARÍTIMOS, LACUSTRES Y FLUVIALES.</t>
  </si>
  <si>
    <t>MANTENIMIENTO Y CONSERVACIÓN DE VEHÍCULOS.</t>
  </si>
  <si>
    <t>24901001-0029</t>
  </si>
  <si>
    <t>BOTE</t>
  </si>
  <si>
    <t xml:space="preserve">ARRENDAMIENTO DE EDIFICIOS Y LOCALES </t>
  </si>
  <si>
    <t>SERVICIO DE ARRENDAMIENTO DE EDIFICIOS Y LOCALES</t>
  </si>
  <si>
    <t>SERVICIO DE CAJONES DE ESTACIONAMIENTO</t>
  </si>
  <si>
    <t>SERVICIO DE VIGILANCIA Y SEGURIDAD 07 JDE</t>
  </si>
  <si>
    <t xml:space="preserve">SERVICIOS DE LAVANDERÍA, LIMPIEZA E HIGIENE </t>
  </si>
  <si>
    <t>SERVICIO DE LIMPIEZA Y RETIRO 07 JDE</t>
  </si>
  <si>
    <t xml:space="preserve">PRODUCTOS ALIMENTICIOS PARA EL PERSONAL QUE REALIZA LABORES DE CAMPO O DE SUPERVISIÓN </t>
  </si>
  <si>
    <t>SERVICIO DE VIGILANCIA MAC 120751</t>
  </si>
  <si>
    <t>SERVICIO DE LIMPIEZA Y RETITO MAC 120751</t>
  </si>
  <si>
    <t>PAGO DE TARJETAS PARA CARGA DE CRÉDITO</t>
  </si>
  <si>
    <t xml:space="preserve">SERVICIO DE AGUA EN PIPA </t>
  </si>
  <si>
    <t xml:space="preserve">TONER HP </t>
  </si>
  <si>
    <t>PAPEL BOND T/CARTA C/5000 HJS.</t>
  </si>
  <si>
    <t>PAPEL BOND T/OFICIO C/5000 HJS.</t>
  </si>
  <si>
    <t>21100036-0005</t>
  </si>
  <si>
    <t>CLIP MARIPOSA #2</t>
  </si>
  <si>
    <t>211100087-0022</t>
  </si>
  <si>
    <t>CORDÓN GAFETE</t>
  </si>
  <si>
    <t xml:space="preserve">PAQUETE </t>
  </si>
  <si>
    <t>BOLÍGRAFO ENERGEL DX AZUL PUNTO FINO</t>
  </si>
  <si>
    <t>21100102-0002</t>
  </si>
  <si>
    <t>MICA PORTA GAFETE S/BROCHE</t>
  </si>
  <si>
    <t>21100017-0002</t>
  </si>
  <si>
    <t xml:space="preserve">CAJA DE ARCHIVO MUERTO T/CARTA </t>
  </si>
  <si>
    <t>TIJERA DEL #8</t>
  </si>
  <si>
    <t>CILP MARIPOSA</t>
  </si>
  <si>
    <t xml:space="preserve">VESTUARIO Y UNIFORMES </t>
  </si>
  <si>
    <t>27100013-0003</t>
  </si>
  <si>
    <t>PLAYERA IMPRESA INE</t>
  </si>
  <si>
    <t>M0011</t>
  </si>
  <si>
    <t>27100006-0001</t>
  </si>
  <si>
    <t>CAMISA DE VESTIR</t>
  </si>
  <si>
    <t xml:space="preserve">REFACCIONES Y ACCESORIOS PARA EQUIPO DE CÓMPUTO Y TELECOMUNICACIONES </t>
  </si>
  <si>
    <t>29400009-0048</t>
  </si>
  <si>
    <t>USB MINIHUB</t>
  </si>
  <si>
    <t>29401001-0118</t>
  </si>
  <si>
    <t>SWITCH 5 PUERTOS - GASTOS</t>
  </si>
  <si>
    <t>2460001-0461</t>
  </si>
  <si>
    <t>PILA</t>
  </si>
  <si>
    <t>24601001-0099</t>
  </si>
  <si>
    <t>ALIMENTOS EN ACTIVIDADES EXTRAORDINARIAS DE LA VOCALÍA DEL SECRETARIO</t>
  </si>
  <si>
    <t>REEMBOLSO DE COMBUSTIBLE</t>
  </si>
  <si>
    <t>BOLSA DE PLÁSTICO P/BASURA 90 X 1.20 MTS</t>
  </si>
  <si>
    <t>21600015-0001</t>
  </si>
  <si>
    <t>ÁCIDO MURIÁTICO DE 1 LT.</t>
  </si>
  <si>
    <t>21600022-0004</t>
  </si>
  <si>
    <t>JABÓN DETERGENTE EN POLVO 1 KG.</t>
  </si>
  <si>
    <t>21601001-0067</t>
  </si>
  <si>
    <t>LIQUIDO DESINFECTANTE Y SANITIZANTE</t>
  </si>
  <si>
    <t>JABÓN P/MANOS (SHAMPOO) 1 LITRO</t>
  </si>
  <si>
    <t>21601001-0016</t>
  </si>
  <si>
    <t>ROLLO</t>
  </si>
  <si>
    <t>21600022-0008</t>
  </si>
  <si>
    <t>JABÓN DETERGENTE EN POLVO 500 GR</t>
  </si>
  <si>
    <t>21603001-0031</t>
  </si>
  <si>
    <t>DISPERSIÓN ELECTRÓNICA DE COMBUSTIBLE PARA SERVICIOS ADMINISTRATIVOS</t>
  </si>
  <si>
    <t>26102001-001999</t>
  </si>
  <si>
    <t>DISPERSIÓN ELECTRÓNICA DE COMBUSTIBLE PARA SERVICIOS PÚBLICOS</t>
  </si>
  <si>
    <t>DELAGACIONAL</t>
  </si>
  <si>
    <t>21101001-0389</t>
  </si>
  <si>
    <t>PROTECTOR DE HOJAS T/C</t>
  </si>
  <si>
    <t>21101001-0117</t>
  </si>
  <si>
    <t>CARTULINA OPALINA T/C BLANCO</t>
  </si>
  <si>
    <t>CLIP ESTANDAR # 1</t>
  </si>
  <si>
    <t>21100114-0008</t>
  </si>
  <si>
    <t>REGLA DE PLASTICO 30 cm.</t>
  </si>
  <si>
    <t>21100036-0004</t>
  </si>
  <si>
    <t>CLIP MARIPOSA # 1</t>
  </si>
  <si>
    <t>21101001-0295</t>
  </si>
  <si>
    <t>PLUMA PUNTO FINO</t>
  </si>
  <si>
    <t>21100014-0017</t>
  </si>
  <si>
    <t>BORRADOR WS-30 GOMA BLANCA</t>
  </si>
  <si>
    <t xml:space="preserve">	LAPIZ</t>
  </si>
  <si>
    <t>SUJETADOR DE DOCUMENTS PRES. MEDIANO</t>
  </si>
  <si>
    <t>CONSUMO DE ALIMENTOS EN EL TALLER DE CAPACITACION A SUPERVISORES/AS ELECTORALES Y CAPACITADORES/AS ASISTENTES ELECTORALES EL DIA 05 DE FEBRERO DE 2025</t>
  </si>
  <si>
    <t>CONSUMO DE ALIMENTOS EN EL TALLER DE CAPACITACION A SUPERVISORES/AS ELECTORALES Y CAPACITADORES/AS ASISTENTES ELECTORALES EL DIA 07 DE FEBRERO DE 2025</t>
  </si>
  <si>
    <t>CONSUMO DE ALIMENTOS EN EL TALLER DE CAPACITACION A SUPERVISORES/AS ELECTORALES Y CAPACITADORES/AS ASISTENTES ELECTORALES EL DIA 03 DE FEBRERO DE 2025</t>
  </si>
  <si>
    <t>CONSUMO DE ALIMENTOS EN EL TALLER DE CAPACITACION A SUPERVISORES/AS ELECTORALES Y CAPACITADORES/AS ASISTENTES ELECTORALES EL DIA 04 DE FEBRERO DE 2025</t>
  </si>
  <si>
    <t>CONSUMO DE ALIMENTOS EN EL TALLER DE CAPACITACION A SUPERVISORES/AS ELECTORALES Y CAPACITADORES/AS ASISTENTES ELECTORALES EL DIA 08 DE FEBRERO DE 2025</t>
  </si>
  <si>
    <t>INE/GR08-002/2025</t>
  </si>
  <si>
    <t>OTROS IMPUESTOS Y DERECHOS</t>
  </si>
  <si>
    <t>DEPÓSITO PARA EL PAGO DE COMBUSTIBLE</t>
  </si>
  <si>
    <t>MANTENIMIENTO Y CONSERVACIÓN DE VEHÍCULOS TERRESTRES, AÉREOS, MARÍTIMOS, LACUSTRES Y FLUVIALES</t>
  </si>
  <si>
    <t>SERVICIO DE MANTENIMIENTO PREVENTIVO CAMIONETA PROPIEDAD DEL INSTITUTO</t>
  </si>
  <si>
    <t xml:space="preserve">SERVICIO DE VIGILANCIA Y DE LIMPIEZA DEL EDIFICIO QUE OCUPA ESTA 08 J.D.E., CORRESPONDIENTE AL MES DE ENERO 2025	</t>
  </si>
  <si>
    <t>INE/GR08-003/2025</t>
  </si>
  <si>
    <t>INE/GR08-004/2025</t>
  </si>
  <si>
    <t xml:space="preserve">SERVICIO DE SEGURIDAD Y LIMPIEZA GENERAL DEL MODULO DE ATENCION CIUDADANA FIJO ADICIONAL 120852, CORRESPONDIENTE A MES DE ENERO 2025	</t>
  </si>
  <si>
    <t>SUMINISTRO DE AGUA EMBOTELLADA ( GARRAFÓN )</t>
  </si>
  <si>
    <t>PAPEL BOND T/OFICIO CAJA  C/5000 hjs.</t>
  </si>
  <si>
    <t>LIGAS NUMERO 18</t>
  </si>
  <si>
    <t xml:space="preserve"> GR04</t>
  </si>
  <si>
    <t>24601001-0029</t>
  </si>
  <si>
    <t>INTERRUPTOR TERMOMAGNETICO</t>
  </si>
  <si>
    <t>GARRAFON DE AGUA 20 LTS</t>
  </si>
  <si>
    <t>SUMINISTRO DE AGUA EMBOTELLADA (GARRAFON)</t>
  </si>
  <si>
    <t>'001</t>
  </si>
  <si>
    <t>21100013-0006</t>
  </si>
  <si>
    <t>BOLIGRAFO TINTA NEGRA</t>
  </si>
  <si>
    <t>CORRESPONDIENTE AL PAGO DE SERVICIO DE AGUA POTABLE DE LOS DOS INMUEBLES QUE OCUPA ESTE ORGANO ELECTORAL</t>
  </si>
  <si>
    <t>32201</t>
  </si>
  <si>
    <t>CORRESPONDIENTE AL PAGO DE SERVICIO DE ARRENDAMIENTO DEL BIEN INMUEBLE DE ESTA 04 JUNTA DISTRITAL EJECUTIVA DEL MES DE FEBRERO</t>
  </si>
  <si>
    <t>PEDIDO CONTRATO</t>
  </si>
  <si>
    <t>005-2025</t>
  </si>
  <si>
    <t>004-2025</t>
  </si>
  <si>
    <t>CORRESPONDIENTE AL PAGO DE SERVICIO DE VIGILANCIA ESTA 04 JUNTA DISTRITAL EJECUTIVA</t>
  </si>
  <si>
    <t>002-2025</t>
  </si>
  <si>
    <t>SERVICIOS DE LAVANDERIA, LIMPIEZA E HIGIENE</t>
  </si>
  <si>
    <t xml:space="preserve">CORRESPONDIENTE AL PAGO DE SERVICIO DE LIMPIEZA DE ESTA 04 JUNTA DISTRITAL EJECUTIVA </t>
  </si>
  <si>
    <t>003-2025</t>
  </si>
  <si>
    <t>24601</t>
  </si>
  <si>
    <t>24600029-0027</t>
  </si>
  <si>
    <t>LAMPARA 60 W</t>
  </si>
  <si>
    <t>CORRESPONDIENTE A PAGO DE SERVICIO DE ARRENDAMIENTO DEL MODULO DE ATENCION CIUDADANA DE ESTA 04 JUNTA DISTRITAL EJECUTIVA DEL MES DE FEBRERO</t>
  </si>
  <si>
    <t>006-2025</t>
  </si>
  <si>
    <t xml:space="preserve">CORRESPONDIENTE AL PAGO DE SERVICIO DE VIGILANCIA DEL MODULO DE ATENCION CIUDADANA ADSCRITO A ESTA 04 JUNTA DISTRITAL EJECUTIVA </t>
  </si>
  <si>
    <t xml:space="preserve">CORRESPONDIENTE AL PAGO DE SERVICIO DE LIMPIEZA DEL MODULO DE ATENCION CIUDADANA ADSCRITO A ESTA 04 JUNTA DISTRITAL EJECUTIVA </t>
  </si>
  <si>
    <t>22104001-0095</t>
  </si>
  <si>
    <t>AZUCAR</t>
  </si>
  <si>
    <t>22104001-0077</t>
  </si>
  <si>
    <t>CAFÉ SOLUBLE</t>
  </si>
  <si>
    <t>22104001-0115</t>
  </si>
  <si>
    <t>REFRESCO</t>
  </si>
  <si>
    <t>21101001-0396</t>
  </si>
  <si>
    <t>21101001-0215</t>
  </si>
  <si>
    <t>CARTULINA OPALINA PAQ 100 PIEZAS</t>
  </si>
  <si>
    <t>21101001-0127</t>
  </si>
  <si>
    <t>PAPEL BOND T/CARTA 75 GRS C/5000 H</t>
  </si>
  <si>
    <t>21401</t>
  </si>
  <si>
    <t>21401001-0433</t>
  </si>
  <si>
    <t>TONER HP CF28CX NEGRO</t>
  </si>
  <si>
    <t>BLOCK DE MOTAS POST-IT GRANDE</t>
  </si>
  <si>
    <t>CORRESPONDIENTE AL PAGO DE SERVICIO DE COPIAS FOTOSTATICAS DE LOS DOCUMENTOS GENERADOS EN LAS VOCALIAS ADSCRITAS A ESTA 04 JUNTA DISTRITAL EJECUTIVA CON MOTIVO DEL PROCESO ELECTORAL EXTRAORDINARIO 2024-2025</t>
  </si>
  <si>
    <t>33604</t>
  </si>
  <si>
    <t>IMPRESIÓN Y ELABORACION DE MATERIAL INFORMATIVO DERIVADO DE LA OPERACIÓN Y ADMINISTRACION DE LAS UNIDADES RESPONSABLES</t>
  </si>
  <si>
    <t>CORRESPONDIENTE AL PAGO DE SERVICIO DE UN BANNER Y LONA PARA EL CUMPLIMIENTO DE LAS ACTIVIDADES ENCOMENDADAS A LA VOCALIA DE CAPACITACION ELECTORAL Y EDUCACION CIVICA</t>
  </si>
  <si>
    <t>SERVICIO TELEFÓNICO CONVENCIONAL</t>
  </si>
  <si>
    <t>MARRENDAMIENTO DE MAQUINARIA Y EQUIPO</t>
  </si>
  <si>
    <t>REFACCIONES Y ACCESORIOS MENORES DE MOBILIARIO Y EQUIPO DE ADMINISTRACIÓN, EDUCACIONAL Y RECREATIVO</t>
  </si>
  <si>
    <t>COMBUSTIBLE, LUBRICANTES Y ADITIVOS PARA UNIDADES TERRESTRES</t>
  </si>
  <si>
    <t>SERVICIO DE LAVANDERIA Y LIMPIEZA</t>
  </si>
  <si>
    <t>REFACCIONES  Y  ACCESORIOS  PARA  EQUIPO  DE  CÓMPUTO  Y TELECOMUNICACIONES</t>
  </si>
  <si>
    <t>FLETES Y MANIOBRAS</t>
  </si>
  <si>
    <t>MANTENIMIENTO Y CONSERVACIÓN DE INMUEBLES</t>
  </si>
  <si>
    <t>MATERIAL DE APOYO INFORMATIVO</t>
  </si>
  <si>
    <t>SERVICIOS BANCARIOS Y FINANCIEROS</t>
  </si>
  <si>
    <t>MANTENIMIENTO  Y  CONSERVACIÓN  DE  VEHÍCULOS  TERRESTRES,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</si>
</sst>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quot;$&quot;* #,##0_-;\-&quot;$&quot;* #,##0_-;_-&quot;$&quot;* &quot;-&quot;??_-;_-@_-"/>
    <numFmt numFmtId="165" formatCode="000"/>
    <numFmt numFmtId="166" formatCode="#,##0_ ;\-#,##0\ "/>
    <numFmt numFmtId="167" formatCode="_-* #,##0_-;\-* #,##0_-;_-* &quot;-&quot;??_-;_-@_-"/>
    <numFmt numFmtId="168" formatCode="#,##0_ ;[Red]\-#,##0\ "/>
  </numFmts>
  <fonts count="23">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11"/>
      <name val="Calibri"/>
      <family val="2"/>
      <scheme val="minor"/>
    </font>
    <font>
      <sz val="8"/>
      <name val="Calibri"/>
      <family val="2"/>
      <scheme val="minor"/>
    </font>
    <font>
      <sz val="10"/>
      <name val="Calibri"/>
      <family val="2"/>
      <scheme val="minor"/>
    </font>
    <font>
      <sz val="10"/>
      <color theme="1"/>
      <name val="Calibri"/>
      <family val="2"/>
      <scheme val="minor"/>
    </font>
    <font>
      <sz val="10"/>
      <color rgb="FF000000"/>
      <name val="Calibri"/>
      <family val="2"/>
      <scheme val="minor"/>
    </font>
    <font>
      <sz val="10"/>
      <color rgb="FF000000"/>
      <name val="Calibri"/>
      <family val="2"/>
    </font>
    <font>
      <sz val="10"/>
      <name val="Calibri"/>
      <family val="2"/>
    </font>
    <font>
      <sz val="10"/>
      <color indexed="8"/>
      <name val="Calibri"/>
      <family val="2"/>
      <scheme val="minor"/>
    </font>
    <font>
      <sz val="10"/>
      <color theme="1"/>
      <name val="Calibri"/>
      <family val="2"/>
    </font>
    <font>
      <sz val="10"/>
      <color theme="1"/>
      <name val="Calibri Light"/>
      <family val="2"/>
      <scheme val="major"/>
    </font>
    <font>
      <sz val="10"/>
      <color rgb="FF000000"/>
      <name val="Calibri Light"/>
      <family val="2"/>
      <scheme val="major"/>
    </font>
    <font>
      <sz val="10"/>
      <color rgb="FF000000"/>
      <name val="Calibri Light"/>
      <family val="2"/>
    </font>
    <font>
      <sz val="11"/>
      <color theme="1"/>
      <name val="Calibri Light"/>
      <family val="2"/>
      <scheme val="major"/>
    </font>
    <font>
      <sz val="10"/>
      <color theme="1"/>
      <name val="Calibri  "/>
    </font>
    <font>
      <sz val="10"/>
      <name val="Calibri  "/>
    </font>
    <font>
      <sz val="10"/>
      <color indexed="8"/>
      <name val="Calibri  "/>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indexed="64"/>
      </left>
      <right/>
      <top/>
      <bottom style="thin">
        <color indexed="64"/>
      </bottom>
      <diagonal/>
    </border>
  </borders>
  <cellStyleXfs count="12">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19">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0" fontId="1" fillId="3" borderId="0" xfId="1" applyFill="1"/>
    <xf numFmtId="0" fontId="7" fillId="3" borderId="0" xfId="2" applyFont="1" applyFill="1" applyAlignment="1">
      <alignment horizontal="center" vertical="center" wrapText="1"/>
    </xf>
    <xf numFmtId="0" fontId="10" fillId="3" borderId="1" xfId="0" applyFont="1" applyFill="1" applyBorder="1" applyAlignment="1">
      <alignment vertical="center"/>
    </xf>
    <xf numFmtId="0" fontId="10"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3" fontId="10" fillId="3" borderId="1" xfId="11" applyNumberFormat="1" applyFont="1" applyFill="1" applyBorder="1" applyAlignment="1">
      <alignment horizontal="right" vertical="center"/>
    </xf>
    <xf numFmtId="0" fontId="10" fillId="3" borderId="1" xfId="0" applyFont="1" applyFill="1" applyBorder="1" applyAlignment="1">
      <alignment wrapText="1"/>
    </xf>
    <xf numFmtId="0" fontId="9" fillId="0" borderId="1" xfId="0" applyFont="1" applyBorder="1" applyAlignment="1">
      <alignment horizontal="center" vertical="center"/>
    </xf>
    <xf numFmtId="0" fontId="10" fillId="0" borderId="1" xfId="0" applyFont="1" applyBorder="1" applyAlignment="1">
      <alignment vertical="center"/>
    </xf>
    <xf numFmtId="0" fontId="10" fillId="0" borderId="1" xfId="0" applyFont="1" applyBorder="1" applyAlignment="1">
      <alignment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xf numFmtId="0" fontId="10" fillId="0" borderId="1" xfId="0" applyFont="1" applyBorder="1" applyAlignment="1">
      <alignment horizontal="right"/>
    </xf>
    <xf numFmtId="0" fontId="11" fillId="0" borderId="2" xfId="0" applyFont="1" applyBorder="1" applyAlignment="1">
      <alignment vertical="top" wrapText="1"/>
    </xf>
    <xf numFmtId="3" fontId="9" fillId="0" borderId="1" xfId="0" applyNumberFormat="1" applyFont="1" applyBorder="1" applyAlignment="1">
      <alignment horizontal="right"/>
    </xf>
    <xf numFmtId="3" fontId="9" fillId="0" borderId="1" xfId="0" applyNumberFormat="1" applyFont="1" applyBorder="1"/>
    <xf numFmtId="0" fontId="13" fillId="0" borderId="1" xfId="0" applyFont="1" applyBorder="1" applyAlignment="1">
      <alignment horizontal="left" vertical="center"/>
    </xf>
    <xf numFmtId="0" fontId="10" fillId="0" borderId="1" xfId="0" applyFont="1" applyBorder="1" applyAlignment="1">
      <alignment horizontal="center" vertical="center" wrapText="1"/>
    </xf>
    <xf numFmtId="0" fontId="10" fillId="0" borderId="1" xfId="1" applyFont="1" applyBorder="1" applyAlignment="1">
      <alignment horizontal="center" vertical="center"/>
    </xf>
    <xf numFmtId="3" fontId="14" fillId="0" borderId="1" xfId="2" applyNumberFormat="1" applyFont="1" applyBorder="1" applyAlignment="1">
      <alignment horizontal="center" vertical="center" wrapText="1"/>
    </xf>
    <xf numFmtId="3" fontId="9" fillId="0" borderId="1" xfId="3" applyNumberFormat="1" applyFont="1" applyBorder="1" applyAlignment="1">
      <alignment horizontal="right" vertical="center" wrapText="1"/>
    </xf>
    <xf numFmtId="0" fontId="15" fillId="0" borderId="1" xfId="0" applyFont="1" applyBorder="1" applyAlignment="1">
      <alignment horizontal="left" vertical="center"/>
    </xf>
    <xf numFmtId="0" fontId="15" fillId="0" borderId="1"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165" fontId="17" fillId="4" borderId="1" xfId="0" applyNumberFormat="1" applyFont="1" applyFill="1" applyBorder="1" applyAlignment="1">
      <alignment horizontal="center" vertical="center" wrapText="1"/>
    </xf>
    <xf numFmtId="165" fontId="17" fillId="4" borderId="3" xfId="0" applyNumberFormat="1" applyFont="1" applyFill="1" applyBorder="1" applyAlignment="1">
      <alignment horizontal="center" vertical="center" wrapText="1"/>
    </xf>
    <xf numFmtId="0" fontId="18" fillId="0" borderId="1" xfId="0" applyFont="1" applyBorder="1" applyAlignment="1">
      <alignment vertical="center" wrapText="1"/>
    </xf>
    <xf numFmtId="0" fontId="16" fillId="0" borderId="5" xfId="0" applyFont="1" applyBorder="1" applyAlignment="1">
      <alignment horizontal="center" vertical="center"/>
    </xf>
    <xf numFmtId="0" fontId="16" fillId="0" borderId="1" xfId="0" applyFont="1" applyBorder="1" applyAlignment="1">
      <alignment horizontal="left" vertical="center" wrapText="1"/>
    </xf>
    <xf numFmtId="43" fontId="16" fillId="0" borderId="1" xfId="10" applyFont="1" applyFill="1" applyBorder="1" applyAlignment="1">
      <alignment vertical="center"/>
    </xf>
    <xf numFmtId="0" fontId="16" fillId="0" borderId="1" xfId="0" applyFont="1" applyBorder="1" applyAlignment="1">
      <alignment horizontal="justify" vertical="center" wrapText="1"/>
    </xf>
    <xf numFmtId="49" fontId="16" fillId="0" borderId="1" xfId="0" applyNumberFormat="1" applyFont="1" applyBorder="1" applyAlignment="1">
      <alignment horizontal="left" vertical="center" wrapText="1"/>
    </xf>
    <xf numFmtId="0" fontId="19" fillId="0" borderId="0" xfId="0" applyFont="1" applyAlignment="1">
      <alignment horizontal="center"/>
    </xf>
    <xf numFmtId="43" fontId="16" fillId="0" borderId="8" xfId="10" applyFont="1" applyFill="1" applyBorder="1" applyAlignment="1">
      <alignment vertical="center"/>
    </xf>
    <xf numFmtId="0" fontId="15" fillId="0" borderId="1" xfId="2" applyFont="1" applyBorder="1" applyAlignment="1">
      <alignment horizontal="center" vertical="center" wrapText="1"/>
    </xf>
    <xf numFmtId="0" fontId="10" fillId="0" borderId="1" xfId="0" quotePrefix="1" applyFont="1" applyBorder="1"/>
    <xf numFmtId="0" fontId="10" fillId="0" borderId="1" xfId="0" quotePrefix="1" applyFont="1" applyBorder="1" applyAlignment="1">
      <alignment wrapText="1"/>
    </xf>
    <xf numFmtId="3" fontId="10" fillId="0" borderId="1" xfId="0" applyNumberFormat="1" applyFont="1" applyBorder="1" applyAlignment="1">
      <alignment horizontal="right"/>
    </xf>
    <xf numFmtId="0" fontId="15" fillId="0" borderId="1" xfId="0" quotePrefix="1" applyFont="1" applyBorder="1"/>
    <xf numFmtId="0" fontId="12" fillId="0" borderId="1" xfId="0" applyFont="1" applyBorder="1" applyAlignment="1">
      <alignment vertical="center"/>
    </xf>
    <xf numFmtId="0" fontId="15" fillId="0" borderId="11" xfId="0" applyFont="1" applyBorder="1" applyAlignment="1">
      <alignment horizontal="left" vertical="center"/>
    </xf>
    <xf numFmtId="0" fontId="12" fillId="0" borderId="1" xfId="0" applyFont="1" applyBorder="1" applyAlignment="1">
      <alignment horizontal="left" vertical="center"/>
    </xf>
    <xf numFmtId="0" fontId="15" fillId="0" borderId="5" xfId="0" applyFont="1" applyBorder="1" applyAlignment="1">
      <alignment horizontal="left" vertical="center"/>
    </xf>
    <xf numFmtId="3" fontId="15" fillId="0" borderId="1" xfId="0" applyNumberFormat="1" applyFont="1" applyBorder="1" applyAlignment="1">
      <alignment horizontal="left" vertical="center"/>
    </xf>
    <xf numFmtId="44" fontId="13" fillId="0" borderId="9" xfId="4" applyNumberFormat="1" applyFont="1" applyFill="1" applyBorder="1" applyAlignment="1">
      <alignment vertical="center" wrapText="1"/>
    </xf>
    <xf numFmtId="44" fontId="15" fillId="0" borderId="1" xfId="0" applyNumberFormat="1" applyFont="1" applyBorder="1" applyAlignment="1">
      <alignment vertical="center" wrapText="1"/>
    </xf>
    <xf numFmtId="44" fontId="15" fillId="0" borderId="1" xfId="0" applyNumberFormat="1" applyFont="1" applyBorder="1" applyAlignment="1">
      <alignment vertical="center"/>
    </xf>
    <xf numFmtId="0" fontId="13" fillId="0" borderId="11" xfId="0" applyFont="1" applyBorder="1" applyAlignment="1">
      <alignment horizontal="left" vertical="center"/>
    </xf>
    <xf numFmtId="3" fontId="13" fillId="0" borderId="1" xfId="0" applyNumberFormat="1" applyFont="1" applyBorder="1" applyAlignment="1">
      <alignment horizontal="left" vertical="center"/>
    </xf>
    <xf numFmtId="44" fontId="13" fillId="0" borderId="1" xfId="0" applyNumberFormat="1" applyFont="1" applyBorder="1" applyAlignment="1">
      <alignment vertical="center"/>
    </xf>
    <xf numFmtId="0" fontId="15" fillId="0" borderId="0" xfId="0" applyFont="1" applyAlignment="1">
      <alignment horizontal="left" vertical="center"/>
    </xf>
    <xf numFmtId="0" fontId="12" fillId="0" borderId="11" xfId="0" applyFont="1" applyBorder="1" applyAlignment="1">
      <alignment horizontal="left" vertical="center" wrapText="1"/>
    </xf>
    <xf numFmtId="0" fontId="12" fillId="0" borderId="0" xfId="0" applyFont="1" applyAlignment="1">
      <alignment horizontal="left" vertical="center"/>
    </xf>
    <xf numFmtId="0" fontId="12" fillId="0" borderId="9" xfId="0" applyFont="1" applyBorder="1" applyAlignment="1">
      <alignment horizontal="left" vertical="center"/>
    </xf>
    <xf numFmtId="0" fontId="15" fillId="0" borderId="9" xfId="0" applyFont="1" applyBorder="1" applyAlignment="1">
      <alignment horizontal="left"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3" fontId="15" fillId="0" borderId="9" xfId="0" applyNumberFormat="1" applyFont="1" applyBorder="1" applyAlignment="1">
      <alignment horizontal="left" vertical="center"/>
    </xf>
    <xf numFmtId="44" fontId="15" fillId="0" borderId="9" xfId="0" applyNumberFormat="1" applyFont="1" applyBorder="1" applyAlignment="1">
      <alignment vertical="center"/>
    </xf>
    <xf numFmtId="0" fontId="20" fillId="3" borderId="3" xfId="2" applyFont="1" applyFill="1" applyBorder="1" applyAlignment="1">
      <alignment vertical="center" wrapText="1"/>
    </xf>
    <xf numFmtId="4" fontId="22" fillId="0" borderId="6" xfId="2" applyNumberFormat="1" applyFont="1" applyBorder="1" applyAlignment="1">
      <alignment vertical="center" wrapText="1"/>
    </xf>
    <xf numFmtId="0" fontId="20" fillId="0" borderId="1" xfId="0" applyFont="1" applyBorder="1" applyAlignment="1">
      <alignment vertical="center"/>
    </xf>
    <xf numFmtId="1" fontId="22" fillId="3" borderId="6" xfId="2" applyNumberFormat="1" applyFont="1" applyFill="1" applyBorder="1" applyAlignment="1">
      <alignment vertical="center" wrapText="1"/>
    </xf>
    <xf numFmtId="3" fontId="22" fillId="3" borderId="6" xfId="2" applyNumberFormat="1" applyFont="1" applyFill="1" applyBorder="1" applyAlignment="1">
      <alignment vertical="center" wrapText="1"/>
    </xf>
    <xf numFmtId="0" fontId="20" fillId="0" borderId="6" xfId="0" applyFont="1" applyBorder="1" applyAlignment="1">
      <alignment vertical="center"/>
    </xf>
    <xf numFmtId="3" fontId="22" fillId="0" borderId="6" xfId="2" applyNumberFormat="1" applyFont="1" applyBorder="1" applyAlignment="1">
      <alignment vertical="center" wrapText="1"/>
    </xf>
    <xf numFmtId="4" fontId="22" fillId="0" borderId="1" xfId="2" applyNumberFormat="1" applyFont="1" applyBorder="1" applyAlignment="1">
      <alignment vertical="center" wrapText="1"/>
    </xf>
    <xf numFmtId="3" fontId="22" fillId="0" borderId="6" xfId="2" applyNumberFormat="1" applyFont="1" applyBorder="1" applyAlignment="1">
      <alignment horizontal="right" vertical="center" wrapText="1"/>
    </xf>
    <xf numFmtId="0" fontId="11" fillId="0" borderId="1" xfId="0" applyFont="1" applyBorder="1" applyAlignment="1">
      <alignment vertical="top" wrapText="1"/>
    </xf>
    <xf numFmtId="0" fontId="9" fillId="0" borderId="1" xfId="1" applyFont="1" applyBorder="1" applyAlignment="1">
      <alignment horizontal="center" vertical="center"/>
    </xf>
    <xf numFmtId="0" fontId="9" fillId="0" borderId="1" xfId="0" applyFont="1" applyBorder="1" applyAlignment="1">
      <alignment horizont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3" fontId="9" fillId="0" borderId="6" xfId="2" applyNumberFormat="1" applyFont="1" applyBorder="1" applyAlignment="1">
      <alignment horizontal="center" vertical="center" wrapText="1"/>
    </xf>
    <xf numFmtId="3" fontId="9" fillId="0" borderId="6" xfId="3" applyNumberFormat="1" applyFont="1" applyBorder="1" applyAlignment="1">
      <alignment horizontal="right" vertical="center" wrapText="1"/>
    </xf>
    <xf numFmtId="3" fontId="14" fillId="3" borderId="1" xfId="2" applyNumberFormat="1" applyFont="1" applyFill="1" applyBorder="1" applyAlignment="1">
      <alignment horizontal="center" vertical="center" wrapText="1"/>
    </xf>
    <xf numFmtId="0" fontId="14" fillId="3" borderId="1" xfId="2" applyFont="1" applyFill="1" applyBorder="1" applyAlignment="1">
      <alignment horizontal="center" vertical="center" wrapText="1"/>
    </xf>
    <xf numFmtId="1" fontId="9" fillId="3" borderId="1" xfId="3" applyNumberFormat="1" applyFont="1" applyFill="1" applyBorder="1" applyAlignment="1">
      <alignment horizontal="center" vertical="center" wrapText="1"/>
    </xf>
    <xf numFmtId="0" fontId="10" fillId="3" borderId="1" xfId="1" applyFont="1" applyFill="1" applyBorder="1" applyAlignment="1">
      <alignment horizontal="center" vertical="center"/>
    </xf>
    <xf numFmtId="0" fontId="10" fillId="3" borderId="0" xfId="1" applyFont="1" applyFill="1" applyAlignment="1">
      <alignment horizontal="center" vertical="center"/>
    </xf>
    <xf numFmtId="0" fontId="10" fillId="3" borderId="1" xfId="2" applyFont="1" applyFill="1" applyBorder="1" applyAlignment="1">
      <alignment vertical="center" wrapText="1"/>
    </xf>
    <xf numFmtId="0" fontId="9" fillId="3" borderId="1" xfId="0" applyFont="1" applyFill="1" applyBorder="1" applyAlignment="1">
      <alignment vertical="center"/>
    </xf>
    <xf numFmtId="0" fontId="9" fillId="0" borderId="1" xfId="0" applyFont="1" applyBorder="1" applyAlignment="1">
      <alignment vertical="center"/>
    </xf>
    <xf numFmtId="0" fontId="9" fillId="0" borderId="1" xfId="1" applyFont="1" applyBorder="1" applyAlignment="1">
      <alignment vertical="center"/>
    </xf>
    <xf numFmtId="0" fontId="9" fillId="0" borderId="1" xfId="0" applyFont="1" applyBorder="1"/>
    <xf numFmtId="0" fontId="10" fillId="0" borderId="1" xfId="1" applyFont="1" applyBorder="1" applyAlignment="1">
      <alignment vertical="center"/>
    </xf>
    <xf numFmtId="0" fontId="10" fillId="3" borderId="1" xfId="0" applyFont="1" applyFill="1" applyBorder="1"/>
    <xf numFmtId="0" fontId="11" fillId="0" borderId="2" xfId="0" applyFont="1" applyBorder="1" applyAlignment="1">
      <alignment vertical="center" wrapText="1"/>
    </xf>
    <xf numFmtId="0" fontId="11" fillId="0" borderId="2" xfId="0" applyFont="1" applyBorder="1" applyAlignment="1">
      <alignment wrapText="1"/>
    </xf>
    <xf numFmtId="0" fontId="11" fillId="0" borderId="2" xfId="0" applyFont="1" applyBorder="1" applyAlignment="1">
      <alignment vertical="center"/>
    </xf>
    <xf numFmtId="0" fontId="10" fillId="3" borderId="1" xfId="0" applyFont="1" applyFill="1" applyBorder="1" applyAlignment="1">
      <alignment horizontal="center"/>
    </xf>
    <xf numFmtId="0" fontId="11" fillId="0" borderId="2" xfId="0" applyFont="1" applyBorder="1" applyAlignment="1">
      <alignment horizontal="center" vertical="top" wrapText="1"/>
    </xf>
    <xf numFmtId="0" fontId="11" fillId="0" borderId="1" xfId="0" applyFont="1" applyBorder="1" applyAlignment="1">
      <alignment horizontal="center" vertical="top" wrapText="1"/>
    </xf>
    <xf numFmtId="0" fontId="11" fillId="0" borderId="2" xfId="0" applyFont="1" applyBorder="1" applyAlignment="1">
      <alignment horizontal="center" vertical="center" wrapText="1"/>
    </xf>
    <xf numFmtId="0" fontId="11" fillId="0" borderId="2" xfId="0" applyFont="1" applyBorder="1" applyAlignment="1">
      <alignment horizontal="center" wrapText="1"/>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9" fillId="0" borderId="7" xfId="0" applyFont="1" applyBorder="1" applyAlignment="1">
      <alignment horizontal="center" vertical="center"/>
    </xf>
    <xf numFmtId="0" fontId="10" fillId="0" borderId="5" xfId="0" applyFont="1" applyBorder="1" applyAlignment="1">
      <alignment horizontal="center" vertical="center" wrapText="1"/>
    </xf>
    <xf numFmtId="0" fontId="9" fillId="0" borderId="6" xfId="0" applyFont="1" applyBorder="1" applyAlignment="1">
      <alignment vertical="center"/>
    </xf>
    <xf numFmtId="0" fontId="11" fillId="0" borderId="1" xfId="0" applyFont="1" applyBorder="1" applyAlignment="1">
      <alignment horizontal="center" vertical="center"/>
    </xf>
    <xf numFmtId="3" fontId="10" fillId="3" borderId="1" xfId="0" applyNumberFormat="1" applyFont="1" applyFill="1" applyBorder="1" applyAlignment="1">
      <alignment horizontal="center" vertical="center"/>
    </xf>
    <xf numFmtId="3" fontId="9" fillId="3" borderId="1" xfId="11" applyNumberFormat="1" applyFont="1" applyFill="1" applyBorder="1" applyAlignment="1">
      <alignment horizontal="center" vertical="center"/>
    </xf>
    <xf numFmtId="3" fontId="9" fillId="0" borderId="1" xfId="11" applyNumberFormat="1" applyFont="1" applyFill="1" applyBorder="1" applyAlignment="1">
      <alignment horizontal="center" vertical="center"/>
    </xf>
    <xf numFmtId="3" fontId="9" fillId="0" borderId="1" xfId="0" applyNumberFormat="1" applyFont="1" applyBorder="1" applyAlignment="1">
      <alignment horizontal="right" vertical="center"/>
    </xf>
    <xf numFmtId="3" fontId="10" fillId="0" borderId="1" xfId="1" applyNumberFormat="1" applyFont="1" applyBorder="1" applyAlignment="1">
      <alignment horizontal="right" vertical="center"/>
    </xf>
    <xf numFmtId="3" fontId="9" fillId="0" borderId="6" xfId="11" applyNumberFormat="1" applyFont="1" applyFill="1" applyBorder="1" applyAlignment="1">
      <alignment vertical="center" wrapText="1"/>
    </xf>
    <xf numFmtId="3" fontId="10" fillId="0" borderId="1" xfId="8" applyNumberFormat="1" applyFont="1" applyFill="1" applyBorder="1" applyAlignment="1">
      <alignment horizontal="right" vertical="center"/>
    </xf>
    <xf numFmtId="3" fontId="9" fillId="0" borderId="1" xfId="1" applyNumberFormat="1" applyFont="1" applyBorder="1" applyAlignment="1">
      <alignment horizontal="right" vertical="center"/>
    </xf>
    <xf numFmtId="3" fontId="10" fillId="3" borderId="1" xfId="0" applyNumberFormat="1" applyFont="1" applyFill="1" applyBorder="1" applyAlignment="1">
      <alignment horizontal="right" vertical="center"/>
    </xf>
    <xf numFmtId="3" fontId="10" fillId="0" borderId="1" xfId="11" applyNumberFormat="1" applyFont="1" applyFill="1" applyBorder="1" applyAlignment="1">
      <alignment horizontal="right" vertical="center"/>
    </xf>
    <xf numFmtId="3" fontId="9" fillId="0" borderId="1" xfId="11" applyNumberFormat="1" applyFont="1" applyFill="1" applyBorder="1" applyAlignment="1">
      <alignment horizontal="right" vertical="center"/>
    </xf>
    <xf numFmtId="3" fontId="9" fillId="0" borderId="6" xfId="11" applyNumberFormat="1" applyFont="1" applyFill="1" applyBorder="1" applyAlignment="1">
      <alignment horizontal="right" vertical="center" wrapText="1"/>
    </xf>
    <xf numFmtId="3" fontId="10" fillId="0" borderId="1" xfId="11" applyNumberFormat="1" applyFont="1" applyFill="1" applyBorder="1" applyAlignment="1">
      <alignment horizontal="right" vertical="center" wrapText="1"/>
    </xf>
    <xf numFmtId="166" fontId="16" fillId="0" borderId="1" xfId="10" applyNumberFormat="1" applyFont="1" applyFill="1" applyBorder="1" applyAlignment="1">
      <alignment horizontal="right" vertical="center"/>
    </xf>
    <xf numFmtId="43" fontId="16" fillId="0" borderId="1" xfId="10" applyFont="1" applyFill="1" applyBorder="1" applyAlignment="1">
      <alignment horizontal="right" vertical="center"/>
    </xf>
    <xf numFmtId="1" fontId="10" fillId="0" borderId="1" xfId="0" applyNumberFormat="1" applyFont="1" applyBorder="1" applyAlignment="1">
      <alignment horizontal="right"/>
    </xf>
    <xf numFmtId="44" fontId="15" fillId="0" borderId="1" xfId="11" applyFont="1" applyFill="1" applyBorder="1" applyAlignment="1">
      <alignment horizontal="right" vertical="center"/>
    </xf>
    <xf numFmtId="44" fontId="13" fillId="0" borderId="1" xfId="11" applyFont="1" applyFill="1" applyBorder="1" applyAlignment="1">
      <alignment horizontal="right" vertical="center"/>
    </xf>
    <xf numFmtId="44" fontId="15" fillId="0" borderId="9" xfId="11" applyFont="1" applyFill="1" applyBorder="1" applyAlignment="1">
      <alignment horizontal="right" vertical="center"/>
    </xf>
    <xf numFmtId="0" fontId="10" fillId="0" borderId="1" xfId="0" quotePrefix="1" applyFont="1" applyBorder="1" applyAlignment="1">
      <alignment horizontal="center"/>
    </xf>
    <xf numFmtId="0" fontId="15" fillId="0" borderId="9" xfId="0" applyFont="1" applyBorder="1" applyAlignment="1">
      <alignment horizontal="center" vertical="center"/>
    </xf>
    <xf numFmtId="3" fontId="22" fillId="3" borderId="1" xfId="2" applyNumberFormat="1" applyFont="1" applyFill="1" applyBorder="1" applyAlignment="1">
      <alignment horizontal="center" vertical="center" wrapText="1"/>
    </xf>
    <xf numFmtId="3" fontId="6" fillId="0" borderId="0" xfId="2" applyNumberFormat="1" applyFont="1" applyAlignment="1">
      <alignment vertical="center"/>
    </xf>
    <xf numFmtId="3" fontId="9" fillId="3" borderId="1" xfId="0" applyNumberFormat="1" applyFont="1" applyFill="1" applyBorder="1" applyAlignment="1">
      <alignment vertical="center" wrapText="1"/>
    </xf>
    <xf numFmtId="3" fontId="9" fillId="0" borderId="1" xfId="0" applyNumberFormat="1" applyFont="1" applyBorder="1" applyAlignment="1">
      <alignment vertical="center" wrapText="1"/>
    </xf>
    <xf numFmtId="167" fontId="16" fillId="0" borderId="1" xfId="10" applyNumberFormat="1" applyFont="1" applyFill="1" applyBorder="1" applyAlignment="1">
      <alignment vertical="center"/>
    </xf>
    <xf numFmtId="3" fontId="10" fillId="0" borderId="1" xfId="0" applyNumberFormat="1" applyFont="1" applyBorder="1"/>
    <xf numFmtId="1" fontId="10" fillId="0" borderId="1" xfId="0" quotePrefix="1" applyNumberFormat="1" applyFont="1" applyBorder="1"/>
    <xf numFmtId="3" fontId="10" fillId="3" borderId="1" xfId="0" applyNumberFormat="1" applyFont="1" applyFill="1" applyBorder="1" applyAlignment="1">
      <alignment vertical="center"/>
    </xf>
    <xf numFmtId="3" fontId="9" fillId="0" borderId="1" xfId="11" applyNumberFormat="1" applyFont="1" applyFill="1" applyBorder="1" applyAlignment="1">
      <alignment vertical="center" wrapText="1"/>
    </xf>
    <xf numFmtId="3" fontId="9" fillId="0" borderId="1" xfId="4" applyNumberFormat="1" applyFont="1" applyFill="1" applyBorder="1" applyAlignment="1">
      <alignment vertical="center" wrapText="1"/>
    </xf>
    <xf numFmtId="0" fontId="3" fillId="0" borderId="0" xfId="2" applyFont="1" applyAlignment="1">
      <alignment horizontal="center"/>
    </xf>
    <xf numFmtId="0" fontId="10" fillId="0" borderId="1" xfId="2" applyFont="1" applyBorder="1" applyAlignment="1">
      <alignment horizontal="center" vertical="center" wrapText="1"/>
    </xf>
    <xf numFmtId="0" fontId="10" fillId="0" borderId="3" xfId="2" applyFont="1" applyBorder="1" applyAlignment="1">
      <alignment horizontal="center" vertical="center" wrapText="1"/>
    </xf>
    <xf numFmtId="0" fontId="0" fillId="0" borderId="1" xfId="0" quotePrefix="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49" fontId="10" fillId="0" borderId="1" xfId="0" applyNumberFormat="1" applyFont="1" applyBorder="1" applyAlignment="1">
      <alignment horizontal="left" vertical="center" wrapText="1"/>
    </xf>
    <xf numFmtId="49" fontId="10" fillId="0" borderId="1" xfId="0" applyNumberFormat="1" applyFont="1" applyBorder="1" applyAlignment="1">
      <alignment horizontal="center" vertical="center" wrapText="1"/>
    </xf>
    <xf numFmtId="1" fontId="10" fillId="0" borderId="1" xfId="3" applyNumberFormat="1" applyFont="1" applyBorder="1" applyAlignment="1">
      <alignment horizontal="center" vertical="center" wrapText="1"/>
    </xf>
    <xf numFmtId="3" fontId="10" fillId="0" borderId="1" xfId="2" applyNumberFormat="1" applyFont="1" applyBorder="1" applyAlignment="1">
      <alignment horizontal="center" vertical="center" wrapText="1"/>
    </xf>
    <xf numFmtId="168" fontId="10" fillId="0" borderId="6" xfId="0" applyNumberFormat="1" applyFont="1" applyBorder="1" applyAlignment="1">
      <alignment horizontal="center" vertical="center"/>
    </xf>
    <xf numFmtId="0" fontId="10" fillId="0" borderId="6" xfId="0" applyFont="1" applyBorder="1" applyAlignment="1">
      <alignment horizontal="center" vertical="center"/>
    </xf>
    <xf numFmtId="4" fontId="10" fillId="0" borderId="1" xfId="2" applyNumberFormat="1" applyFont="1" applyBorder="1" applyAlignment="1">
      <alignment horizontal="center" vertical="center" wrapText="1"/>
    </xf>
    <xf numFmtId="4" fontId="10" fillId="0" borderId="6" xfId="2" applyNumberFormat="1" applyFont="1" applyBorder="1" applyAlignment="1">
      <alignment horizontal="left" vertical="center" wrapText="1"/>
    </xf>
    <xf numFmtId="4" fontId="10" fillId="0" borderId="1" xfId="2" quotePrefix="1" applyNumberFormat="1" applyFont="1" applyBorder="1" applyAlignment="1">
      <alignment horizontal="center" vertical="center" wrapText="1"/>
    </xf>
    <xf numFmtId="0" fontId="1" fillId="0" borderId="1" xfId="1" applyBorder="1" applyAlignment="1">
      <alignment horizontal="center" vertical="center"/>
    </xf>
    <xf numFmtId="0" fontId="1" fillId="0" borderId="1" xfId="0" quotePrefix="1" applyFont="1" applyBorder="1" applyAlignment="1">
      <alignment horizontal="center" vertical="center"/>
    </xf>
    <xf numFmtId="0" fontId="10" fillId="0" borderId="7" xfId="0" applyFont="1" applyBorder="1" applyAlignment="1">
      <alignment horizontal="center" vertical="center"/>
    </xf>
    <xf numFmtId="168" fontId="10" fillId="0" borderId="1" xfId="0" applyNumberFormat="1" applyFont="1" applyBorder="1" applyAlignment="1">
      <alignment horizontal="center" vertical="center"/>
    </xf>
    <xf numFmtId="1" fontId="9" fillId="0" borderId="1" xfId="3" applyNumberFormat="1" applyFont="1" applyBorder="1" applyAlignment="1">
      <alignment horizontal="center" vertical="center" wrapText="1"/>
    </xf>
    <xf numFmtId="0" fontId="0" fillId="0" borderId="1" xfId="0" applyBorder="1" applyAlignment="1">
      <alignment horizontal="left" vertical="center" wrapText="1"/>
    </xf>
    <xf numFmtId="0" fontId="0" fillId="0" borderId="1" xfId="0" quotePrefix="1" applyBorder="1" applyAlignment="1">
      <alignment horizontal="left" vertical="center"/>
    </xf>
    <xf numFmtId="4" fontId="10" fillId="0" borderId="1" xfId="2" applyNumberFormat="1" applyFont="1" applyBorder="1" applyAlignment="1">
      <alignment horizontal="left" vertical="center" wrapText="1"/>
    </xf>
    <xf numFmtId="3" fontId="1" fillId="0" borderId="1" xfId="2" applyNumberFormat="1" applyBorder="1" applyAlignment="1">
      <alignment horizontal="center" vertical="center" wrapText="1"/>
    </xf>
    <xf numFmtId="49" fontId="1" fillId="0" borderId="1" xfId="2" applyNumberFormat="1" applyBorder="1" applyAlignment="1">
      <alignment horizontal="center" vertical="center" wrapText="1"/>
    </xf>
    <xf numFmtId="49" fontId="0" fillId="0" borderId="1" xfId="0" applyNumberFormat="1" applyBorder="1" applyAlignment="1">
      <alignment horizontal="center" vertical="center" wrapText="1"/>
    </xf>
    <xf numFmtId="49" fontId="10" fillId="0" borderId="5" xfId="0" applyNumberFormat="1" applyFont="1" applyBorder="1" applyAlignment="1">
      <alignment horizontal="left" vertical="center" wrapText="1"/>
    </xf>
    <xf numFmtId="0" fontId="10" fillId="0" borderId="1" xfId="2" applyFont="1" applyBorder="1" applyAlignment="1">
      <alignment horizontal="left" vertical="center" wrapText="1"/>
    </xf>
    <xf numFmtId="0" fontId="10" fillId="3" borderId="1" xfId="2" applyFont="1" applyFill="1" applyBorder="1" applyAlignment="1">
      <alignment horizontal="center" vertical="center" wrapText="1"/>
    </xf>
    <xf numFmtId="49" fontId="10" fillId="3" borderId="1" xfId="0" applyNumberFormat="1" applyFont="1" applyFill="1" applyBorder="1" applyAlignment="1">
      <alignment horizontal="center" vertical="center"/>
    </xf>
    <xf numFmtId="0" fontId="9" fillId="3" borderId="1" xfId="0" applyFont="1" applyFill="1" applyBorder="1" applyAlignment="1">
      <alignment horizontal="center" vertical="center"/>
    </xf>
    <xf numFmtId="164" fontId="10" fillId="3" borderId="1" xfId="11" applyNumberFormat="1" applyFont="1" applyFill="1" applyBorder="1" applyAlignment="1">
      <alignment horizontal="center" vertical="center"/>
    </xf>
    <xf numFmtId="0" fontId="10" fillId="3" borderId="1" xfId="11" quotePrefix="1" applyNumberFormat="1" applyFont="1" applyFill="1" applyBorder="1" applyAlignment="1">
      <alignment horizontal="center" vertical="center"/>
    </xf>
    <xf numFmtId="164" fontId="10" fillId="0" borderId="1" xfId="11" applyNumberFormat="1" applyFont="1" applyFill="1" applyBorder="1" applyAlignment="1">
      <alignment horizontal="center" vertical="center"/>
    </xf>
    <xf numFmtId="0" fontId="10" fillId="0" borderId="1" xfId="11" quotePrefix="1" applyNumberFormat="1" applyFont="1" applyFill="1" applyBorder="1" applyAlignment="1">
      <alignment horizontal="center" vertical="center"/>
    </xf>
    <xf numFmtId="0" fontId="10" fillId="0" borderId="1" xfId="0" applyFont="1" applyBorder="1" applyAlignment="1">
      <alignment horizontal="center"/>
    </xf>
    <xf numFmtId="49" fontId="10" fillId="0" borderId="1" xfId="0" applyNumberFormat="1" applyFont="1" applyBorder="1" applyAlignment="1">
      <alignment horizontal="center"/>
    </xf>
    <xf numFmtId="49" fontId="9" fillId="0" borderId="1" xfId="0" applyNumberFormat="1" applyFont="1" applyBorder="1" applyAlignment="1">
      <alignment horizontal="center" vertical="center" wrapText="1"/>
    </xf>
    <xf numFmtId="0" fontId="9" fillId="0" borderId="1" xfId="0" applyFont="1" applyBorder="1" applyAlignment="1">
      <alignment horizontal="center" wrapText="1"/>
    </xf>
    <xf numFmtId="49" fontId="9" fillId="0" borderId="1" xfId="0" applyNumberFormat="1" applyFont="1" applyBorder="1" applyAlignment="1">
      <alignment horizontal="center" wrapText="1"/>
    </xf>
    <xf numFmtId="0" fontId="9" fillId="0" borderId="1" xfId="1" applyFont="1" applyBorder="1" applyAlignment="1">
      <alignment horizontal="center"/>
    </xf>
    <xf numFmtId="49" fontId="9" fillId="0" borderId="1" xfId="0" quotePrefix="1" applyNumberFormat="1" applyFont="1" applyBorder="1" applyAlignment="1">
      <alignment horizontal="center" vertical="center"/>
    </xf>
    <xf numFmtId="0" fontId="9" fillId="0" borderId="1" xfId="0" quotePrefix="1" applyFont="1" applyBorder="1" applyAlignment="1">
      <alignment horizontal="center" vertical="center"/>
    </xf>
    <xf numFmtId="0" fontId="9" fillId="0" borderId="6" xfId="0" applyFont="1" applyBorder="1" applyAlignment="1">
      <alignment horizontal="center" vertical="center" wrapText="1"/>
    </xf>
    <xf numFmtId="49" fontId="10" fillId="0" borderId="1" xfId="0" quotePrefix="1" applyNumberFormat="1" applyFont="1" applyBorder="1" applyAlignment="1">
      <alignment horizontal="center" vertical="center"/>
    </xf>
    <xf numFmtId="0" fontId="13" fillId="0" borderId="1" xfId="0" applyFont="1" applyBorder="1" applyAlignment="1">
      <alignment horizontal="center" vertical="center"/>
    </xf>
    <xf numFmtId="0" fontId="13" fillId="0" borderId="9" xfId="3" applyFont="1" applyBorder="1" applyAlignment="1">
      <alignment horizontal="center" vertical="center" wrapText="1"/>
    </xf>
    <xf numFmtId="49" fontId="13" fillId="0" borderId="9" xfId="3" applyNumberFormat="1" applyFont="1" applyBorder="1" applyAlignment="1">
      <alignment horizontal="center" vertical="center" wrapText="1"/>
    </xf>
    <xf numFmtId="1" fontId="13" fillId="0" borderId="10" xfId="3" applyNumberFormat="1" applyFont="1" applyBorder="1" applyAlignment="1">
      <alignment horizontal="center" vertical="center" wrapText="1"/>
    </xf>
    <xf numFmtId="49" fontId="13" fillId="0" borderId="1" xfId="0" applyNumberFormat="1" applyFont="1" applyBorder="1" applyAlignment="1">
      <alignment horizontal="center" vertical="center"/>
    </xf>
    <xf numFmtId="49" fontId="15" fillId="0" borderId="1" xfId="0" applyNumberFormat="1" applyFont="1" applyBorder="1" applyAlignment="1">
      <alignment horizontal="center" vertical="center"/>
    </xf>
    <xf numFmtId="49" fontId="13" fillId="0" borderId="10" xfId="3" applyNumberFormat="1" applyFont="1" applyBorder="1" applyAlignment="1">
      <alignment horizontal="center" vertical="center" wrapText="1"/>
    </xf>
    <xf numFmtId="0" fontId="15" fillId="0" borderId="3" xfId="0" applyFont="1" applyBorder="1" applyAlignment="1">
      <alignment horizontal="center" vertical="center"/>
    </xf>
    <xf numFmtId="49" fontId="15" fillId="0" borderId="9" xfId="0" applyNumberFormat="1" applyFont="1" applyBorder="1" applyAlignment="1">
      <alignment horizontal="center" vertical="center"/>
    </xf>
    <xf numFmtId="0" fontId="15" fillId="0" borderId="10" xfId="0" applyFont="1" applyBorder="1" applyAlignment="1">
      <alignment horizontal="center" vertical="center"/>
    </xf>
    <xf numFmtId="0" fontId="20" fillId="3" borderId="14" xfId="2" applyFont="1" applyFill="1" applyBorder="1" applyAlignment="1">
      <alignment horizontal="center" vertical="center" wrapText="1"/>
    </xf>
    <xf numFmtId="49" fontId="20" fillId="0" borderId="1" xfId="0" applyNumberFormat="1" applyFont="1" applyBorder="1" applyAlignment="1">
      <alignment horizontal="center" vertical="center"/>
    </xf>
    <xf numFmtId="0" fontId="21" fillId="0" borderId="1" xfId="0" applyFont="1" applyBorder="1" applyAlignment="1">
      <alignment horizontal="center" vertical="center"/>
    </xf>
    <xf numFmtId="49" fontId="10" fillId="3" borderId="3" xfId="0" applyNumberFormat="1" applyFont="1" applyFill="1" applyBorder="1" applyAlignment="1">
      <alignment horizontal="center" vertical="center"/>
    </xf>
    <xf numFmtId="0" fontId="10" fillId="3" borderId="3" xfId="1" applyFont="1" applyFill="1" applyBorder="1" applyAlignment="1">
      <alignment horizontal="center" vertical="center"/>
    </xf>
    <xf numFmtId="0" fontId="10" fillId="3" borderId="5" xfId="0" applyFont="1" applyFill="1" applyBorder="1" applyAlignment="1">
      <alignment horizontal="center" vertical="center"/>
    </xf>
    <xf numFmtId="0" fontId="10" fillId="3" borderId="5" xfId="1" applyFont="1" applyFill="1" applyBorder="1" applyAlignment="1">
      <alignment horizontal="center" vertical="center"/>
    </xf>
    <xf numFmtId="1" fontId="2" fillId="2" borderId="9" xfId="3" applyNumberFormat="1" applyFont="1" applyFill="1" applyBorder="1" applyAlignment="1">
      <alignment horizontal="center" vertical="center" wrapText="1"/>
    </xf>
    <xf numFmtId="0" fontId="12" fillId="4" borderId="1" xfId="0" applyFont="1" applyFill="1" applyBorder="1" applyAlignment="1">
      <alignment horizontal="left" vertical="center" wrapText="1"/>
    </xf>
    <xf numFmtId="0" fontId="12" fillId="4" borderId="1" xfId="0" applyFont="1" applyFill="1" applyBorder="1" applyAlignment="1">
      <alignment horizontal="left" vertical="center"/>
    </xf>
    <xf numFmtId="0" fontId="9" fillId="3" borderId="6" xfId="0" applyFont="1" applyFill="1" applyBorder="1" applyAlignment="1">
      <alignment horizontal="left" vertical="center" wrapText="1"/>
    </xf>
    <xf numFmtId="0" fontId="9" fillId="3" borderId="1" xfId="0" applyFont="1" applyFill="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Border="1" applyAlignment="1">
      <alignment horizontal="left"/>
    </xf>
    <xf numFmtId="0" fontId="9" fillId="0" borderId="3" xfId="0" applyFont="1" applyBorder="1" applyAlignment="1">
      <alignment horizontal="left" vertical="center"/>
    </xf>
    <xf numFmtId="0" fontId="9" fillId="0" borderId="3" xfId="0" applyFont="1" applyBorder="1" applyAlignment="1">
      <alignment horizontal="left"/>
    </xf>
    <xf numFmtId="0" fontId="10" fillId="0" borderId="1" xfId="0" applyFont="1" applyBorder="1" applyAlignment="1">
      <alignment horizontal="left" vertical="center"/>
    </xf>
    <xf numFmtId="0" fontId="9" fillId="0" borderId="1" xfId="0" applyFont="1" applyBorder="1" applyAlignment="1">
      <alignment horizontal="left" vertical="center"/>
    </xf>
    <xf numFmtId="0" fontId="10" fillId="0" borderId="0" xfId="0" applyFont="1" applyAlignment="1">
      <alignment horizontal="left" vertical="center" wrapText="1"/>
    </xf>
    <xf numFmtId="0" fontId="9" fillId="0" borderId="1" xfId="1" applyFont="1" applyBorder="1" applyAlignment="1">
      <alignment horizontal="left" vertical="center"/>
    </xf>
  </cellXfs>
  <cellStyles count="12">
    <cellStyle name="Millares" xfId="10" builtinId="3"/>
    <cellStyle name="Millares 2" xfId="4" xr:uid="{A124183B-8ED2-48EF-A52E-F58623B7426D}"/>
    <cellStyle name="Millares 2 2" xfId="9" xr:uid="{5FD5C338-6E7E-4B36-8DB4-EEEBD4E9FCFB}"/>
    <cellStyle name="Moneda" xfId="11" builtinId="4"/>
    <cellStyle name="Moneda 2" xfId="8" xr:uid="{7F477432-8313-4901-8BBE-2AADD65C3D63}"/>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819"/>
  <sheetViews>
    <sheetView tabSelected="1" zoomScale="85" zoomScaleNormal="85" workbookViewId="0"/>
  </sheetViews>
  <sheetFormatPr baseColWidth="10" defaultColWidth="11.5703125" defaultRowHeight="15"/>
  <cols>
    <col min="1" max="1" width="16.28515625" style="1" customWidth="1"/>
    <col min="2" max="2" width="9" style="3" customWidth="1"/>
    <col min="3" max="3" width="7.5703125" style="3" customWidth="1"/>
    <col min="4" max="4" width="6.140625" style="3" customWidth="1"/>
    <col min="5" max="6" width="7.5703125" style="3" customWidth="1"/>
    <col min="7" max="7" width="12.140625" style="3" customWidth="1"/>
    <col min="8" max="8" width="9" style="3" customWidth="1"/>
    <col min="9" max="9" width="35" style="1" customWidth="1"/>
    <col min="10" max="10" width="18.28515625" style="3" customWidth="1"/>
    <col min="11" max="11" width="39.7109375" style="1" customWidth="1"/>
    <col min="12" max="12" width="15.7109375" style="1" customWidth="1"/>
    <col min="13" max="13" width="16.85546875" style="1" customWidth="1"/>
    <col min="14" max="14" width="13.140625" style="2" customWidth="1"/>
    <col min="15" max="15" width="9.5703125" style="2" customWidth="1"/>
    <col min="16" max="16" width="14.140625" style="2" customWidth="1"/>
    <col min="17" max="17" width="20.85546875" style="3" customWidth="1"/>
    <col min="18" max="18" width="12" style="1" customWidth="1"/>
    <col min="19" max="19" width="11.28515625" style="1" customWidth="1"/>
    <col min="20" max="16384" width="11.5703125" style="1"/>
  </cols>
  <sheetData>
    <row r="1" spans="1:19">
      <c r="R1" s="135" t="s">
        <v>0</v>
      </c>
    </row>
    <row r="2" spans="1:19">
      <c r="R2" s="135" t="s">
        <v>1</v>
      </c>
    </row>
    <row r="3" spans="1:19">
      <c r="R3" s="135" t="s">
        <v>2</v>
      </c>
    </row>
    <row r="5" spans="1:19" ht="26.25">
      <c r="A5" s="144" t="s">
        <v>76</v>
      </c>
      <c r="B5" s="144"/>
      <c r="C5" s="144"/>
      <c r="D5" s="144"/>
      <c r="E5" s="144"/>
      <c r="F5" s="144"/>
      <c r="G5" s="144"/>
      <c r="H5" s="144"/>
      <c r="I5" s="144"/>
      <c r="J5" s="144"/>
      <c r="K5" s="144"/>
      <c r="L5" s="144"/>
      <c r="M5" s="144"/>
      <c r="N5" s="144"/>
      <c r="O5" s="144"/>
      <c r="P5" s="144"/>
      <c r="Q5" s="144"/>
      <c r="R5" s="144"/>
    </row>
    <row r="7" spans="1:19" s="8" customFormat="1" ht="56.25" customHeight="1">
      <c r="A7" s="4" t="s">
        <v>3</v>
      </c>
      <c r="B7" s="4" t="s">
        <v>4</v>
      </c>
      <c r="C7" s="4" t="s">
        <v>5</v>
      </c>
      <c r="D7" s="4" t="s">
        <v>6</v>
      </c>
      <c r="E7" s="4" t="s">
        <v>7</v>
      </c>
      <c r="F7" s="4" t="s">
        <v>8</v>
      </c>
      <c r="G7" s="4" t="s">
        <v>9</v>
      </c>
      <c r="H7" s="5" t="s">
        <v>10</v>
      </c>
      <c r="I7" s="206" t="s">
        <v>11</v>
      </c>
      <c r="J7" s="5" t="s">
        <v>12</v>
      </c>
      <c r="K7" s="5" t="s">
        <v>13</v>
      </c>
      <c r="L7" s="5" t="s">
        <v>14</v>
      </c>
      <c r="M7" s="5" t="s">
        <v>15</v>
      </c>
      <c r="N7" s="5" t="s">
        <v>16</v>
      </c>
      <c r="O7" s="6" t="s">
        <v>17</v>
      </c>
      <c r="P7" s="5" t="s">
        <v>18</v>
      </c>
      <c r="Q7" s="6" t="s">
        <v>19</v>
      </c>
      <c r="R7" s="7" t="s">
        <v>20</v>
      </c>
      <c r="S7" s="7" t="s">
        <v>77</v>
      </c>
    </row>
    <row r="8" spans="1:19" s="10" customFormat="1" ht="37.5" customHeight="1">
      <c r="A8" s="92" t="s">
        <v>21</v>
      </c>
      <c r="B8" s="172" t="s">
        <v>29</v>
      </c>
      <c r="C8" s="172" t="s">
        <v>29</v>
      </c>
      <c r="D8" s="173" t="s">
        <v>22</v>
      </c>
      <c r="E8" s="173" t="s">
        <v>30</v>
      </c>
      <c r="F8" s="173" t="s">
        <v>33</v>
      </c>
      <c r="G8" s="173" t="s">
        <v>78</v>
      </c>
      <c r="H8" s="202" t="s">
        <v>35</v>
      </c>
      <c r="I8" s="207" t="s">
        <v>329</v>
      </c>
      <c r="J8" s="204" t="s">
        <v>44</v>
      </c>
      <c r="K8" s="11" t="s">
        <v>43</v>
      </c>
      <c r="L8" s="87" t="s">
        <v>48</v>
      </c>
      <c r="M8" s="87" t="s">
        <v>48</v>
      </c>
      <c r="N8" s="14" t="s">
        <v>39</v>
      </c>
      <c r="O8" s="113">
        <v>1</v>
      </c>
      <c r="P8" s="121">
        <f>R8/O8</f>
        <v>933</v>
      </c>
      <c r="Q8" s="87" t="s">
        <v>49</v>
      </c>
      <c r="R8" s="141">
        <v>933</v>
      </c>
      <c r="S8" s="141">
        <v>933</v>
      </c>
    </row>
    <row r="9" spans="1:19" s="10" customFormat="1" ht="37.5" customHeight="1">
      <c r="A9" s="92" t="s">
        <v>21</v>
      </c>
      <c r="B9" s="172" t="s">
        <v>29</v>
      </c>
      <c r="C9" s="172" t="s">
        <v>29</v>
      </c>
      <c r="D9" s="173" t="s">
        <v>22</v>
      </c>
      <c r="E9" s="173" t="s">
        <v>23</v>
      </c>
      <c r="F9" s="173" t="s">
        <v>22</v>
      </c>
      <c r="G9" s="173" t="s">
        <v>24</v>
      </c>
      <c r="H9" s="202" t="s">
        <v>35</v>
      </c>
      <c r="I9" s="207" t="s">
        <v>329</v>
      </c>
      <c r="J9" s="204" t="s">
        <v>44</v>
      </c>
      <c r="K9" s="11" t="s">
        <v>43</v>
      </c>
      <c r="L9" s="87" t="s">
        <v>48</v>
      </c>
      <c r="M9" s="87" t="s">
        <v>48</v>
      </c>
      <c r="N9" s="14" t="s">
        <v>39</v>
      </c>
      <c r="O9" s="113">
        <v>1</v>
      </c>
      <c r="P9" s="121">
        <f>R9/O9</f>
        <v>4600</v>
      </c>
      <c r="Q9" s="87" t="s">
        <v>49</v>
      </c>
      <c r="R9" s="141">
        <v>4600</v>
      </c>
      <c r="S9" s="141">
        <v>4600</v>
      </c>
    </row>
    <row r="10" spans="1:19" s="10" customFormat="1" ht="37.5" customHeight="1">
      <c r="A10" s="92" t="s">
        <v>21</v>
      </c>
      <c r="B10" s="172" t="s">
        <v>29</v>
      </c>
      <c r="C10" s="172" t="s">
        <v>29</v>
      </c>
      <c r="D10" s="173" t="s">
        <v>22</v>
      </c>
      <c r="E10" s="173" t="s">
        <v>23</v>
      </c>
      <c r="F10" s="173" t="s">
        <v>22</v>
      </c>
      <c r="G10" s="173" t="s">
        <v>24</v>
      </c>
      <c r="H10" s="202" t="s">
        <v>35</v>
      </c>
      <c r="I10" s="207" t="s">
        <v>329</v>
      </c>
      <c r="J10" s="204" t="s">
        <v>44</v>
      </c>
      <c r="K10" s="11" t="s">
        <v>43</v>
      </c>
      <c r="L10" s="87" t="s">
        <v>48</v>
      </c>
      <c r="M10" s="87" t="s">
        <v>48</v>
      </c>
      <c r="N10" s="14" t="s">
        <v>39</v>
      </c>
      <c r="O10" s="113">
        <v>1</v>
      </c>
      <c r="P10" s="121">
        <f>R10/O10</f>
        <v>736</v>
      </c>
      <c r="Q10" s="87" t="s">
        <v>49</v>
      </c>
      <c r="R10" s="141">
        <v>736</v>
      </c>
      <c r="S10" s="141">
        <v>736</v>
      </c>
    </row>
    <row r="11" spans="1:19" s="10" customFormat="1" ht="37.5" customHeight="1">
      <c r="A11" s="92" t="s">
        <v>21</v>
      </c>
      <c r="B11" s="172" t="s">
        <v>29</v>
      </c>
      <c r="C11" s="172" t="s">
        <v>29</v>
      </c>
      <c r="D11" s="173" t="s">
        <v>22</v>
      </c>
      <c r="E11" s="173" t="s">
        <v>30</v>
      </c>
      <c r="F11" s="173" t="s">
        <v>33</v>
      </c>
      <c r="G11" s="173" t="s">
        <v>116</v>
      </c>
      <c r="H11" s="202" t="s">
        <v>35</v>
      </c>
      <c r="I11" s="207" t="s">
        <v>329</v>
      </c>
      <c r="J11" s="204" t="s">
        <v>44</v>
      </c>
      <c r="K11" s="11" t="s">
        <v>43</v>
      </c>
      <c r="L11" s="87" t="s">
        <v>48</v>
      </c>
      <c r="M11" s="87" t="s">
        <v>48</v>
      </c>
      <c r="N11" s="14" t="s">
        <v>39</v>
      </c>
      <c r="O11" s="113">
        <v>1</v>
      </c>
      <c r="P11" s="121">
        <f>R11/O11</f>
        <v>1093</v>
      </c>
      <c r="Q11" s="87" t="s">
        <v>49</v>
      </c>
      <c r="R11" s="141">
        <v>1093</v>
      </c>
      <c r="S11" s="141">
        <v>1093</v>
      </c>
    </row>
    <row r="12" spans="1:19" s="10" customFormat="1" ht="37.5" customHeight="1">
      <c r="A12" s="92" t="s">
        <v>21</v>
      </c>
      <c r="B12" s="172" t="s">
        <v>29</v>
      </c>
      <c r="C12" s="172" t="s">
        <v>29</v>
      </c>
      <c r="D12" s="173" t="s">
        <v>22</v>
      </c>
      <c r="E12" s="173" t="s">
        <v>23</v>
      </c>
      <c r="F12" s="173" t="s">
        <v>22</v>
      </c>
      <c r="G12" s="173" t="s">
        <v>24</v>
      </c>
      <c r="H12" s="202">
        <v>31401</v>
      </c>
      <c r="I12" s="207" t="s">
        <v>967</v>
      </c>
      <c r="J12" s="204" t="s">
        <v>695</v>
      </c>
      <c r="K12" s="11" t="s">
        <v>138</v>
      </c>
      <c r="L12" s="87" t="s">
        <v>50</v>
      </c>
      <c r="M12" s="87" t="s">
        <v>51</v>
      </c>
      <c r="N12" s="14" t="s">
        <v>37</v>
      </c>
      <c r="O12" s="113">
        <v>1</v>
      </c>
      <c r="P12" s="121">
        <f t="shared" ref="P12:P20" si="0">R12/O12</f>
        <v>2173.38</v>
      </c>
      <c r="Q12" s="87" t="s">
        <v>49</v>
      </c>
      <c r="R12" s="141">
        <v>2173.38</v>
      </c>
      <c r="S12" s="141">
        <v>2173.38</v>
      </c>
    </row>
    <row r="13" spans="1:19" s="10" customFormat="1" ht="37.5" customHeight="1">
      <c r="A13" s="92" t="s">
        <v>21</v>
      </c>
      <c r="B13" s="172" t="s">
        <v>57</v>
      </c>
      <c r="C13" s="172" t="s">
        <v>57</v>
      </c>
      <c r="D13" s="173" t="s">
        <v>22</v>
      </c>
      <c r="E13" s="173" t="s">
        <v>23</v>
      </c>
      <c r="F13" s="173" t="s">
        <v>22</v>
      </c>
      <c r="G13" s="173" t="s">
        <v>24</v>
      </c>
      <c r="H13" s="202">
        <v>31401</v>
      </c>
      <c r="I13" s="207" t="s">
        <v>967</v>
      </c>
      <c r="J13" s="204" t="s">
        <v>695</v>
      </c>
      <c r="K13" s="11" t="s">
        <v>138</v>
      </c>
      <c r="L13" s="87" t="s">
        <v>50</v>
      </c>
      <c r="M13" s="87" t="s">
        <v>51</v>
      </c>
      <c r="N13" s="14" t="s">
        <v>37</v>
      </c>
      <c r="O13" s="113">
        <v>1</v>
      </c>
      <c r="P13" s="121">
        <f t="shared" si="0"/>
        <v>1392.33</v>
      </c>
      <c r="Q13" s="87" t="s">
        <v>49</v>
      </c>
      <c r="R13" s="141">
        <v>1392.33</v>
      </c>
      <c r="S13" s="141">
        <v>1392.33</v>
      </c>
    </row>
    <row r="14" spans="1:19" s="10" customFormat="1" ht="37.5" customHeight="1">
      <c r="A14" s="92" t="s">
        <v>21</v>
      </c>
      <c r="B14" s="172" t="s">
        <v>71</v>
      </c>
      <c r="C14" s="172" t="s">
        <v>71</v>
      </c>
      <c r="D14" s="173" t="s">
        <v>22</v>
      </c>
      <c r="E14" s="173" t="s">
        <v>23</v>
      </c>
      <c r="F14" s="173" t="s">
        <v>22</v>
      </c>
      <c r="G14" s="173" t="s">
        <v>24</v>
      </c>
      <c r="H14" s="202">
        <v>31401</v>
      </c>
      <c r="I14" s="207" t="s">
        <v>967</v>
      </c>
      <c r="J14" s="204" t="s">
        <v>695</v>
      </c>
      <c r="K14" s="11" t="s">
        <v>138</v>
      </c>
      <c r="L14" s="87" t="s">
        <v>50</v>
      </c>
      <c r="M14" s="87" t="s">
        <v>51</v>
      </c>
      <c r="N14" s="14" t="s">
        <v>37</v>
      </c>
      <c r="O14" s="113">
        <v>1</v>
      </c>
      <c r="P14" s="121">
        <f>R14/O14</f>
        <v>416.03</v>
      </c>
      <c r="Q14" s="87" t="s">
        <v>49</v>
      </c>
      <c r="R14" s="141">
        <v>416.03</v>
      </c>
      <c r="S14" s="141">
        <v>416.03</v>
      </c>
    </row>
    <row r="15" spans="1:19" s="10" customFormat="1" ht="37.5" customHeight="1">
      <c r="A15" s="92" t="s">
        <v>21</v>
      </c>
      <c r="B15" s="172" t="s">
        <v>58</v>
      </c>
      <c r="C15" s="172" t="s">
        <v>58</v>
      </c>
      <c r="D15" s="173" t="s">
        <v>22</v>
      </c>
      <c r="E15" s="173" t="s">
        <v>23</v>
      </c>
      <c r="F15" s="173" t="s">
        <v>22</v>
      </c>
      <c r="G15" s="173" t="s">
        <v>24</v>
      </c>
      <c r="H15" s="202" t="s">
        <v>38</v>
      </c>
      <c r="I15" s="207" t="s">
        <v>967</v>
      </c>
      <c r="J15" s="204" t="s">
        <v>695</v>
      </c>
      <c r="K15" s="11" t="s">
        <v>138</v>
      </c>
      <c r="L15" s="87" t="s">
        <v>50</v>
      </c>
      <c r="M15" s="87" t="s">
        <v>51</v>
      </c>
      <c r="N15" s="14" t="s">
        <v>37</v>
      </c>
      <c r="O15" s="113">
        <v>1</v>
      </c>
      <c r="P15" s="121">
        <f t="shared" si="0"/>
        <v>1140.71</v>
      </c>
      <c r="Q15" s="87" t="s">
        <v>49</v>
      </c>
      <c r="R15" s="141">
        <v>1140.71</v>
      </c>
      <c r="S15" s="141">
        <v>1140.71</v>
      </c>
    </row>
    <row r="16" spans="1:19" s="10" customFormat="1" ht="37.5" customHeight="1">
      <c r="A16" s="92" t="s">
        <v>21</v>
      </c>
      <c r="B16" s="172" t="s">
        <v>59</v>
      </c>
      <c r="C16" s="172" t="s">
        <v>59</v>
      </c>
      <c r="D16" s="173" t="s">
        <v>22</v>
      </c>
      <c r="E16" s="173" t="s">
        <v>23</v>
      </c>
      <c r="F16" s="173" t="s">
        <v>22</v>
      </c>
      <c r="G16" s="173" t="s">
        <v>25</v>
      </c>
      <c r="H16" s="202" t="s">
        <v>38</v>
      </c>
      <c r="I16" s="207" t="s">
        <v>967</v>
      </c>
      <c r="J16" s="204" t="s">
        <v>695</v>
      </c>
      <c r="K16" s="11" t="s">
        <v>138</v>
      </c>
      <c r="L16" s="87" t="s">
        <v>50</v>
      </c>
      <c r="M16" s="87" t="s">
        <v>51</v>
      </c>
      <c r="N16" s="14" t="s">
        <v>37</v>
      </c>
      <c r="O16" s="113">
        <v>1</v>
      </c>
      <c r="P16" s="121">
        <f t="shared" si="0"/>
        <v>703.97</v>
      </c>
      <c r="Q16" s="87" t="s">
        <v>49</v>
      </c>
      <c r="R16" s="141">
        <v>703.97</v>
      </c>
      <c r="S16" s="141">
        <v>703.97</v>
      </c>
    </row>
    <row r="17" spans="1:19" s="10" customFormat="1" ht="37.5" customHeight="1">
      <c r="A17" s="92" t="s">
        <v>21</v>
      </c>
      <c r="B17" s="172" t="s">
        <v>60</v>
      </c>
      <c r="C17" s="172" t="s">
        <v>60</v>
      </c>
      <c r="D17" s="173" t="s">
        <v>22</v>
      </c>
      <c r="E17" s="173" t="s">
        <v>23</v>
      </c>
      <c r="F17" s="173" t="s">
        <v>22</v>
      </c>
      <c r="G17" s="173" t="s">
        <v>24</v>
      </c>
      <c r="H17" s="202" t="s">
        <v>38</v>
      </c>
      <c r="I17" s="207" t="s">
        <v>967</v>
      </c>
      <c r="J17" s="204" t="s">
        <v>695</v>
      </c>
      <c r="K17" s="11" t="s">
        <v>138</v>
      </c>
      <c r="L17" s="87" t="s">
        <v>50</v>
      </c>
      <c r="M17" s="87" t="s">
        <v>51</v>
      </c>
      <c r="N17" s="14" t="s">
        <v>37</v>
      </c>
      <c r="O17" s="113">
        <v>1</v>
      </c>
      <c r="P17" s="121">
        <f t="shared" si="0"/>
        <v>947.78</v>
      </c>
      <c r="Q17" s="87" t="s">
        <v>49</v>
      </c>
      <c r="R17" s="141">
        <v>947.78</v>
      </c>
      <c r="S17" s="141">
        <v>947.78</v>
      </c>
    </row>
    <row r="18" spans="1:19" s="10" customFormat="1" ht="37.5" customHeight="1">
      <c r="A18" s="92" t="s">
        <v>21</v>
      </c>
      <c r="B18" s="172" t="s">
        <v>61</v>
      </c>
      <c r="C18" s="172" t="s">
        <v>61</v>
      </c>
      <c r="D18" s="173" t="s">
        <v>22</v>
      </c>
      <c r="E18" s="173" t="s">
        <v>23</v>
      </c>
      <c r="F18" s="173" t="s">
        <v>22</v>
      </c>
      <c r="G18" s="173" t="s">
        <v>24</v>
      </c>
      <c r="H18" s="202">
        <v>31401</v>
      </c>
      <c r="I18" s="207" t="s">
        <v>967</v>
      </c>
      <c r="J18" s="204" t="s">
        <v>695</v>
      </c>
      <c r="K18" s="11" t="s">
        <v>138</v>
      </c>
      <c r="L18" s="87" t="s">
        <v>50</v>
      </c>
      <c r="M18" s="87" t="s">
        <v>51</v>
      </c>
      <c r="N18" s="14" t="s">
        <v>37</v>
      </c>
      <c r="O18" s="113">
        <v>1</v>
      </c>
      <c r="P18" s="121">
        <f>R18/O18</f>
        <v>986.64</v>
      </c>
      <c r="Q18" s="87" t="s">
        <v>49</v>
      </c>
      <c r="R18" s="141">
        <v>986.64</v>
      </c>
      <c r="S18" s="141">
        <v>986.64</v>
      </c>
    </row>
    <row r="19" spans="1:19" s="10" customFormat="1" ht="37.5" customHeight="1">
      <c r="A19" s="92" t="s">
        <v>21</v>
      </c>
      <c r="B19" s="172" t="s">
        <v>62</v>
      </c>
      <c r="C19" s="172" t="s">
        <v>62</v>
      </c>
      <c r="D19" s="173" t="s">
        <v>22</v>
      </c>
      <c r="E19" s="173" t="s">
        <v>23</v>
      </c>
      <c r="F19" s="173" t="s">
        <v>22</v>
      </c>
      <c r="G19" s="173" t="s">
        <v>25</v>
      </c>
      <c r="H19" s="202">
        <v>31401</v>
      </c>
      <c r="I19" s="207" t="s">
        <v>967</v>
      </c>
      <c r="J19" s="204" t="s">
        <v>695</v>
      </c>
      <c r="K19" s="11" t="s">
        <v>138</v>
      </c>
      <c r="L19" s="87" t="s">
        <v>50</v>
      </c>
      <c r="M19" s="87" t="s">
        <v>51</v>
      </c>
      <c r="N19" s="14" t="s">
        <v>37</v>
      </c>
      <c r="O19" s="113">
        <v>1</v>
      </c>
      <c r="P19" s="121">
        <f t="shared" si="0"/>
        <v>1641.99</v>
      </c>
      <c r="Q19" s="87" t="s">
        <v>49</v>
      </c>
      <c r="R19" s="141">
        <v>1641.99</v>
      </c>
      <c r="S19" s="141">
        <v>1641.99</v>
      </c>
    </row>
    <row r="20" spans="1:19" s="10" customFormat="1" ht="37.5" customHeight="1">
      <c r="A20" s="92" t="s">
        <v>21</v>
      </c>
      <c r="B20" s="172" t="s">
        <v>65</v>
      </c>
      <c r="C20" s="172" t="s">
        <v>65</v>
      </c>
      <c r="D20" s="173" t="s">
        <v>22</v>
      </c>
      <c r="E20" s="173" t="s">
        <v>23</v>
      </c>
      <c r="F20" s="173" t="s">
        <v>22</v>
      </c>
      <c r="G20" s="173" t="s">
        <v>24</v>
      </c>
      <c r="H20" s="202" t="s">
        <v>38</v>
      </c>
      <c r="I20" s="207" t="s">
        <v>967</v>
      </c>
      <c r="J20" s="204" t="s">
        <v>695</v>
      </c>
      <c r="K20" s="11" t="s">
        <v>138</v>
      </c>
      <c r="L20" s="87" t="s">
        <v>50</v>
      </c>
      <c r="M20" s="87" t="s">
        <v>51</v>
      </c>
      <c r="N20" s="14" t="s">
        <v>37</v>
      </c>
      <c r="O20" s="113">
        <v>1</v>
      </c>
      <c r="P20" s="121">
        <f t="shared" si="0"/>
        <v>815.76</v>
      </c>
      <c r="Q20" s="87" t="s">
        <v>49</v>
      </c>
      <c r="R20" s="141">
        <v>815.76</v>
      </c>
      <c r="S20" s="141">
        <v>815.76</v>
      </c>
    </row>
    <row r="21" spans="1:19" s="10" customFormat="1" ht="37.5" customHeight="1">
      <c r="A21" s="92" t="s">
        <v>21</v>
      </c>
      <c r="B21" s="172" t="s">
        <v>29</v>
      </c>
      <c r="C21" s="172" t="s">
        <v>29</v>
      </c>
      <c r="D21" s="173" t="s">
        <v>22</v>
      </c>
      <c r="E21" s="173" t="s">
        <v>26</v>
      </c>
      <c r="F21" s="173" t="s">
        <v>72</v>
      </c>
      <c r="G21" s="173" t="s">
        <v>24</v>
      </c>
      <c r="H21" s="202">
        <v>32601</v>
      </c>
      <c r="I21" s="207" t="s">
        <v>783</v>
      </c>
      <c r="J21" s="204" t="s">
        <v>695</v>
      </c>
      <c r="K21" s="11" t="s">
        <v>90</v>
      </c>
      <c r="L21" s="88" t="s">
        <v>52</v>
      </c>
      <c r="M21" s="89" t="s">
        <v>53</v>
      </c>
      <c r="N21" s="14" t="s">
        <v>37</v>
      </c>
      <c r="O21" s="113">
        <v>1</v>
      </c>
      <c r="P21" s="121">
        <f t="shared" ref="P21:P74" si="1">R21/O21</f>
        <v>2571.34</v>
      </c>
      <c r="Q21" s="87" t="s">
        <v>49</v>
      </c>
      <c r="R21" s="141">
        <v>2571.34</v>
      </c>
      <c r="S21" s="141">
        <v>2571.34</v>
      </c>
    </row>
    <row r="22" spans="1:19" s="10" customFormat="1" ht="37.5" customHeight="1">
      <c r="A22" s="92" t="s">
        <v>21</v>
      </c>
      <c r="B22" s="172" t="s">
        <v>29</v>
      </c>
      <c r="C22" s="172" t="s">
        <v>29</v>
      </c>
      <c r="D22" s="173" t="s">
        <v>22</v>
      </c>
      <c r="E22" s="173" t="s">
        <v>26</v>
      </c>
      <c r="F22" s="173" t="s">
        <v>22</v>
      </c>
      <c r="G22" s="173" t="s">
        <v>66</v>
      </c>
      <c r="H22" s="202">
        <v>32601</v>
      </c>
      <c r="I22" s="207" t="s">
        <v>968</v>
      </c>
      <c r="J22" s="204" t="s">
        <v>695</v>
      </c>
      <c r="K22" s="11" t="s">
        <v>90</v>
      </c>
      <c r="L22" s="88" t="s">
        <v>52</v>
      </c>
      <c r="M22" s="89" t="s">
        <v>53</v>
      </c>
      <c r="N22" s="14" t="s">
        <v>37</v>
      </c>
      <c r="O22" s="113">
        <v>1</v>
      </c>
      <c r="P22" s="121">
        <f t="shared" si="1"/>
        <v>344.83</v>
      </c>
      <c r="Q22" s="87" t="s">
        <v>49</v>
      </c>
      <c r="R22" s="141">
        <v>344.83</v>
      </c>
      <c r="S22" s="141">
        <v>344.83</v>
      </c>
    </row>
    <row r="23" spans="1:19" s="10" customFormat="1" ht="37.5" customHeight="1">
      <c r="A23" s="92" t="s">
        <v>21</v>
      </c>
      <c r="B23" s="172" t="s">
        <v>29</v>
      </c>
      <c r="C23" s="172" t="s">
        <v>29</v>
      </c>
      <c r="D23" s="173" t="s">
        <v>22</v>
      </c>
      <c r="E23" s="173" t="s">
        <v>23</v>
      </c>
      <c r="F23" s="173" t="s">
        <v>22</v>
      </c>
      <c r="G23" s="173" t="s">
        <v>24</v>
      </c>
      <c r="H23" s="202">
        <v>32601</v>
      </c>
      <c r="I23" s="207" t="s">
        <v>783</v>
      </c>
      <c r="J23" s="204" t="s">
        <v>695</v>
      </c>
      <c r="K23" s="11" t="s">
        <v>90</v>
      </c>
      <c r="L23" s="88" t="s">
        <v>52</v>
      </c>
      <c r="M23" s="89" t="s">
        <v>53</v>
      </c>
      <c r="N23" s="14" t="s">
        <v>37</v>
      </c>
      <c r="O23" s="113">
        <v>1</v>
      </c>
      <c r="P23" s="121">
        <f t="shared" si="1"/>
        <v>12465.97</v>
      </c>
      <c r="Q23" s="87" t="s">
        <v>49</v>
      </c>
      <c r="R23" s="141">
        <v>12465.97</v>
      </c>
      <c r="S23" s="141">
        <v>12465.97</v>
      </c>
    </row>
    <row r="24" spans="1:19" s="10" customFormat="1" ht="37.5" customHeight="1">
      <c r="A24" s="92" t="s">
        <v>21</v>
      </c>
      <c r="B24" s="172" t="s">
        <v>29</v>
      </c>
      <c r="C24" s="172" t="s">
        <v>29</v>
      </c>
      <c r="D24" s="173" t="s">
        <v>22</v>
      </c>
      <c r="E24" s="173" t="s">
        <v>32</v>
      </c>
      <c r="F24" s="173" t="s">
        <v>22</v>
      </c>
      <c r="G24" s="173" t="s">
        <v>24</v>
      </c>
      <c r="H24" s="202">
        <v>32601</v>
      </c>
      <c r="I24" s="207" t="s">
        <v>783</v>
      </c>
      <c r="J24" s="204" t="s">
        <v>695</v>
      </c>
      <c r="K24" s="11" t="s">
        <v>91</v>
      </c>
      <c r="L24" s="88" t="s">
        <v>52</v>
      </c>
      <c r="M24" s="89" t="s">
        <v>53</v>
      </c>
      <c r="N24" s="14" t="s">
        <v>37</v>
      </c>
      <c r="O24" s="113">
        <v>1</v>
      </c>
      <c r="P24" s="121">
        <f t="shared" si="1"/>
        <v>5902.99</v>
      </c>
      <c r="Q24" s="87" t="s">
        <v>49</v>
      </c>
      <c r="R24" s="141">
        <v>5902.99</v>
      </c>
      <c r="S24" s="141">
        <v>5902.99</v>
      </c>
    </row>
    <row r="25" spans="1:19" s="10" customFormat="1" ht="37.5" customHeight="1">
      <c r="A25" s="92" t="s">
        <v>21</v>
      </c>
      <c r="B25" s="172" t="s">
        <v>29</v>
      </c>
      <c r="C25" s="172" t="s">
        <v>29</v>
      </c>
      <c r="D25" s="173" t="s">
        <v>22</v>
      </c>
      <c r="E25" s="173" t="s">
        <v>32</v>
      </c>
      <c r="F25" s="173" t="s">
        <v>22</v>
      </c>
      <c r="G25" s="173" t="s">
        <v>24</v>
      </c>
      <c r="H25" s="202">
        <v>32601</v>
      </c>
      <c r="I25" s="207" t="s">
        <v>783</v>
      </c>
      <c r="J25" s="204" t="s">
        <v>695</v>
      </c>
      <c r="K25" s="11" t="s">
        <v>92</v>
      </c>
      <c r="L25" s="88" t="s">
        <v>52</v>
      </c>
      <c r="M25" s="89" t="s">
        <v>53</v>
      </c>
      <c r="N25" s="14" t="s">
        <v>37</v>
      </c>
      <c r="O25" s="113">
        <v>1</v>
      </c>
      <c r="P25" s="121">
        <f t="shared" si="1"/>
        <v>1838.4</v>
      </c>
      <c r="Q25" s="87" t="s">
        <v>49</v>
      </c>
      <c r="R25" s="141">
        <v>1838.4</v>
      </c>
      <c r="S25" s="141">
        <v>1838.4</v>
      </c>
    </row>
    <row r="26" spans="1:19" s="10" customFormat="1" ht="37.5" customHeight="1">
      <c r="A26" s="92" t="s">
        <v>21</v>
      </c>
      <c r="B26" s="172" t="s">
        <v>29</v>
      </c>
      <c r="C26" s="172" t="s">
        <v>29</v>
      </c>
      <c r="D26" s="173" t="s">
        <v>22</v>
      </c>
      <c r="E26" s="173" t="s">
        <v>30</v>
      </c>
      <c r="F26" s="173" t="s">
        <v>33</v>
      </c>
      <c r="G26" s="173" t="s">
        <v>24</v>
      </c>
      <c r="H26" s="202">
        <v>32601</v>
      </c>
      <c r="I26" s="207" t="s">
        <v>783</v>
      </c>
      <c r="J26" s="204" t="s">
        <v>695</v>
      </c>
      <c r="K26" s="11" t="s">
        <v>92</v>
      </c>
      <c r="L26" s="88" t="s">
        <v>52</v>
      </c>
      <c r="M26" s="89" t="s">
        <v>53</v>
      </c>
      <c r="N26" s="14" t="s">
        <v>37</v>
      </c>
      <c r="O26" s="113">
        <v>1</v>
      </c>
      <c r="P26" s="121">
        <f t="shared" si="1"/>
        <v>4310.3500000000004</v>
      </c>
      <c r="Q26" s="87" t="s">
        <v>49</v>
      </c>
      <c r="R26" s="141">
        <v>4310.3500000000004</v>
      </c>
      <c r="S26" s="141">
        <v>4310.3500000000004</v>
      </c>
    </row>
    <row r="27" spans="1:19" s="10" customFormat="1" ht="37.5" customHeight="1">
      <c r="A27" s="92" t="s">
        <v>21</v>
      </c>
      <c r="B27" s="172" t="s">
        <v>29</v>
      </c>
      <c r="C27" s="172" t="s">
        <v>29</v>
      </c>
      <c r="D27" s="173" t="s">
        <v>22</v>
      </c>
      <c r="E27" s="173" t="s">
        <v>31</v>
      </c>
      <c r="F27" s="173" t="s">
        <v>34</v>
      </c>
      <c r="G27" s="173" t="s">
        <v>24</v>
      </c>
      <c r="H27" s="202">
        <v>32601</v>
      </c>
      <c r="I27" s="207" t="s">
        <v>783</v>
      </c>
      <c r="J27" s="204" t="s">
        <v>695</v>
      </c>
      <c r="K27" s="11" t="s">
        <v>92</v>
      </c>
      <c r="L27" s="88" t="s">
        <v>52</v>
      </c>
      <c r="M27" s="89" t="s">
        <v>53</v>
      </c>
      <c r="N27" s="14" t="s">
        <v>37</v>
      </c>
      <c r="O27" s="113">
        <v>1</v>
      </c>
      <c r="P27" s="121">
        <f t="shared" si="1"/>
        <v>4776.38</v>
      </c>
      <c r="Q27" s="87" t="s">
        <v>49</v>
      </c>
      <c r="R27" s="141">
        <v>4776.38</v>
      </c>
      <c r="S27" s="141">
        <v>4776.38</v>
      </c>
    </row>
    <row r="28" spans="1:19" s="10" customFormat="1" ht="37.5" customHeight="1">
      <c r="A28" s="92" t="s">
        <v>21</v>
      </c>
      <c r="B28" s="172" t="s">
        <v>29</v>
      </c>
      <c r="C28" s="172" t="s">
        <v>29</v>
      </c>
      <c r="D28" s="173" t="s">
        <v>22</v>
      </c>
      <c r="E28" s="173" t="s">
        <v>26</v>
      </c>
      <c r="F28" s="173" t="s">
        <v>72</v>
      </c>
      <c r="G28" s="173" t="s">
        <v>24</v>
      </c>
      <c r="H28" s="202">
        <v>32601</v>
      </c>
      <c r="I28" s="207" t="s">
        <v>783</v>
      </c>
      <c r="J28" s="204" t="s">
        <v>695</v>
      </c>
      <c r="K28" s="11" t="s">
        <v>92</v>
      </c>
      <c r="L28" s="88" t="s">
        <v>52</v>
      </c>
      <c r="M28" s="89" t="s">
        <v>53</v>
      </c>
      <c r="N28" s="14" t="s">
        <v>37</v>
      </c>
      <c r="O28" s="113">
        <v>1</v>
      </c>
      <c r="P28" s="121">
        <f t="shared" si="1"/>
        <v>445.9</v>
      </c>
      <c r="Q28" s="87" t="s">
        <v>49</v>
      </c>
      <c r="R28" s="141">
        <v>445.9</v>
      </c>
      <c r="S28" s="141">
        <v>445.9</v>
      </c>
    </row>
    <row r="29" spans="1:19" s="10" customFormat="1" ht="37.5" customHeight="1">
      <c r="A29" s="92" t="s">
        <v>21</v>
      </c>
      <c r="B29" s="172" t="s">
        <v>29</v>
      </c>
      <c r="C29" s="172" t="s">
        <v>29</v>
      </c>
      <c r="D29" s="173" t="s">
        <v>22</v>
      </c>
      <c r="E29" s="173" t="s">
        <v>32</v>
      </c>
      <c r="F29" s="173" t="s">
        <v>22</v>
      </c>
      <c r="G29" s="173" t="s">
        <v>24</v>
      </c>
      <c r="H29" s="202">
        <v>32601</v>
      </c>
      <c r="I29" s="207" t="s">
        <v>783</v>
      </c>
      <c r="J29" s="204" t="s">
        <v>695</v>
      </c>
      <c r="K29" s="11" t="s">
        <v>131</v>
      </c>
      <c r="L29" s="88" t="s">
        <v>52</v>
      </c>
      <c r="M29" s="89" t="s">
        <v>53</v>
      </c>
      <c r="N29" s="14" t="s">
        <v>37</v>
      </c>
      <c r="O29" s="113">
        <v>1</v>
      </c>
      <c r="P29" s="121">
        <f t="shared" si="1"/>
        <v>2670.23</v>
      </c>
      <c r="Q29" s="87" t="s">
        <v>49</v>
      </c>
      <c r="R29" s="141">
        <v>2670.23</v>
      </c>
      <c r="S29" s="141">
        <v>2670.23</v>
      </c>
    </row>
    <row r="30" spans="1:19" s="10" customFormat="1" ht="37.5" customHeight="1">
      <c r="A30" s="92" t="s">
        <v>21</v>
      </c>
      <c r="B30" s="172" t="s">
        <v>29</v>
      </c>
      <c r="C30" s="172" t="s">
        <v>29</v>
      </c>
      <c r="D30" s="173" t="s">
        <v>22</v>
      </c>
      <c r="E30" s="173" t="s">
        <v>32</v>
      </c>
      <c r="F30" s="173" t="s">
        <v>22</v>
      </c>
      <c r="G30" s="173" t="s">
        <v>24</v>
      </c>
      <c r="H30" s="202">
        <v>32601</v>
      </c>
      <c r="I30" s="207" t="s">
        <v>783</v>
      </c>
      <c r="J30" s="204" t="s">
        <v>695</v>
      </c>
      <c r="K30" s="11" t="s">
        <v>132</v>
      </c>
      <c r="L30" s="88" t="s">
        <v>52</v>
      </c>
      <c r="M30" s="89" t="s">
        <v>53</v>
      </c>
      <c r="N30" s="14" t="s">
        <v>37</v>
      </c>
      <c r="O30" s="113">
        <v>1</v>
      </c>
      <c r="P30" s="121">
        <f t="shared" si="1"/>
        <v>3973.17</v>
      </c>
      <c r="Q30" s="87" t="s">
        <v>49</v>
      </c>
      <c r="R30" s="141">
        <v>3973.17</v>
      </c>
      <c r="S30" s="141">
        <v>3973.17</v>
      </c>
    </row>
    <row r="31" spans="1:19" s="10" customFormat="1" ht="37.5" customHeight="1">
      <c r="A31" s="92" t="s">
        <v>21</v>
      </c>
      <c r="B31" s="172" t="s">
        <v>29</v>
      </c>
      <c r="C31" s="172" t="s">
        <v>29</v>
      </c>
      <c r="D31" s="173" t="s">
        <v>22</v>
      </c>
      <c r="E31" s="173" t="s">
        <v>32</v>
      </c>
      <c r="F31" s="173" t="s">
        <v>22</v>
      </c>
      <c r="G31" s="173" t="s">
        <v>24</v>
      </c>
      <c r="H31" s="202">
        <v>32601</v>
      </c>
      <c r="I31" s="207" t="s">
        <v>783</v>
      </c>
      <c r="J31" s="204" t="s">
        <v>695</v>
      </c>
      <c r="K31" s="11" t="s">
        <v>133</v>
      </c>
      <c r="L31" s="88" t="s">
        <v>52</v>
      </c>
      <c r="M31" s="89" t="s">
        <v>53</v>
      </c>
      <c r="N31" s="14" t="s">
        <v>37</v>
      </c>
      <c r="O31" s="113">
        <v>1</v>
      </c>
      <c r="P31" s="121">
        <f t="shared" si="1"/>
        <v>4726.1899999999996</v>
      </c>
      <c r="Q31" s="87" t="s">
        <v>49</v>
      </c>
      <c r="R31" s="141">
        <v>4726.1899999999996</v>
      </c>
      <c r="S31" s="141">
        <v>4726.1899999999996</v>
      </c>
    </row>
    <row r="32" spans="1:19" s="10" customFormat="1" ht="37.5" customHeight="1">
      <c r="A32" s="92" t="s">
        <v>21</v>
      </c>
      <c r="B32" s="172" t="s">
        <v>29</v>
      </c>
      <c r="C32" s="172" t="s">
        <v>29</v>
      </c>
      <c r="D32" s="173" t="s">
        <v>22</v>
      </c>
      <c r="E32" s="173" t="s">
        <v>30</v>
      </c>
      <c r="F32" s="173" t="s">
        <v>33</v>
      </c>
      <c r="G32" s="173" t="s">
        <v>24</v>
      </c>
      <c r="H32" s="202">
        <v>32601</v>
      </c>
      <c r="I32" s="207" t="s">
        <v>783</v>
      </c>
      <c r="J32" s="204" t="s">
        <v>695</v>
      </c>
      <c r="K32" s="11" t="s">
        <v>133</v>
      </c>
      <c r="L32" s="88" t="s">
        <v>52</v>
      </c>
      <c r="M32" s="89" t="s">
        <v>53</v>
      </c>
      <c r="N32" s="14" t="s">
        <v>37</v>
      </c>
      <c r="O32" s="113">
        <v>1</v>
      </c>
      <c r="P32" s="121">
        <f t="shared" si="1"/>
        <v>1893.22</v>
      </c>
      <c r="Q32" s="87" t="s">
        <v>49</v>
      </c>
      <c r="R32" s="141">
        <v>1893.22</v>
      </c>
      <c r="S32" s="141">
        <v>1893.22</v>
      </c>
    </row>
    <row r="33" spans="1:19" s="10" customFormat="1" ht="37.5" customHeight="1">
      <c r="A33" s="92" t="s">
        <v>21</v>
      </c>
      <c r="B33" s="172" t="s">
        <v>29</v>
      </c>
      <c r="C33" s="172" t="s">
        <v>29</v>
      </c>
      <c r="D33" s="173" t="s">
        <v>22</v>
      </c>
      <c r="E33" s="173" t="s">
        <v>30</v>
      </c>
      <c r="F33" s="173" t="s">
        <v>33</v>
      </c>
      <c r="G33" s="173" t="s">
        <v>24</v>
      </c>
      <c r="H33" s="202">
        <v>32601</v>
      </c>
      <c r="I33" s="207" t="s">
        <v>783</v>
      </c>
      <c r="J33" s="204" t="s">
        <v>695</v>
      </c>
      <c r="K33" s="11" t="s">
        <v>133</v>
      </c>
      <c r="L33" s="88" t="s">
        <v>52</v>
      </c>
      <c r="M33" s="89" t="s">
        <v>53</v>
      </c>
      <c r="N33" s="14" t="s">
        <v>37</v>
      </c>
      <c r="O33" s="113">
        <v>1</v>
      </c>
      <c r="P33" s="121">
        <f t="shared" si="1"/>
        <v>1413.42</v>
      </c>
      <c r="Q33" s="87" t="s">
        <v>49</v>
      </c>
      <c r="R33" s="141">
        <v>1413.42</v>
      </c>
      <c r="S33" s="141">
        <v>1413.42</v>
      </c>
    </row>
    <row r="34" spans="1:19" s="10" customFormat="1" ht="37.5" customHeight="1">
      <c r="A34" s="92" t="s">
        <v>21</v>
      </c>
      <c r="B34" s="172" t="s">
        <v>29</v>
      </c>
      <c r="C34" s="172" t="s">
        <v>29</v>
      </c>
      <c r="D34" s="173" t="s">
        <v>22</v>
      </c>
      <c r="E34" s="173" t="s">
        <v>30</v>
      </c>
      <c r="F34" s="173" t="s">
        <v>33</v>
      </c>
      <c r="G34" s="173" t="s">
        <v>24</v>
      </c>
      <c r="H34" s="202">
        <v>32601</v>
      </c>
      <c r="I34" s="207" t="s">
        <v>783</v>
      </c>
      <c r="J34" s="204" t="s">
        <v>695</v>
      </c>
      <c r="K34" s="11" t="s">
        <v>133</v>
      </c>
      <c r="L34" s="88" t="s">
        <v>52</v>
      </c>
      <c r="M34" s="89" t="s">
        <v>53</v>
      </c>
      <c r="N34" s="14" t="s">
        <v>37</v>
      </c>
      <c r="O34" s="113">
        <v>1</v>
      </c>
      <c r="P34" s="121">
        <f t="shared" si="1"/>
        <v>1202.58</v>
      </c>
      <c r="Q34" s="87" t="s">
        <v>49</v>
      </c>
      <c r="R34" s="141">
        <v>1202.58</v>
      </c>
      <c r="S34" s="141">
        <v>1202.58</v>
      </c>
    </row>
    <row r="35" spans="1:19" s="10" customFormat="1" ht="37.5" customHeight="1">
      <c r="A35" s="92" t="s">
        <v>21</v>
      </c>
      <c r="B35" s="172" t="s">
        <v>29</v>
      </c>
      <c r="C35" s="172" t="s">
        <v>29</v>
      </c>
      <c r="D35" s="173" t="s">
        <v>22</v>
      </c>
      <c r="E35" s="173" t="s">
        <v>30</v>
      </c>
      <c r="F35" s="173" t="s">
        <v>33</v>
      </c>
      <c r="G35" s="173" t="s">
        <v>24</v>
      </c>
      <c r="H35" s="202">
        <v>32601</v>
      </c>
      <c r="I35" s="207" t="s">
        <v>783</v>
      </c>
      <c r="J35" s="204" t="s">
        <v>695</v>
      </c>
      <c r="K35" s="11" t="s">
        <v>133</v>
      </c>
      <c r="L35" s="88" t="s">
        <v>52</v>
      </c>
      <c r="M35" s="89" t="s">
        <v>53</v>
      </c>
      <c r="N35" s="14" t="s">
        <v>37</v>
      </c>
      <c r="O35" s="113">
        <v>1</v>
      </c>
      <c r="P35" s="121">
        <f t="shared" si="1"/>
        <v>1406.18</v>
      </c>
      <c r="Q35" s="87" t="s">
        <v>49</v>
      </c>
      <c r="R35" s="141">
        <v>1406.18</v>
      </c>
      <c r="S35" s="141">
        <v>1406.18</v>
      </c>
    </row>
    <row r="36" spans="1:19" s="9" customFormat="1" ht="66" customHeight="1">
      <c r="A36" s="92" t="s">
        <v>21</v>
      </c>
      <c r="B36" s="172" t="s">
        <v>29</v>
      </c>
      <c r="C36" s="172" t="s">
        <v>29</v>
      </c>
      <c r="D36" s="173" t="s">
        <v>22</v>
      </c>
      <c r="E36" s="90" t="s">
        <v>23</v>
      </c>
      <c r="F36" s="173" t="s">
        <v>22</v>
      </c>
      <c r="G36" s="173" t="s">
        <v>25</v>
      </c>
      <c r="H36" s="203">
        <v>32201</v>
      </c>
      <c r="I36" s="208" t="s">
        <v>144</v>
      </c>
      <c r="J36" s="204" t="s">
        <v>695</v>
      </c>
      <c r="K36" s="12" t="s">
        <v>105</v>
      </c>
      <c r="L36" s="90" t="s">
        <v>54</v>
      </c>
      <c r="M36" s="90" t="s">
        <v>53</v>
      </c>
      <c r="N36" s="14" t="s">
        <v>37</v>
      </c>
      <c r="O36" s="113">
        <v>1</v>
      </c>
      <c r="P36" s="121">
        <f t="shared" si="1"/>
        <v>106481.97</v>
      </c>
      <c r="Q36" s="87" t="s">
        <v>49</v>
      </c>
      <c r="R36" s="141">
        <v>106481.97</v>
      </c>
      <c r="S36" s="141">
        <v>106481.97</v>
      </c>
    </row>
    <row r="37" spans="1:19" s="9" customFormat="1" ht="66" customHeight="1">
      <c r="A37" s="92" t="s">
        <v>21</v>
      </c>
      <c r="B37" s="172" t="s">
        <v>29</v>
      </c>
      <c r="C37" s="172" t="s">
        <v>29</v>
      </c>
      <c r="D37" s="173" t="s">
        <v>22</v>
      </c>
      <c r="E37" s="90" t="s">
        <v>23</v>
      </c>
      <c r="F37" s="173" t="s">
        <v>22</v>
      </c>
      <c r="G37" s="173" t="s">
        <v>25</v>
      </c>
      <c r="H37" s="203">
        <v>32201</v>
      </c>
      <c r="I37" s="208" t="s">
        <v>144</v>
      </c>
      <c r="J37" s="204" t="s">
        <v>695</v>
      </c>
      <c r="K37" s="12" t="s">
        <v>106</v>
      </c>
      <c r="L37" s="90" t="s">
        <v>55</v>
      </c>
      <c r="M37" s="90" t="s">
        <v>53</v>
      </c>
      <c r="N37" s="14" t="s">
        <v>37</v>
      </c>
      <c r="O37" s="113">
        <v>1</v>
      </c>
      <c r="P37" s="121">
        <f t="shared" si="1"/>
        <v>114461.5</v>
      </c>
      <c r="Q37" s="87" t="s">
        <v>49</v>
      </c>
      <c r="R37" s="141">
        <v>114461.5</v>
      </c>
      <c r="S37" s="141">
        <v>114461.5</v>
      </c>
    </row>
    <row r="38" spans="1:19" s="9" customFormat="1" ht="66" customHeight="1">
      <c r="A38" s="92" t="s">
        <v>21</v>
      </c>
      <c r="B38" s="172" t="s">
        <v>29</v>
      </c>
      <c r="C38" s="172" t="s">
        <v>29</v>
      </c>
      <c r="D38" s="173" t="s">
        <v>22</v>
      </c>
      <c r="E38" s="90" t="s">
        <v>23</v>
      </c>
      <c r="F38" s="173" t="s">
        <v>22</v>
      </c>
      <c r="G38" s="173" t="s">
        <v>25</v>
      </c>
      <c r="H38" s="203">
        <v>32201</v>
      </c>
      <c r="I38" s="208" t="s">
        <v>144</v>
      </c>
      <c r="J38" s="204" t="s">
        <v>695</v>
      </c>
      <c r="K38" s="12" t="s">
        <v>107</v>
      </c>
      <c r="L38" s="90" t="s">
        <v>52</v>
      </c>
      <c r="M38" s="90" t="s">
        <v>53</v>
      </c>
      <c r="N38" s="14" t="s">
        <v>37</v>
      </c>
      <c r="O38" s="113">
        <v>1</v>
      </c>
      <c r="P38" s="121">
        <f t="shared" si="1"/>
        <v>20244.72</v>
      </c>
      <c r="Q38" s="87" t="s">
        <v>49</v>
      </c>
      <c r="R38" s="141">
        <v>20244.72</v>
      </c>
      <c r="S38" s="141">
        <v>20244.72</v>
      </c>
    </row>
    <row r="39" spans="1:19" s="9" customFormat="1" ht="37.5" customHeight="1">
      <c r="A39" s="92" t="s">
        <v>21</v>
      </c>
      <c r="B39" s="172" t="s">
        <v>29</v>
      </c>
      <c r="C39" s="172" t="s">
        <v>29</v>
      </c>
      <c r="D39" s="173" t="s">
        <v>22</v>
      </c>
      <c r="E39" s="173" t="s">
        <v>23</v>
      </c>
      <c r="F39" s="173" t="s">
        <v>22</v>
      </c>
      <c r="G39" s="173" t="s">
        <v>24</v>
      </c>
      <c r="H39" s="202" t="s">
        <v>119</v>
      </c>
      <c r="I39" s="207" t="s">
        <v>969</v>
      </c>
      <c r="J39" s="204" t="s">
        <v>120</v>
      </c>
      <c r="K39" s="12" t="s">
        <v>121</v>
      </c>
      <c r="L39" s="87" t="s">
        <v>48</v>
      </c>
      <c r="M39" s="89" t="s">
        <v>48</v>
      </c>
      <c r="N39" s="14" t="s">
        <v>70</v>
      </c>
      <c r="O39" s="113">
        <v>1</v>
      </c>
      <c r="P39" s="121">
        <f t="shared" si="1"/>
        <v>2429.0100000000002</v>
      </c>
      <c r="Q39" s="87" t="s">
        <v>49</v>
      </c>
      <c r="R39" s="141">
        <v>2429.0100000000002</v>
      </c>
      <c r="S39" s="141">
        <v>2429.0100000000002</v>
      </c>
    </row>
    <row r="40" spans="1:19" s="9" customFormat="1" ht="37.5" customHeight="1">
      <c r="A40" s="92" t="s">
        <v>21</v>
      </c>
      <c r="B40" s="172" t="s">
        <v>29</v>
      </c>
      <c r="C40" s="172" t="s">
        <v>29</v>
      </c>
      <c r="D40" s="173" t="s">
        <v>22</v>
      </c>
      <c r="E40" s="173" t="s">
        <v>27</v>
      </c>
      <c r="F40" s="173" t="s">
        <v>28</v>
      </c>
      <c r="G40" s="173" t="s">
        <v>24</v>
      </c>
      <c r="H40" s="202" t="s">
        <v>119</v>
      </c>
      <c r="I40" s="207" t="s">
        <v>969</v>
      </c>
      <c r="J40" s="204" t="s">
        <v>117</v>
      </c>
      <c r="K40" s="12" t="s">
        <v>118</v>
      </c>
      <c r="L40" s="87" t="s">
        <v>48</v>
      </c>
      <c r="M40" s="89" t="s">
        <v>48</v>
      </c>
      <c r="N40" s="14" t="s">
        <v>70</v>
      </c>
      <c r="O40" s="113">
        <v>4</v>
      </c>
      <c r="P40" s="121">
        <f t="shared" si="1"/>
        <v>3161</v>
      </c>
      <c r="Q40" s="87" t="s">
        <v>49</v>
      </c>
      <c r="R40" s="141">
        <v>12644</v>
      </c>
      <c r="S40" s="141">
        <v>12644</v>
      </c>
    </row>
    <row r="41" spans="1:19" s="9" customFormat="1" ht="37.5" customHeight="1">
      <c r="A41" s="92" t="s">
        <v>21</v>
      </c>
      <c r="B41" s="172" t="s">
        <v>29</v>
      </c>
      <c r="C41" s="172" t="s">
        <v>29</v>
      </c>
      <c r="D41" s="173" t="s">
        <v>22</v>
      </c>
      <c r="E41" s="173" t="s">
        <v>23</v>
      </c>
      <c r="F41" s="173" t="s">
        <v>22</v>
      </c>
      <c r="G41" s="173" t="s">
        <v>24</v>
      </c>
      <c r="H41" s="202" t="s">
        <v>119</v>
      </c>
      <c r="I41" s="207" t="s">
        <v>969</v>
      </c>
      <c r="J41" s="204" t="s">
        <v>117</v>
      </c>
      <c r="K41" s="12" t="s">
        <v>118</v>
      </c>
      <c r="L41" s="87" t="s">
        <v>48</v>
      </c>
      <c r="M41" s="89" t="s">
        <v>48</v>
      </c>
      <c r="N41" s="14" t="s">
        <v>70</v>
      </c>
      <c r="O41" s="113">
        <v>6</v>
      </c>
      <c r="P41" s="121">
        <f t="shared" si="1"/>
        <v>3161</v>
      </c>
      <c r="Q41" s="87" t="s">
        <v>49</v>
      </c>
      <c r="R41" s="141">
        <v>18966</v>
      </c>
      <c r="S41" s="141">
        <v>18966</v>
      </c>
    </row>
    <row r="42" spans="1:19" s="9" customFormat="1" ht="37.5" customHeight="1">
      <c r="A42" s="92" t="s">
        <v>21</v>
      </c>
      <c r="B42" s="172" t="s">
        <v>29</v>
      </c>
      <c r="C42" s="172" t="s">
        <v>29</v>
      </c>
      <c r="D42" s="173" t="s">
        <v>22</v>
      </c>
      <c r="E42" s="173" t="s">
        <v>30</v>
      </c>
      <c r="F42" s="173" t="s">
        <v>33</v>
      </c>
      <c r="G42" s="173" t="s">
        <v>116</v>
      </c>
      <c r="H42" s="202" t="s">
        <v>75</v>
      </c>
      <c r="I42" s="207" t="s">
        <v>970</v>
      </c>
      <c r="J42" s="204" t="s">
        <v>73</v>
      </c>
      <c r="K42" s="12" t="s">
        <v>74</v>
      </c>
      <c r="L42" s="87" t="s">
        <v>48</v>
      </c>
      <c r="M42" s="89" t="s">
        <v>48</v>
      </c>
      <c r="N42" s="14" t="s">
        <v>39</v>
      </c>
      <c r="O42" s="113">
        <v>1</v>
      </c>
      <c r="P42" s="121">
        <f t="shared" si="1"/>
        <v>7804.92</v>
      </c>
      <c r="Q42" s="87" t="s">
        <v>49</v>
      </c>
      <c r="R42" s="141">
        <v>7804.92</v>
      </c>
      <c r="S42" s="141">
        <v>7804.92</v>
      </c>
    </row>
    <row r="43" spans="1:19" s="9" customFormat="1" ht="37.5" customHeight="1">
      <c r="A43" s="92" t="s">
        <v>21</v>
      </c>
      <c r="B43" s="172" t="s">
        <v>29</v>
      </c>
      <c r="C43" s="172" t="s">
        <v>29</v>
      </c>
      <c r="D43" s="173" t="s">
        <v>22</v>
      </c>
      <c r="E43" s="173" t="s">
        <v>23</v>
      </c>
      <c r="F43" s="173" t="s">
        <v>22</v>
      </c>
      <c r="G43" s="173" t="s">
        <v>25</v>
      </c>
      <c r="H43" s="202" t="s">
        <v>42</v>
      </c>
      <c r="I43" s="207" t="s">
        <v>971</v>
      </c>
      <c r="J43" s="205" t="s">
        <v>695</v>
      </c>
      <c r="K43" s="11" t="s">
        <v>104</v>
      </c>
      <c r="L43" s="88" t="s">
        <v>56</v>
      </c>
      <c r="M43" s="89" t="s">
        <v>53</v>
      </c>
      <c r="N43" s="14" t="s">
        <v>37</v>
      </c>
      <c r="O43" s="113">
        <v>1</v>
      </c>
      <c r="P43" s="121">
        <f t="shared" si="1"/>
        <v>30913.759999999998</v>
      </c>
      <c r="Q43" s="87" t="s">
        <v>49</v>
      </c>
      <c r="R43" s="141">
        <v>30913.759999999998</v>
      </c>
      <c r="S43" s="141">
        <v>30913.759999999998</v>
      </c>
    </row>
    <row r="44" spans="1:19" s="9" customFormat="1" ht="37.5" customHeight="1">
      <c r="A44" s="92" t="s">
        <v>21</v>
      </c>
      <c r="B44" s="172" t="s">
        <v>29</v>
      </c>
      <c r="C44" s="172" t="s">
        <v>29</v>
      </c>
      <c r="D44" s="173" t="s">
        <v>22</v>
      </c>
      <c r="E44" s="173" t="s">
        <v>23</v>
      </c>
      <c r="F44" s="173" t="s">
        <v>22</v>
      </c>
      <c r="G44" s="173" t="s">
        <v>24</v>
      </c>
      <c r="H44" s="202" t="s">
        <v>35</v>
      </c>
      <c r="I44" s="207" t="s">
        <v>329</v>
      </c>
      <c r="J44" s="204" t="s">
        <v>45</v>
      </c>
      <c r="K44" s="11" t="s">
        <v>46</v>
      </c>
      <c r="L44" s="87" t="s">
        <v>48</v>
      </c>
      <c r="M44" s="89" t="s">
        <v>48</v>
      </c>
      <c r="N44" s="14" t="s">
        <v>70</v>
      </c>
      <c r="O44" s="113">
        <v>90</v>
      </c>
      <c r="P44" s="121">
        <f t="shared" si="1"/>
        <v>52</v>
      </c>
      <c r="Q44" s="87" t="s">
        <v>49</v>
      </c>
      <c r="R44" s="141">
        <v>4680</v>
      </c>
      <c r="S44" s="141">
        <v>4680</v>
      </c>
    </row>
    <row r="45" spans="1:19" s="9" customFormat="1" ht="37.5" customHeight="1">
      <c r="A45" s="92" t="s">
        <v>21</v>
      </c>
      <c r="B45" s="172" t="s">
        <v>29</v>
      </c>
      <c r="C45" s="172" t="s">
        <v>29</v>
      </c>
      <c r="D45" s="173" t="s">
        <v>22</v>
      </c>
      <c r="E45" s="173" t="s">
        <v>30</v>
      </c>
      <c r="F45" s="173" t="s">
        <v>33</v>
      </c>
      <c r="G45" s="173" t="s">
        <v>116</v>
      </c>
      <c r="H45" s="202" t="s">
        <v>41</v>
      </c>
      <c r="I45" s="207" t="s">
        <v>911</v>
      </c>
      <c r="J45" s="204" t="s">
        <v>695</v>
      </c>
      <c r="K45" s="12" t="s">
        <v>40</v>
      </c>
      <c r="L45" s="87" t="s">
        <v>48</v>
      </c>
      <c r="M45" s="89" t="s">
        <v>48</v>
      </c>
      <c r="N45" s="14" t="s">
        <v>37</v>
      </c>
      <c r="O45" s="113">
        <v>1</v>
      </c>
      <c r="P45" s="121">
        <f t="shared" si="1"/>
        <v>156.1</v>
      </c>
      <c r="Q45" s="87" t="s">
        <v>49</v>
      </c>
      <c r="R45" s="141">
        <v>156.1</v>
      </c>
      <c r="S45" s="141">
        <v>156.1</v>
      </c>
    </row>
    <row r="46" spans="1:19" s="9" customFormat="1" ht="37.5" customHeight="1">
      <c r="A46" s="92" t="s">
        <v>21</v>
      </c>
      <c r="B46" s="172" t="s">
        <v>29</v>
      </c>
      <c r="C46" s="172" t="s">
        <v>29</v>
      </c>
      <c r="D46" s="173" t="s">
        <v>22</v>
      </c>
      <c r="E46" s="173" t="s">
        <v>32</v>
      </c>
      <c r="F46" s="173" t="s">
        <v>22</v>
      </c>
      <c r="G46" s="173" t="s">
        <v>24</v>
      </c>
      <c r="H46" s="202" t="s">
        <v>79</v>
      </c>
      <c r="I46" s="207" t="s">
        <v>972</v>
      </c>
      <c r="J46" s="204" t="s">
        <v>80</v>
      </c>
      <c r="K46" s="12" t="s">
        <v>82</v>
      </c>
      <c r="L46" s="87" t="s">
        <v>48</v>
      </c>
      <c r="M46" s="89" t="s">
        <v>48</v>
      </c>
      <c r="N46" s="14" t="s">
        <v>70</v>
      </c>
      <c r="O46" s="113">
        <v>4</v>
      </c>
      <c r="P46" s="121">
        <f t="shared" si="1"/>
        <v>255</v>
      </c>
      <c r="Q46" s="87" t="s">
        <v>49</v>
      </c>
      <c r="R46" s="141">
        <v>1020</v>
      </c>
      <c r="S46" s="141">
        <v>1020</v>
      </c>
    </row>
    <row r="47" spans="1:19" s="9" customFormat="1" ht="37.5" customHeight="1">
      <c r="A47" s="92" t="s">
        <v>21</v>
      </c>
      <c r="B47" s="172" t="s">
        <v>29</v>
      </c>
      <c r="C47" s="172" t="s">
        <v>29</v>
      </c>
      <c r="D47" s="173" t="s">
        <v>22</v>
      </c>
      <c r="E47" s="173" t="s">
        <v>30</v>
      </c>
      <c r="F47" s="173" t="s">
        <v>33</v>
      </c>
      <c r="G47" s="173" t="s">
        <v>24</v>
      </c>
      <c r="H47" s="202" t="s">
        <v>79</v>
      </c>
      <c r="I47" s="207" t="s">
        <v>972</v>
      </c>
      <c r="J47" s="204" t="s">
        <v>81</v>
      </c>
      <c r="K47" s="11" t="s">
        <v>83</v>
      </c>
      <c r="L47" s="87" t="s">
        <v>48</v>
      </c>
      <c r="M47" s="89" t="s">
        <v>48</v>
      </c>
      <c r="N47" s="14" t="s">
        <v>70</v>
      </c>
      <c r="O47" s="113">
        <v>1</v>
      </c>
      <c r="P47" s="121">
        <f t="shared" si="1"/>
        <v>2990</v>
      </c>
      <c r="Q47" s="87" t="s">
        <v>49</v>
      </c>
      <c r="R47" s="141">
        <v>2990</v>
      </c>
      <c r="S47" s="141">
        <v>2990</v>
      </c>
    </row>
    <row r="48" spans="1:19" s="9" customFormat="1" ht="37.5" customHeight="1">
      <c r="A48" s="92" t="s">
        <v>21</v>
      </c>
      <c r="B48" s="172" t="s">
        <v>29</v>
      </c>
      <c r="C48" s="172" t="s">
        <v>29</v>
      </c>
      <c r="D48" s="173" t="s">
        <v>22</v>
      </c>
      <c r="E48" s="173" t="s">
        <v>32</v>
      </c>
      <c r="F48" s="173" t="s">
        <v>22</v>
      </c>
      <c r="G48" s="173" t="s">
        <v>24</v>
      </c>
      <c r="H48" s="202" t="s">
        <v>35</v>
      </c>
      <c r="I48" s="207" t="s">
        <v>329</v>
      </c>
      <c r="J48" s="204" t="s">
        <v>108</v>
      </c>
      <c r="K48" s="11" t="s">
        <v>111</v>
      </c>
      <c r="L48" s="87" t="s">
        <v>48</v>
      </c>
      <c r="M48" s="89" t="s">
        <v>48</v>
      </c>
      <c r="N48" s="14" t="s">
        <v>115</v>
      </c>
      <c r="O48" s="113">
        <v>23</v>
      </c>
      <c r="P48" s="121">
        <f t="shared" si="1"/>
        <v>116</v>
      </c>
      <c r="Q48" s="87" t="s">
        <v>49</v>
      </c>
      <c r="R48" s="141">
        <v>2668</v>
      </c>
      <c r="S48" s="141">
        <v>2668</v>
      </c>
    </row>
    <row r="49" spans="1:19" s="9" customFormat="1" ht="37.5" customHeight="1">
      <c r="A49" s="92" t="s">
        <v>21</v>
      </c>
      <c r="B49" s="172" t="s">
        <v>29</v>
      </c>
      <c r="C49" s="172" t="s">
        <v>29</v>
      </c>
      <c r="D49" s="173" t="s">
        <v>22</v>
      </c>
      <c r="E49" s="173" t="s">
        <v>31</v>
      </c>
      <c r="F49" s="173" t="s">
        <v>34</v>
      </c>
      <c r="G49" s="173" t="s">
        <v>24</v>
      </c>
      <c r="H49" s="202" t="s">
        <v>35</v>
      </c>
      <c r="I49" s="207" t="s">
        <v>329</v>
      </c>
      <c r="J49" s="204" t="s">
        <v>109</v>
      </c>
      <c r="K49" s="11" t="s">
        <v>112</v>
      </c>
      <c r="L49" s="87" t="s">
        <v>48</v>
      </c>
      <c r="M49" s="89" t="s">
        <v>48</v>
      </c>
      <c r="N49" s="14" t="s">
        <v>47</v>
      </c>
      <c r="O49" s="113">
        <v>21</v>
      </c>
      <c r="P49" s="121">
        <f t="shared" si="1"/>
        <v>333</v>
      </c>
      <c r="Q49" s="87" t="s">
        <v>49</v>
      </c>
      <c r="R49" s="141">
        <v>6993</v>
      </c>
      <c r="S49" s="141">
        <v>6993</v>
      </c>
    </row>
    <row r="50" spans="1:19" s="9" customFormat="1" ht="37.5" customHeight="1">
      <c r="A50" s="92" t="s">
        <v>21</v>
      </c>
      <c r="B50" s="172" t="s">
        <v>29</v>
      </c>
      <c r="C50" s="172" t="s">
        <v>29</v>
      </c>
      <c r="D50" s="173" t="s">
        <v>22</v>
      </c>
      <c r="E50" s="173" t="s">
        <v>26</v>
      </c>
      <c r="F50" s="173" t="s">
        <v>22</v>
      </c>
      <c r="G50" s="173" t="s">
        <v>66</v>
      </c>
      <c r="H50" s="202" t="s">
        <v>35</v>
      </c>
      <c r="I50" s="207" t="s">
        <v>329</v>
      </c>
      <c r="J50" s="204" t="s">
        <v>110</v>
      </c>
      <c r="K50" s="11" t="s">
        <v>113</v>
      </c>
      <c r="L50" s="87" t="s">
        <v>48</v>
      </c>
      <c r="M50" s="89" t="s">
        <v>48</v>
      </c>
      <c r="N50" s="14" t="s">
        <v>114</v>
      </c>
      <c r="O50" s="113">
        <v>4</v>
      </c>
      <c r="P50" s="121">
        <f t="shared" si="1"/>
        <v>339</v>
      </c>
      <c r="Q50" s="87" t="s">
        <v>49</v>
      </c>
      <c r="R50" s="141">
        <v>1356</v>
      </c>
      <c r="S50" s="141">
        <v>1356</v>
      </c>
    </row>
    <row r="51" spans="1:19" s="9" customFormat="1" ht="37.5" customHeight="1">
      <c r="A51" s="92" t="s">
        <v>21</v>
      </c>
      <c r="B51" s="172" t="s">
        <v>29</v>
      </c>
      <c r="C51" s="172" t="s">
        <v>29</v>
      </c>
      <c r="D51" s="173" t="s">
        <v>22</v>
      </c>
      <c r="E51" s="173" t="s">
        <v>23</v>
      </c>
      <c r="F51" s="173" t="s">
        <v>22</v>
      </c>
      <c r="G51" s="173" t="s">
        <v>24</v>
      </c>
      <c r="H51" s="202" t="s">
        <v>97</v>
      </c>
      <c r="I51" s="207" t="s">
        <v>973</v>
      </c>
      <c r="J51" s="204" t="s">
        <v>695</v>
      </c>
      <c r="K51" s="11" t="s">
        <v>139</v>
      </c>
      <c r="L51" s="87" t="s">
        <v>48</v>
      </c>
      <c r="M51" s="89" t="s">
        <v>48</v>
      </c>
      <c r="N51" s="14" t="s">
        <v>37</v>
      </c>
      <c r="O51" s="113">
        <v>1</v>
      </c>
      <c r="P51" s="121">
        <f t="shared" si="1"/>
        <v>1600</v>
      </c>
      <c r="Q51" s="87" t="s">
        <v>49</v>
      </c>
      <c r="R51" s="141">
        <v>1600</v>
      </c>
      <c r="S51" s="141">
        <v>1600</v>
      </c>
    </row>
    <row r="52" spans="1:19" s="9" customFormat="1" ht="37.5" customHeight="1">
      <c r="A52" s="92" t="s">
        <v>21</v>
      </c>
      <c r="B52" s="172" t="s">
        <v>29</v>
      </c>
      <c r="C52" s="172" t="s">
        <v>29</v>
      </c>
      <c r="D52" s="173" t="s">
        <v>22</v>
      </c>
      <c r="E52" s="173" t="s">
        <v>23</v>
      </c>
      <c r="F52" s="173" t="s">
        <v>22</v>
      </c>
      <c r="G52" s="173" t="s">
        <v>25</v>
      </c>
      <c r="H52" s="202" t="s">
        <v>142</v>
      </c>
      <c r="I52" s="207" t="s">
        <v>974</v>
      </c>
      <c r="J52" s="204" t="s">
        <v>695</v>
      </c>
      <c r="K52" s="11" t="s">
        <v>140</v>
      </c>
      <c r="L52" s="87" t="s">
        <v>48</v>
      </c>
      <c r="M52" s="89" t="s">
        <v>48</v>
      </c>
      <c r="N52" s="14" t="s">
        <v>37</v>
      </c>
      <c r="O52" s="113">
        <v>1</v>
      </c>
      <c r="P52" s="121">
        <f t="shared" si="1"/>
        <v>17060</v>
      </c>
      <c r="Q52" s="87" t="s">
        <v>49</v>
      </c>
      <c r="R52" s="141">
        <v>17060</v>
      </c>
      <c r="S52" s="141">
        <v>17060</v>
      </c>
    </row>
    <row r="53" spans="1:19" s="9" customFormat="1" ht="37.5" customHeight="1">
      <c r="A53" s="92" t="s">
        <v>21</v>
      </c>
      <c r="B53" s="172" t="s">
        <v>29</v>
      </c>
      <c r="C53" s="172" t="s">
        <v>29</v>
      </c>
      <c r="D53" s="173" t="s">
        <v>22</v>
      </c>
      <c r="E53" s="173" t="s">
        <v>23</v>
      </c>
      <c r="F53" s="173" t="s">
        <v>22</v>
      </c>
      <c r="G53" s="173" t="s">
        <v>24</v>
      </c>
      <c r="H53" s="202" t="s">
        <v>41</v>
      </c>
      <c r="I53" s="207" t="s">
        <v>911</v>
      </c>
      <c r="J53" s="204" t="s">
        <v>695</v>
      </c>
      <c r="K53" s="11" t="s">
        <v>141</v>
      </c>
      <c r="L53" s="87" t="s">
        <v>48</v>
      </c>
      <c r="M53" s="89" t="s">
        <v>48</v>
      </c>
      <c r="N53" s="14" t="s">
        <v>37</v>
      </c>
      <c r="O53" s="113">
        <v>1</v>
      </c>
      <c r="P53" s="121">
        <f t="shared" si="1"/>
        <v>49861.15</v>
      </c>
      <c r="Q53" s="87" t="s">
        <v>49</v>
      </c>
      <c r="R53" s="141">
        <v>49861.15</v>
      </c>
      <c r="S53" s="141">
        <v>49861.15</v>
      </c>
    </row>
    <row r="54" spans="1:19" s="9" customFormat="1" ht="37.5" customHeight="1">
      <c r="A54" s="92" t="s">
        <v>21</v>
      </c>
      <c r="B54" s="172" t="s">
        <v>29</v>
      </c>
      <c r="C54" s="172" t="s">
        <v>29</v>
      </c>
      <c r="D54" s="173" t="s">
        <v>22</v>
      </c>
      <c r="E54" s="173" t="s">
        <v>32</v>
      </c>
      <c r="F54" s="173" t="s">
        <v>22</v>
      </c>
      <c r="G54" s="173" t="s">
        <v>24</v>
      </c>
      <c r="H54" s="202" t="s">
        <v>36</v>
      </c>
      <c r="I54" s="208" t="s">
        <v>173</v>
      </c>
      <c r="J54" s="204" t="s">
        <v>84</v>
      </c>
      <c r="K54" s="11" t="s">
        <v>85</v>
      </c>
      <c r="L54" s="87" t="s">
        <v>48</v>
      </c>
      <c r="M54" s="89" t="s">
        <v>48</v>
      </c>
      <c r="N54" s="14" t="s">
        <v>70</v>
      </c>
      <c r="O54" s="113">
        <v>10</v>
      </c>
      <c r="P54" s="121">
        <f t="shared" si="1"/>
        <v>54</v>
      </c>
      <c r="Q54" s="87" t="s">
        <v>49</v>
      </c>
      <c r="R54" s="141">
        <v>540</v>
      </c>
      <c r="S54" s="141">
        <v>540</v>
      </c>
    </row>
    <row r="55" spans="1:19" s="9" customFormat="1" ht="37.5" customHeight="1">
      <c r="A55" s="92" t="s">
        <v>21</v>
      </c>
      <c r="B55" s="172" t="s">
        <v>29</v>
      </c>
      <c r="C55" s="172" t="s">
        <v>29</v>
      </c>
      <c r="D55" s="173" t="s">
        <v>22</v>
      </c>
      <c r="E55" s="173" t="s">
        <v>32</v>
      </c>
      <c r="F55" s="173" t="s">
        <v>22</v>
      </c>
      <c r="G55" s="173" t="s">
        <v>24</v>
      </c>
      <c r="H55" s="202" t="s">
        <v>36</v>
      </c>
      <c r="I55" s="207" t="s">
        <v>173</v>
      </c>
      <c r="J55" s="204" t="s">
        <v>86</v>
      </c>
      <c r="K55" s="11" t="s">
        <v>87</v>
      </c>
      <c r="L55" s="87" t="s">
        <v>48</v>
      </c>
      <c r="M55" s="89" t="s">
        <v>48</v>
      </c>
      <c r="N55" s="14" t="s">
        <v>70</v>
      </c>
      <c r="O55" s="113">
        <v>1</v>
      </c>
      <c r="P55" s="121">
        <f t="shared" si="1"/>
        <v>991</v>
      </c>
      <c r="Q55" s="87" t="s">
        <v>49</v>
      </c>
      <c r="R55" s="141">
        <v>991</v>
      </c>
      <c r="S55" s="141">
        <v>991</v>
      </c>
    </row>
    <row r="56" spans="1:19" s="9" customFormat="1" ht="37.5" customHeight="1">
      <c r="A56" s="92" t="s">
        <v>21</v>
      </c>
      <c r="B56" s="172" t="s">
        <v>29</v>
      </c>
      <c r="C56" s="172" t="s">
        <v>29</v>
      </c>
      <c r="D56" s="173" t="s">
        <v>22</v>
      </c>
      <c r="E56" s="173" t="s">
        <v>32</v>
      </c>
      <c r="F56" s="173" t="s">
        <v>22</v>
      </c>
      <c r="G56" s="173" t="s">
        <v>24</v>
      </c>
      <c r="H56" s="202" t="s">
        <v>36</v>
      </c>
      <c r="I56" s="207" t="s">
        <v>173</v>
      </c>
      <c r="J56" s="91" t="s">
        <v>88</v>
      </c>
      <c r="K56" s="11" t="s">
        <v>89</v>
      </c>
      <c r="L56" s="87" t="s">
        <v>48</v>
      </c>
      <c r="M56" s="89" t="s">
        <v>48</v>
      </c>
      <c r="N56" s="14" t="s">
        <v>70</v>
      </c>
      <c r="O56" s="113">
        <v>3</v>
      </c>
      <c r="P56" s="121">
        <f t="shared" si="1"/>
        <v>59.550000000000004</v>
      </c>
      <c r="Q56" s="87" t="s">
        <v>49</v>
      </c>
      <c r="R56" s="141">
        <v>178.65</v>
      </c>
      <c r="S56" s="141">
        <v>178.65</v>
      </c>
    </row>
    <row r="57" spans="1:19" s="9" customFormat="1" ht="37.5" customHeight="1">
      <c r="A57" s="92" t="s">
        <v>21</v>
      </c>
      <c r="B57" s="172" t="s">
        <v>29</v>
      </c>
      <c r="C57" s="172" t="s">
        <v>29</v>
      </c>
      <c r="D57" s="173" t="s">
        <v>22</v>
      </c>
      <c r="E57" s="173" t="s">
        <v>30</v>
      </c>
      <c r="F57" s="173" t="s">
        <v>33</v>
      </c>
      <c r="G57" s="173" t="s">
        <v>78</v>
      </c>
      <c r="H57" s="202" t="s">
        <v>36</v>
      </c>
      <c r="I57" s="207" t="s">
        <v>173</v>
      </c>
      <c r="J57" s="204" t="s">
        <v>122</v>
      </c>
      <c r="K57" s="11" t="s">
        <v>123</v>
      </c>
      <c r="L57" s="87" t="s">
        <v>48</v>
      </c>
      <c r="M57" s="89" t="s">
        <v>48</v>
      </c>
      <c r="N57" s="14" t="s">
        <v>128</v>
      </c>
      <c r="O57" s="113">
        <v>4</v>
      </c>
      <c r="P57" s="121">
        <f t="shared" si="1"/>
        <v>340.91</v>
      </c>
      <c r="Q57" s="87" t="s">
        <v>49</v>
      </c>
      <c r="R57" s="141">
        <v>1363.64</v>
      </c>
      <c r="S57" s="141">
        <v>1363.64</v>
      </c>
    </row>
    <row r="58" spans="1:19" s="9" customFormat="1" ht="37.5" customHeight="1">
      <c r="A58" s="92" t="s">
        <v>21</v>
      </c>
      <c r="B58" s="172" t="s">
        <v>29</v>
      </c>
      <c r="C58" s="172" t="s">
        <v>29</v>
      </c>
      <c r="D58" s="173" t="s">
        <v>22</v>
      </c>
      <c r="E58" s="173" t="s">
        <v>31</v>
      </c>
      <c r="F58" s="173" t="s">
        <v>34</v>
      </c>
      <c r="G58" s="173" t="s">
        <v>130</v>
      </c>
      <c r="H58" s="202" t="s">
        <v>36</v>
      </c>
      <c r="I58" s="207" t="s">
        <v>173</v>
      </c>
      <c r="J58" s="204" t="s">
        <v>122</v>
      </c>
      <c r="K58" s="11" t="s">
        <v>123</v>
      </c>
      <c r="L58" s="87" t="s">
        <v>48</v>
      </c>
      <c r="M58" s="89" t="s">
        <v>48</v>
      </c>
      <c r="N58" s="14" t="s">
        <v>128</v>
      </c>
      <c r="O58" s="113">
        <v>2</v>
      </c>
      <c r="P58" s="121">
        <f t="shared" si="1"/>
        <v>340.91</v>
      </c>
      <c r="Q58" s="87" t="s">
        <v>49</v>
      </c>
      <c r="R58" s="141">
        <v>681.82</v>
      </c>
      <c r="S58" s="141">
        <v>681.82</v>
      </c>
    </row>
    <row r="59" spans="1:19" s="9" customFormat="1" ht="37.5" customHeight="1">
      <c r="A59" s="92" t="s">
        <v>21</v>
      </c>
      <c r="B59" s="172" t="s">
        <v>29</v>
      </c>
      <c r="C59" s="172" t="s">
        <v>29</v>
      </c>
      <c r="D59" s="173" t="s">
        <v>22</v>
      </c>
      <c r="E59" s="173" t="s">
        <v>32</v>
      </c>
      <c r="F59" s="173" t="s">
        <v>22</v>
      </c>
      <c r="G59" s="173" t="s">
        <v>24</v>
      </c>
      <c r="H59" s="202" t="s">
        <v>36</v>
      </c>
      <c r="I59" s="208" t="s">
        <v>173</v>
      </c>
      <c r="J59" s="204" t="s">
        <v>122</v>
      </c>
      <c r="K59" s="11" t="s">
        <v>123</v>
      </c>
      <c r="L59" s="87" t="s">
        <v>48</v>
      </c>
      <c r="M59" s="89" t="s">
        <v>48</v>
      </c>
      <c r="N59" s="14" t="s">
        <v>128</v>
      </c>
      <c r="O59" s="113">
        <v>5</v>
      </c>
      <c r="P59" s="121">
        <f t="shared" si="1"/>
        <v>340.90800000000002</v>
      </c>
      <c r="Q59" s="87" t="s">
        <v>49</v>
      </c>
      <c r="R59" s="141">
        <v>1704.54</v>
      </c>
      <c r="S59" s="141">
        <v>1704.54</v>
      </c>
    </row>
    <row r="60" spans="1:19" s="9" customFormat="1" ht="37.5" customHeight="1">
      <c r="A60" s="92" t="s">
        <v>21</v>
      </c>
      <c r="B60" s="172" t="s">
        <v>29</v>
      </c>
      <c r="C60" s="172" t="s">
        <v>29</v>
      </c>
      <c r="D60" s="173" t="s">
        <v>22</v>
      </c>
      <c r="E60" s="173" t="s">
        <v>31</v>
      </c>
      <c r="F60" s="173" t="s">
        <v>34</v>
      </c>
      <c r="G60" s="173" t="s">
        <v>130</v>
      </c>
      <c r="H60" s="202" t="s">
        <v>35</v>
      </c>
      <c r="I60" s="207" t="s">
        <v>329</v>
      </c>
      <c r="J60" s="204" t="s">
        <v>45</v>
      </c>
      <c r="K60" s="11" t="s">
        <v>46</v>
      </c>
      <c r="L60" s="87" t="s">
        <v>48</v>
      </c>
      <c r="M60" s="89" t="s">
        <v>48</v>
      </c>
      <c r="N60" s="14" t="s">
        <v>129</v>
      </c>
      <c r="O60" s="113">
        <v>81</v>
      </c>
      <c r="P60" s="121">
        <f t="shared" si="1"/>
        <v>52</v>
      </c>
      <c r="Q60" s="87" t="s">
        <v>49</v>
      </c>
      <c r="R60" s="141">
        <v>4212</v>
      </c>
      <c r="S60" s="141">
        <v>4212</v>
      </c>
    </row>
    <row r="61" spans="1:19" s="9" customFormat="1" ht="37.5" customHeight="1">
      <c r="A61" s="92" t="s">
        <v>21</v>
      </c>
      <c r="B61" s="172" t="s">
        <v>29</v>
      </c>
      <c r="C61" s="172" t="s">
        <v>29</v>
      </c>
      <c r="D61" s="173" t="s">
        <v>22</v>
      </c>
      <c r="E61" s="173" t="s">
        <v>30</v>
      </c>
      <c r="F61" s="173" t="s">
        <v>33</v>
      </c>
      <c r="G61" s="173" t="s">
        <v>78</v>
      </c>
      <c r="H61" s="202" t="s">
        <v>36</v>
      </c>
      <c r="I61" s="208" t="s">
        <v>173</v>
      </c>
      <c r="J61" s="204" t="s">
        <v>124</v>
      </c>
      <c r="K61" s="11" t="s">
        <v>125</v>
      </c>
      <c r="L61" s="87" t="s">
        <v>48</v>
      </c>
      <c r="M61" s="89" t="s">
        <v>48</v>
      </c>
      <c r="N61" s="14" t="s">
        <v>129</v>
      </c>
      <c r="O61" s="113">
        <v>60</v>
      </c>
      <c r="P61" s="121">
        <f t="shared" si="1"/>
        <v>5</v>
      </c>
      <c r="Q61" s="87" t="s">
        <v>49</v>
      </c>
      <c r="R61" s="141">
        <v>300</v>
      </c>
      <c r="S61" s="141">
        <v>300</v>
      </c>
    </row>
    <row r="62" spans="1:19" s="9" customFormat="1" ht="37.5" customHeight="1">
      <c r="A62" s="92" t="s">
        <v>21</v>
      </c>
      <c r="B62" s="172" t="s">
        <v>29</v>
      </c>
      <c r="C62" s="172" t="s">
        <v>29</v>
      </c>
      <c r="D62" s="173" t="s">
        <v>22</v>
      </c>
      <c r="E62" s="173" t="s">
        <v>30</v>
      </c>
      <c r="F62" s="173" t="s">
        <v>33</v>
      </c>
      <c r="G62" s="173" t="s">
        <v>78</v>
      </c>
      <c r="H62" s="202" t="s">
        <v>36</v>
      </c>
      <c r="I62" s="208" t="s">
        <v>173</v>
      </c>
      <c r="J62" s="204" t="s">
        <v>126</v>
      </c>
      <c r="K62" s="11" t="s">
        <v>127</v>
      </c>
      <c r="L62" s="87" t="s">
        <v>48</v>
      </c>
      <c r="M62" s="89" t="s">
        <v>48</v>
      </c>
      <c r="N62" s="14" t="s">
        <v>129</v>
      </c>
      <c r="O62" s="113">
        <v>60</v>
      </c>
      <c r="P62" s="121">
        <f t="shared" si="1"/>
        <v>3</v>
      </c>
      <c r="Q62" s="87" t="s">
        <v>49</v>
      </c>
      <c r="R62" s="141">
        <v>180</v>
      </c>
      <c r="S62" s="141">
        <v>180</v>
      </c>
    </row>
    <row r="63" spans="1:19" s="9" customFormat="1" ht="37.5" customHeight="1">
      <c r="A63" s="92" t="s">
        <v>21</v>
      </c>
      <c r="B63" s="172" t="s">
        <v>29</v>
      </c>
      <c r="C63" s="172" t="s">
        <v>29</v>
      </c>
      <c r="D63" s="173" t="s">
        <v>22</v>
      </c>
      <c r="E63" s="173" t="s">
        <v>23</v>
      </c>
      <c r="F63" s="173" t="s">
        <v>22</v>
      </c>
      <c r="G63" s="173" t="s">
        <v>24</v>
      </c>
      <c r="H63" s="202" t="s">
        <v>69</v>
      </c>
      <c r="I63" s="207" t="s">
        <v>975</v>
      </c>
      <c r="J63" s="204" t="s">
        <v>67</v>
      </c>
      <c r="K63" s="11" t="s">
        <v>68</v>
      </c>
      <c r="L63" s="87" t="s">
        <v>48</v>
      </c>
      <c r="M63" s="89" t="s">
        <v>48</v>
      </c>
      <c r="N63" s="14" t="s">
        <v>70</v>
      </c>
      <c r="O63" s="113">
        <v>1</v>
      </c>
      <c r="P63" s="121">
        <f t="shared" si="1"/>
        <v>871.9</v>
      </c>
      <c r="Q63" s="87" t="s">
        <v>49</v>
      </c>
      <c r="R63" s="141">
        <v>871.9</v>
      </c>
      <c r="S63" s="141">
        <v>871.9</v>
      </c>
    </row>
    <row r="64" spans="1:19" s="9" customFormat="1" ht="37.5" customHeight="1">
      <c r="A64" s="92" t="s">
        <v>21</v>
      </c>
      <c r="B64" s="172" t="s">
        <v>29</v>
      </c>
      <c r="C64" s="172" t="s">
        <v>29</v>
      </c>
      <c r="D64" s="173" t="s">
        <v>22</v>
      </c>
      <c r="E64" s="173" t="s">
        <v>23</v>
      </c>
      <c r="F64" s="173" t="s">
        <v>22</v>
      </c>
      <c r="G64" s="173" t="s">
        <v>24</v>
      </c>
      <c r="H64" s="202" t="s">
        <v>100</v>
      </c>
      <c r="I64" s="207" t="s">
        <v>976</v>
      </c>
      <c r="J64" s="204" t="s">
        <v>695</v>
      </c>
      <c r="K64" s="11" t="s">
        <v>98</v>
      </c>
      <c r="L64" s="87" t="s">
        <v>48</v>
      </c>
      <c r="M64" s="89" t="s">
        <v>48</v>
      </c>
      <c r="N64" s="14" t="s">
        <v>37</v>
      </c>
      <c r="O64" s="113">
        <v>1</v>
      </c>
      <c r="P64" s="121">
        <f t="shared" si="1"/>
        <v>6000</v>
      </c>
      <c r="Q64" s="87" t="s">
        <v>49</v>
      </c>
      <c r="R64" s="141">
        <v>6000</v>
      </c>
      <c r="S64" s="141">
        <v>6000</v>
      </c>
    </row>
    <row r="65" spans="1:19" s="9" customFormat="1" ht="37.5" customHeight="1">
      <c r="A65" s="92" t="s">
        <v>21</v>
      </c>
      <c r="B65" s="172" t="s">
        <v>29</v>
      </c>
      <c r="C65" s="172" t="s">
        <v>29</v>
      </c>
      <c r="D65" s="173" t="s">
        <v>22</v>
      </c>
      <c r="E65" s="173" t="s">
        <v>27</v>
      </c>
      <c r="F65" s="173" t="s">
        <v>28</v>
      </c>
      <c r="G65" s="173" t="s">
        <v>24</v>
      </c>
      <c r="H65" s="202" t="s">
        <v>101</v>
      </c>
      <c r="I65" s="207" t="s">
        <v>977</v>
      </c>
      <c r="J65" s="204" t="s">
        <v>695</v>
      </c>
      <c r="K65" s="11" t="s">
        <v>99</v>
      </c>
      <c r="L65" s="87" t="s">
        <v>48</v>
      </c>
      <c r="M65" s="89" t="s">
        <v>48</v>
      </c>
      <c r="N65" s="14" t="s">
        <v>37</v>
      </c>
      <c r="O65" s="113">
        <v>1</v>
      </c>
      <c r="P65" s="121">
        <f t="shared" si="1"/>
        <v>1800.87</v>
      </c>
      <c r="Q65" s="87" t="s">
        <v>49</v>
      </c>
      <c r="R65" s="141">
        <v>1800.87</v>
      </c>
      <c r="S65" s="141">
        <v>1800.87</v>
      </c>
    </row>
    <row r="66" spans="1:19" s="9" customFormat="1" ht="37.5" customHeight="1">
      <c r="A66" s="92" t="s">
        <v>21</v>
      </c>
      <c r="B66" s="172" t="s">
        <v>29</v>
      </c>
      <c r="C66" s="172" t="s">
        <v>29</v>
      </c>
      <c r="D66" s="173" t="s">
        <v>22</v>
      </c>
      <c r="E66" s="173" t="s">
        <v>23</v>
      </c>
      <c r="F66" s="173" t="s">
        <v>22</v>
      </c>
      <c r="G66" s="173" t="s">
        <v>24</v>
      </c>
      <c r="H66" s="202" t="s">
        <v>101</v>
      </c>
      <c r="I66" s="207" t="s">
        <v>977</v>
      </c>
      <c r="J66" s="204" t="s">
        <v>695</v>
      </c>
      <c r="K66" s="11" t="s">
        <v>137</v>
      </c>
      <c r="L66" s="87" t="s">
        <v>48</v>
      </c>
      <c r="M66" s="89" t="s">
        <v>48</v>
      </c>
      <c r="N66" s="14" t="s">
        <v>37</v>
      </c>
      <c r="O66" s="113">
        <v>1</v>
      </c>
      <c r="P66" s="121">
        <f t="shared" si="1"/>
        <v>3301.72</v>
      </c>
      <c r="Q66" s="87" t="s">
        <v>49</v>
      </c>
      <c r="R66" s="141">
        <v>3301.72</v>
      </c>
      <c r="S66" s="141">
        <v>3301.72</v>
      </c>
    </row>
    <row r="67" spans="1:19" s="9" customFormat="1" ht="37.5" customHeight="1">
      <c r="A67" s="92" t="s">
        <v>21</v>
      </c>
      <c r="B67" s="172" t="s">
        <v>29</v>
      </c>
      <c r="C67" s="172" t="s">
        <v>29</v>
      </c>
      <c r="D67" s="173" t="s">
        <v>22</v>
      </c>
      <c r="E67" s="173" t="s">
        <v>27</v>
      </c>
      <c r="F67" s="173" t="s">
        <v>28</v>
      </c>
      <c r="G67" s="173" t="s">
        <v>24</v>
      </c>
      <c r="H67" s="202" t="s">
        <v>97</v>
      </c>
      <c r="I67" s="207" t="s">
        <v>973</v>
      </c>
      <c r="J67" s="204" t="s">
        <v>695</v>
      </c>
      <c r="K67" s="11" t="s">
        <v>94</v>
      </c>
      <c r="L67" s="87" t="s">
        <v>48</v>
      </c>
      <c r="M67" s="89" t="s">
        <v>48</v>
      </c>
      <c r="N67" s="14" t="s">
        <v>37</v>
      </c>
      <c r="O67" s="113">
        <v>1</v>
      </c>
      <c r="P67" s="121">
        <f t="shared" si="1"/>
        <v>69.12</v>
      </c>
      <c r="Q67" s="87" t="s">
        <v>49</v>
      </c>
      <c r="R67" s="141">
        <v>69.12</v>
      </c>
      <c r="S67" s="141">
        <v>69.12</v>
      </c>
    </row>
    <row r="68" spans="1:19" s="9" customFormat="1" ht="37.5" customHeight="1">
      <c r="A68" s="92" t="s">
        <v>21</v>
      </c>
      <c r="B68" s="172" t="s">
        <v>29</v>
      </c>
      <c r="C68" s="172" t="s">
        <v>29</v>
      </c>
      <c r="D68" s="173" t="s">
        <v>22</v>
      </c>
      <c r="E68" s="173" t="s">
        <v>23</v>
      </c>
      <c r="F68" s="173" t="s">
        <v>22</v>
      </c>
      <c r="G68" s="173" t="s">
        <v>25</v>
      </c>
      <c r="H68" s="202" t="s">
        <v>96</v>
      </c>
      <c r="I68" s="208" t="s">
        <v>323</v>
      </c>
      <c r="J68" s="204" t="s">
        <v>695</v>
      </c>
      <c r="K68" s="11" t="s">
        <v>95</v>
      </c>
      <c r="L68" s="87" t="s">
        <v>48</v>
      </c>
      <c r="M68" s="89" t="s">
        <v>48</v>
      </c>
      <c r="N68" s="14" t="s">
        <v>37</v>
      </c>
      <c r="O68" s="113">
        <v>1</v>
      </c>
      <c r="P68" s="121">
        <f t="shared" si="1"/>
        <v>1849.14</v>
      </c>
      <c r="Q68" s="87" t="s">
        <v>49</v>
      </c>
      <c r="R68" s="141">
        <v>1849.14</v>
      </c>
      <c r="S68" s="141">
        <v>1849.14</v>
      </c>
    </row>
    <row r="69" spans="1:19" s="9" customFormat="1" ht="37.5" customHeight="1">
      <c r="A69" s="92" t="s">
        <v>21</v>
      </c>
      <c r="B69" s="172" t="s">
        <v>29</v>
      </c>
      <c r="C69" s="172" t="s">
        <v>29</v>
      </c>
      <c r="D69" s="173" t="s">
        <v>22</v>
      </c>
      <c r="E69" s="173" t="s">
        <v>23</v>
      </c>
      <c r="F69" s="173" t="s">
        <v>22</v>
      </c>
      <c r="G69" s="173" t="s">
        <v>25</v>
      </c>
      <c r="H69" s="202" t="s">
        <v>96</v>
      </c>
      <c r="I69" s="208" t="s">
        <v>323</v>
      </c>
      <c r="J69" s="204" t="s">
        <v>695</v>
      </c>
      <c r="K69" s="11" t="s">
        <v>134</v>
      </c>
      <c r="L69" s="87" t="s">
        <v>48</v>
      </c>
      <c r="M69" s="89" t="s">
        <v>48</v>
      </c>
      <c r="N69" s="14" t="s">
        <v>37</v>
      </c>
      <c r="O69" s="113">
        <v>1</v>
      </c>
      <c r="P69" s="121">
        <f>R69/O69</f>
        <v>963.63</v>
      </c>
      <c r="Q69" s="87" t="s">
        <v>49</v>
      </c>
      <c r="R69" s="141">
        <v>963.63</v>
      </c>
      <c r="S69" s="141">
        <v>963.63</v>
      </c>
    </row>
    <row r="70" spans="1:19" s="9" customFormat="1" ht="37.5" customHeight="1">
      <c r="A70" s="92" t="s">
        <v>21</v>
      </c>
      <c r="B70" s="172" t="s">
        <v>29</v>
      </c>
      <c r="C70" s="172" t="s">
        <v>29</v>
      </c>
      <c r="D70" s="173" t="s">
        <v>22</v>
      </c>
      <c r="E70" s="173" t="s">
        <v>23</v>
      </c>
      <c r="F70" s="173" t="s">
        <v>22</v>
      </c>
      <c r="G70" s="173" t="s">
        <v>25</v>
      </c>
      <c r="H70" s="202" t="s">
        <v>96</v>
      </c>
      <c r="I70" s="208" t="s">
        <v>323</v>
      </c>
      <c r="J70" s="204" t="s">
        <v>695</v>
      </c>
      <c r="K70" s="11" t="s">
        <v>135</v>
      </c>
      <c r="L70" s="87" t="s">
        <v>48</v>
      </c>
      <c r="M70" s="89" t="s">
        <v>48</v>
      </c>
      <c r="N70" s="14" t="s">
        <v>37</v>
      </c>
      <c r="O70" s="113">
        <v>1</v>
      </c>
      <c r="P70" s="121">
        <f t="shared" si="1"/>
        <v>440.6</v>
      </c>
      <c r="Q70" s="87" t="s">
        <v>49</v>
      </c>
      <c r="R70" s="141">
        <v>440.6</v>
      </c>
      <c r="S70" s="141">
        <v>440.6</v>
      </c>
    </row>
    <row r="71" spans="1:19" s="9" customFormat="1" ht="37.5" customHeight="1">
      <c r="A71" s="92" t="s">
        <v>21</v>
      </c>
      <c r="B71" s="172" t="s">
        <v>29</v>
      </c>
      <c r="C71" s="172" t="s">
        <v>29</v>
      </c>
      <c r="D71" s="173" t="s">
        <v>22</v>
      </c>
      <c r="E71" s="173" t="s">
        <v>23</v>
      </c>
      <c r="F71" s="173" t="s">
        <v>22</v>
      </c>
      <c r="G71" s="173" t="s">
        <v>25</v>
      </c>
      <c r="H71" s="202" t="s">
        <v>96</v>
      </c>
      <c r="I71" s="208" t="s">
        <v>323</v>
      </c>
      <c r="J71" s="204" t="s">
        <v>695</v>
      </c>
      <c r="K71" s="11" t="s">
        <v>136</v>
      </c>
      <c r="L71" s="87" t="s">
        <v>48</v>
      </c>
      <c r="M71" s="89" t="s">
        <v>48</v>
      </c>
      <c r="N71" s="14" t="s">
        <v>37</v>
      </c>
      <c r="O71" s="113">
        <v>1</v>
      </c>
      <c r="P71" s="121">
        <f t="shared" si="1"/>
        <v>10800</v>
      </c>
      <c r="Q71" s="87" t="s">
        <v>49</v>
      </c>
      <c r="R71" s="141">
        <v>10800</v>
      </c>
      <c r="S71" s="141">
        <v>10800</v>
      </c>
    </row>
    <row r="72" spans="1:19" s="9" customFormat="1" ht="37.5" customHeight="1">
      <c r="A72" s="92" t="s">
        <v>21</v>
      </c>
      <c r="B72" s="172" t="s">
        <v>29</v>
      </c>
      <c r="C72" s="172" t="s">
        <v>29</v>
      </c>
      <c r="D72" s="173" t="s">
        <v>22</v>
      </c>
      <c r="E72" s="173" t="s">
        <v>31</v>
      </c>
      <c r="F72" s="173" t="s">
        <v>34</v>
      </c>
      <c r="G72" s="173" t="s">
        <v>24</v>
      </c>
      <c r="H72" s="202" t="s">
        <v>63</v>
      </c>
      <c r="I72" s="208" t="s">
        <v>427</v>
      </c>
      <c r="J72" s="204" t="s">
        <v>695</v>
      </c>
      <c r="K72" s="11" t="s">
        <v>93</v>
      </c>
      <c r="L72" s="87" t="s">
        <v>48</v>
      </c>
      <c r="M72" s="89" t="s">
        <v>48</v>
      </c>
      <c r="N72" s="14" t="s">
        <v>37</v>
      </c>
      <c r="O72" s="113">
        <v>1</v>
      </c>
      <c r="P72" s="121">
        <f t="shared" si="1"/>
        <v>4274.4799999999996</v>
      </c>
      <c r="Q72" s="87" t="s">
        <v>49</v>
      </c>
      <c r="R72" s="141">
        <v>4274.4799999999996</v>
      </c>
      <c r="S72" s="141">
        <v>4274.4799999999996</v>
      </c>
    </row>
    <row r="73" spans="1:19" s="9" customFormat="1" ht="37.5" customHeight="1">
      <c r="A73" s="92" t="s">
        <v>21</v>
      </c>
      <c r="B73" s="172" t="s">
        <v>29</v>
      </c>
      <c r="C73" s="172" t="s">
        <v>29</v>
      </c>
      <c r="D73" s="173" t="s">
        <v>22</v>
      </c>
      <c r="E73" s="173" t="s">
        <v>23</v>
      </c>
      <c r="F73" s="173" t="s">
        <v>22</v>
      </c>
      <c r="G73" s="173" t="s">
        <v>25</v>
      </c>
      <c r="H73" s="202" t="s">
        <v>64</v>
      </c>
      <c r="I73" s="207" t="s">
        <v>156</v>
      </c>
      <c r="J73" s="204" t="s">
        <v>695</v>
      </c>
      <c r="K73" s="11" t="s">
        <v>102</v>
      </c>
      <c r="L73" s="87" t="s">
        <v>48</v>
      </c>
      <c r="M73" s="89" t="s">
        <v>48</v>
      </c>
      <c r="N73" s="14" t="s">
        <v>37</v>
      </c>
      <c r="O73" s="113">
        <v>1</v>
      </c>
      <c r="P73" s="121">
        <f t="shared" si="1"/>
        <v>40843.54</v>
      </c>
      <c r="Q73" s="87" t="s">
        <v>49</v>
      </c>
      <c r="R73" s="141">
        <v>40843.54</v>
      </c>
      <c r="S73" s="141">
        <v>40843.54</v>
      </c>
    </row>
    <row r="74" spans="1:19" s="9" customFormat="1" ht="37.5" customHeight="1">
      <c r="A74" s="92" t="s">
        <v>21</v>
      </c>
      <c r="B74" s="172" t="s">
        <v>29</v>
      </c>
      <c r="C74" s="172" t="s">
        <v>29</v>
      </c>
      <c r="D74" s="173" t="s">
        <v>22</v>
      </c>
      <c r="E74" s="173" t="s">
        <v>23</v>
      </c>
      <c r="F74" s="173" t="s">
        <v>22</v>
      </c>
      <c r="G74" s="173" t="s">
        <v>25</v>
      </c>
      <c r="H74" s="202" t="s">
        <v>64</v>
      </c>
      <c r="I74" s="207" t="s">
        <v>156</v>
      </c>
      <c r="J74" s="204" t="s">
        <v>695</v>
      </c>
      <c r="K74" s="11" t="s">
        <v>103</v>
      </c>
      <c r="L74" s="87" t="s">
        <v>48</v>
      </c>
      <c r="M74" s="89" t="s">
        <v>48</v>
      </c>
      <c r="N74" s="14" t="s">
        <v>37</v>
      </c>
      <c r="O74" s="113">
        <v>1</v>
      </c>
      <c r="P74" s="121">
        <f t="shared" si="1"/>
        <v>35591.07</v>
      </c>
      <c r="Q74" s="87" t="s">
        <v>49</v>
      </c>
      <c r="R74" s="141">
        <v>35591.07</v>
      </c>
      <c r="S74" s="141">
        <v>35591.07</v>
      </c>
    </row>
    <row r="75" spans="1:19">
      <c r="A75" s="93" t="s">
        <v>143</v>
      </c>
      <c r="B75" s="174" t="s">
        <v>57</v>
      </c>
      <c r="C75" s="174" t="s">
        <v>57</v>
      </c>
      <c r="D75" s="174" t="s">
        <v>22</v>
      </c>
      <c r="E75" s="175" t="s">
        <v>23</v>
      </c>
      <c r="F75" s="176" t="s">
        <v>22</v>
      </c>
      <c r="G75" s="175" t="s">
        <v>25</v>
      </c>
      <c r="H75" s="174">
        <v>32201</v>
      </c>
      <c r="I75" s="209" t="s">
        <v>144</v>
      </c>
      <c r="J75" s="14" t="s">
        <v>145</v>
      </c>
      <c r="K75" s="12" t="s">
        <v>146</v>
      </c>
      <c r="L75" s="14" t="s">
        <v>147</v>
      </c>
      <c r="M75" s="13" t="s">
        <v>148</v>
      </c>
      <c r="N75" s="14" t="s">
        <v>148</v>
      </c>
      <c r="O75" s="114">
        <v>1</v>
      </c>
      <c r="P75" s="15">
        <v>62125</v>
      </c>
      <c r="Q75" s="13" t="s">
        <v>149</v>
      </c>
      <c r="R75" s="136">
        <f t="shared" ref="R75:R82" si="2">O75*P75</f>
        <v>62125</v>
      </c>
      <c r="S75" s="136">
        <f>R75</f>
        <v>62125</v>
      </c>
    </row>
    <row r="76" spans="1:19">
      <c r="A76" s="93" t="s">
        <v>143</v>
      </c>
      <c r="B76" s="174" t="s">
        <v>57</v>
      </c>
      <c r="C76" s="174" t="s">
        <v>57</v>
      </c>
      <c r="D76" s="174" t="s">
        <v>22</v>
      </c>
      <c r="E76" s="177" t="s">
        <v>27</v>
      </c>
      <c r="F76" s="176" t="s">
        <v>150</v>
      </c>
      <c r="G76" s="175" t="s">
        <v>151</v>
      </c>
      <c r="H76" s="174">
        <v>32201</v>
      </c>
      <c r="I76" s="210" t="s">
        <v>144</v>
      </c>
      <c r="J76" s="14" t="s">
        <v>145</v>
      </c>
      <c r="K76" s="11" t="s">
        <v>152</v>
      </c>
      <c r="L76" s="14" t="s">
        <v>153</v>
      </c>
      <c r="M76" s="13" t="s">
        <v>148</v>
      </c>
      <c r="N76" s="14" t="s">
        <v>148</v>
      </c>
      <c r="O76" s="114">
        <v>1</v>
      </c>
      <c r="P76" s="15">
        <v>21112</v>
      </c>
      <c r="Q76" s="13" t="s">
        <v>149</v>
      </c>
      <c r="R76" s="136">
        <f t="shared" si="2"/>
        <v>21112</v>
      </c>
      <c r="S76" s="136">
        <f t="shared" ref="S76:S261" si="3">R76</f>
        <v>21112</v>
      </c>
    </row>
    <row r="77" spans="1:19">
      <c r="A77" s="93" t="s">
        <v>143</v>
      </c>
      <c r="B77" s="174" t="s">
        <v>57</v>
      </c>
      <c r="C77" s="174" t="s">
        <v>57</v>
      </c>
      <c r="D77" s="174" t="s">
        <v>22</v>
      </c>
      <c r="E77" s="177" t="s">
        <v>30</v>
      </c>
      <c r="F77" s="176" t="s">
        <v>33</v>
      </c>
      <c r="G77" s="175" t="s">
        <v>78</v>
      </c>
      <c r="H77" s="174">
        <v>32201</v>
      </c>
      <c r="I77" s="210" t="s">
        <v>144</v>
      </c>
      <c r="J77" s="14" t="s">
        <v>145</v>
      </c>
      <c r="K77" s="11" t="s">
        <v>154</v>
      </c>
      <c r="L77" s="14" t="s">
        <v>155</v>
      </c>
      <c r="M77" s="13" t="s">
        <v>148</v>
      </c>
      <c r="N77" s="14" t="s">
        <v>148</v>
      </c>
      <c r="O77" s="114">
        <v>1</v>
      </c>
      <c r="P77" s="15">
        <v>7657</v>
      </c>
      <c r="Q77" s="13" t="s">
        <v>149</v>
      </c>
      <c r="R77" s="136">
        <f t="shared" si="2"/>
        <v>7657</v>
      </c>
      <c r="S77" s="136">
        <f t="shared" si="3"/>
        <v>7657</v>
      </c>
    </row>
    <row r="78" spans="1:19">
      <c r="A78" s="93" t="s">
        <v>143</v>
      </c>
      <c r="B78" s="174" t="s">
        <v>57</v>
      </c>
      <c r="C78" s="174" t="s">
        <v>57</v>
      </c>
      <c r="D78" s="174" t="s">
        <v>22</v>
      </c>
      <c r="E78" s="175" t="s">
        <v>23</v>
      </c>
      <c r="F78" s="176" t="s">
        <v>22</v>
      </c>
      <c r="G78" s="175" t="s">
        <v>25</v>
      </c>
      <c r="H78" s="174">
        <v>33801</v>
      </c>
      <c r="I78" s="210" t="s">
        <v>156</v>
      </c>
      <c r="J78" s="14" t="s">
        <v>145</v>
      </c>
      <c r="K78" s="11" t="s">
        <v>157</v>
      </c>
      <c r="L78" s="14" t="s">
        <v>158</v>
      </c>
      <c r="M78" s="13" t="s">
        <v>53</v>
      </c>
      <c r="N78" s="14" t="s">
        <v>39</v>
      </c>
      <c r="O78" s="114">
        <v>1</v>
      </c>
      <c r="P78" s="15">
        <v>24426</v>
      </c>
      <c r="Q78" s="13" t="s">
        <v>149</v>
      </c>
      <c r="R78" s="136">
        <f t="shared" si="2"/>
        <v>24426</v>
      </c>
      <c r="S78" s="136">
        <f t="shared" si="3"/>
        <v>24426</v>
      </c>
    </row>
    <row r="79" spans="1:19">
      <c r="A79" s="93" t="s">
        <v>143</v>
      </c>
      <c r="B79" s="174" t="s">
        <v>57</v>
      </c>
      <c r="C79" s="174" t="s">
        <v>57</v>
      </c>
      <c r="D79" s="174" t="s">
        <v>22</v>
      </c>
      <c r="E79" s="175" t="s">
        <v>23</v>
      </c>
      <c r="F79" s="176" t="s">
        <v>22</v>
      </c>
      <c r="G79" s="175" t="s">
        <v>25</v>
      </c>
      <c r="H79" s="174">
        <v>33801</v>
      </c>
      <c r="I79" s="210" t="s">
        <v>156</v>
      </c>
      <c r="J79" s="14" t="s">
        <v>145</v>
      </c>
      <c r="K79" s="11" t="s">
        <v>159</v>
      </c>
      <c r="L79" s="14" t="s">
        <v>160</v>
      </c>
      <c r="M79" s="13" t="s">
        <v>53</v>
      </c>
      <c r="N79" s="14" t="s">
        <v>39</v>
      </c>
      <c r="O79" s="114">
        <v>1</v>
      </c>
      <c r="P79" s="15">
        <v>24426</v>
      </c>
      <c r="Q79" s="13" t="s">
        <v>149</v>
      </c>
      <c r="R79" s="136">
        <f t="shared" si="2"/>
        <v>24426</v>
      </c>
      <c r="S79" s="136">
        <f t="shared" si="3"/>
        <v>24426</v>
      </c>
    </row>
    <row r="80" spans="1:19" ht="25.5">
      <c r="A80" s="93" t="s">
        <v>143</v>
      </c>
      <c r="B80" s="174" t="s">
        <v>57</v>
      </c>
      <c r="C80" s="174" t="s">
        <v>57</v>
      </c>
      <c r="D80" s="174" t="s">
        <v>22</v>
      </c>
      <c r="E80" s="177" t="s">
        <v>27</v>
      </c>
      <c r="F80" s="176" t="s">
        <v>150</v>
      </c>
      <c r="G80" s="175" t="s">
        <v>151</v>
      </c>
      <c r="H80" s="174">
        <v>35801</v>
      </c>
      <c r="I80" s="210" t="s">
        <v>161</v>
      </c>
      <c r="J80" s="14" t="s">
        <v>145</v>
      </c>
      <c r="K80" s="11" t="s">
        <v>162</v>
      </c>
      <c r="L80" s="14" t="s">
        <v>163</v>
      </c>
      <c r="M80" s="13" t="s">
        <v>53</v>
      </c>
      <c r="N80" s="14" t="s">
        <v>39</v>
      </c>
      <c r="O80" s="114">
        <v>1</v>
      </c>
      <c r="P80" s="15">
        <v>22432</v>
      </c>
      <c r="Q80" s="13" t="s">
        <v>149</v>
      </c>
      <c r="R80" s="136">
        <f t="shared" si="2"/>
        <v>22432</v>
      </c>
      <c r="S80" s="136">
        <f t="shared" si="3"/>
        <v>22432</v>
      </c>
    </row>
    <row r="81" spans="1:19" ht="25.5">
      <c r="A81" s="93" t="s">
        <v>143</v>
      </c>
      <c r="B81" s="174" t="s">
        <v>57</v>
      </c>
      <c r="C81" s="174" t="s">
        <v>57</v>
      </c>
      <c r="D81" s="174" t="s">
        <v>22</v>
      </c>
      <c r="E81" s="175" t="s">
        <v>23</v>
      </c>
      <c r="F81" s="176" t="s">
        <v>22</v>
      </c>
      <c r="G81" s="175" t="s">
        <v>25</v>
      </c>
      <c r="H81" s="174">
        <v>35801</v>
      </c>
      <c r="I81" s="210" t="s">
        <v>161</v>
      </c>
      <c r="J81" s="14" t="s">
        <v>145</v>
      </c>
      <c r="K81" s="11" t="s">
        <v>164</v>
      </c>
      <c r="L81" s="14" t="s">
        <v>165</v>
      </c>
      <c r="M81" s="13" t="s">
        <v>53</v>
      </c>
      <c r="N81" s="14" t="s">
        <v>39</v>
      </c>
      <c r="O81" s="114">
        <v>1</v>
      </c>
      <c r="P81" s="15">
        <v>11216</v>
      </c>
      <c r="Q81" s="13" t="s">
        <v>149</v>
      </c>
      <c r="R81" s="136">
        <f t="shared" si="2"/>
        <v>11216</v>
      </c>
      <c r="S81" s="136">
        <f t="shared" si="3"/>
        <v>11216</v>
      </c>
    </row>
    <row r="82" spans="1:19" ht="25.5">
      <c r="A82" s="93" t="s">
        <v>143</v>
      </c>
      <c r="B82" s="174" t="s">
        <v>57</v>
      </c>
      <c r="C82" s="174" t="s">
        <v>57</v>
      </c>
      <c r="D82" s="174" t="s">
        <v>22</v>
      </c>
      <c r="E82" s="175" t="s">
        <v>23</v>
      </c>
      <c r="F82" s="176" t="s">
        <v>22</v>
      </c>
      <c r="G82" s="175" t="s">
        <v>24</v>
      </c>
      <c r="H82" s="174">
        <v>29601</v>
      </c>
      <c r="I82" s="210" t="s">
        <v>166</v>
      </c>
      <c r="J82" s="14" t="s">
        <v>167</v>
      </c>
      <c r="K82" s="11" t="s">
        <v>168</v>
      </c>
      <c r="L82" s="14" t="s">
        <v>48</v>
      </c>
      <c r="M82" s="13" t="s">
        <v>48</v>
      </c>
      <c r="N82" s="14" t="s">
        <v>70</v>
      </c>
      <c r="O82" s="114">
        <v>4</v>
      </c>
      <c r="P82" s="15">
        <v>2100</v>
      </c>
      <c r="Q82" s="13" t="s">
        <v>149</v>
      </c>
      <c r="R82" s="136">
        <f t="shared" si="2"/>
        <v>8400</v>
      </c>
      <c r="S82" s="136">
        <f t="shared" si="3"/>
        <v>8400</v>
      </c>
    </row>
    <row r="83" spans="1:19">
      <c r="A83" s="93" t="s">
        <v>143</v>
      </c>
      <c r="B83" s="174" t="s">
        <v>57</v>
      </c>
      <c r="C83" s="174" t="s">
        <v>57</v>
      </c>
      <c r="D83" s="174" t="s">
        <v>22</v>
      </c>
      <c r="E83" s="175" t="s">
        <v>23</v>
      </c>
      <c r="F83" s="176" t="s">
        <v>22</v>
      </c>
      <c r="G83" s="175" t="s">
        <v>24</v>
      </c>
      <c r="H83" s="174">
        <v>21601</v>
      </c>
      <c r="I83" s="210" t="s">
        <v>169</v>
      </c>
      <c r="J83" s="14" t="s">
        <v>170</v>
      </c>
      <c r="K83" s="11" t="s">
        <v>171</v>
      </c>
      <c r="L83" s="14" t="s">
        <v>48</v>
      </c>
      <c r="M83" s="14" t="s">
        <v>48</v>
      </c>
      <c r="N83" s="14" t="s">
        <v>172</v>
      </c>
      <c r="O83" s="114">
        <v>3</v>
      </c>
      <c r="P83" s="15">
        <v>205</v>
      </c>
      <c r="Q83" s="13" t="s">
        <v>149</v>
      </c>
      <c r="R83" s="136">
        <f>O83*P83</f>
        <v>615</v>
      </c>
      <c r="S83" s="136">
        <f t="shared" si="3"/>
        <v>615</v>
      </c>
    </row>
    <row r="84" spans="1:19">
      <c r="A84" s="93" t="s">
        <v>143</v>
      </c>
      <c r="B84" s="174" t="s">
        <v>57</v>
      </c>
      <c r="C84" s="174" t="s">
        <v>57</v>
      </c>
      <c r="D84" s="174" t="s">
        <v>22</v>
      </c>
      <c r="E84" s="175" t="s">
        <v>31</v>
      </c>
      <c r="F84" s="176" t="s">
        <v>34</v>
      </c>
      <c r="G84" s="175" t="s">
        <v>130</v>
      </c>
      <c r="H84" s="174">
        <v>21101</v>
      </c>
      <c r="I84" s="210" t="s">
        <v>173</v>
      </c>
      <c r="J84" s="14" t="s">
        <v>174</v>
      </c>
      <c r="K84" s="11" t="s">
        <v>175</v>
      </c>
      <c r="L84" s="14" t="s">
        <v>48</v>
      </c>
      <c r="M84" s="14" t="s">
        <v>48</v>
      </c>
      <c r="N84" s="14" t="s">
        <v>115</v>
      </c>
      <c r="O84" s="114">
        <v>22</v>
      </c>
      <c r="P84" s="15">
        <v>40</v>
      </c>
      <c r="Q84" s="13" t="s">
        <v>149</v>
      </c>
      <c r="R84" s="136">
        <f>O84*P84</f>
        <v>880</v>
      </c>
      <c r="S84" s="136">
        <f t="shared" si="3"/>
        <v>880</v>
      </c>
    </row>
    <row r="85" spans="1:19">
      <c r="A85" s="93" t="s">
        <v>143</v>
      </c>
      <c r="B85" s="174" t="s">
        <v>57</v>
      </c>
      <c r="C85" s="174" t="s">
        <v>57</v>
      </c>
      <c r="D85" s="174" t="s">
        <v>22</v>
      </c>
      <c r="E85" s="175" t="s">
        <v>31</v>
      </c>
      <c r="F85" s="176" t="s">
        <v>34</v>
      </c>
      <c r="G85" s="175" t="s">
        <v>130</v>
      </c>
      <c r="H85" s="174">
        <v>21101</v>
      </c>
      <c r="I85" s="210" t="s">
        <v>173</v>
      </c>
      <c r="J85" s="14" t="s">
        <v>176</v>
      </c>
      <c r="K85" s="11" t="s">
        <v>177</v>
      </c>
      <c r="L85" s="14" t="s">
        <v>48</v>
      </c>
      <c r="M85" s="14" t="s">
        <v>48</v>
      </c>
      <c r="N85" s="14" t="s">
        <v>115</v>
      </c>
      <c r="O85" s="114">
        <v>6</v>
      </c>
      <c r="P85" s="15">
        <v>40</v>
      </c>
      <c r="Q85" s="13" t="s">
        <v>149</v>
      </c>
      <c r="R85" s="136">
        <f t="shared" ref="R85:R126" si="4">O85*P85</f>
        <v>240</v>
      </c>
      <c r="S85" s="136">
        <f t="shared" si="3"/>
        <v>240</v>
      </c>
    </row>
    <row r="86" spans="1:19">
      <c r="A86" s="93" t="s">
        <v>143</v>
      </c>
      <c r="B86" s="174" t="s">
        <v>57</v>
      </c>
      <c r="C86" s="174" t="s">
        <v>57</v>
      </c>
      <c r="D86" s="174" t="s">
        <v>22</v>
      </c>
      <c r="E86" s="175" t="s">
        <v>31</v>
      </c>
      <c r="F86" s="176" t="s">
        <v>34</v>
      </c>
      <c r="G86" s="175" t="s">
        <v>130</v>
      </c>
      <c r="H86" s="174">
        <v>21101</v>
      </c>
      <c r="I86" s="210" t="s">
        <v>173</v>
      </c>
      <c r="J86" s="14" t="s">
        <v>176</v>
      </c>
      <c r="K86" s="11" t="s">
        <v>177</v>
      </c>
      <c r="L86" s="14" t="s">
        <v>48</v>
      </c>
      <c r="M86" s="14" t="s">
        <v>48</v>
      </c>
      <c r="N86" s="14" t="s">
        <v>115</v>
      </c>
      <c r="O86" s="114">
        <v>1</v>
      </c>
      <c r="P86" s="15">
        <v>62</v>
      </c>
      <c r="Q86" s="13" t="s">
        <v>149</v>
      </c>
      <c r="R86" s="136">
        <f t="shared" si="4"/>
        <v>62</v>
      </c>
      <c r="S86" s="136">
        <f t="shared" si="3"/>
        <v>62</v>
      </c>
    </row>
    <row r="87" spans="1:19">
      <c r="A87" s="93" t="s">
        <v>143</v>
      </c>
      <c r="B87" s="174" t="s">
        <v>57</v>
      </c>
      <c r="C87" s="174" t="s">
        <v>57</v>
      </c>
      <c r="D87" s="174" t="s">
        <v>22</v>
      </c>
      <c r="E87" s="175" t="s">
        <v>31</v>
      </c>
      <c r="F87" s="176" t="s">
        <v>34</v>
      </c>
      <c r="G87" s="175" t="s">
        <v>130</v>
      </c>
      <c r="H87" s="174">
        <v>21101</v>
      </c>
      <c r="I87" s="210" t="s">
        <v>173</v>
      </c>
      <c r="J87" s="14" t="s">
        <v>178</v>
      </c>
      <c r="K87" s="11" t="s">
        <v>179</v>
      </c>
      <c r="L87" s="14" t="s">
        <v>48</v>
      </c>
      <c r="M87" s="14" t="s">
        <v>48</v>
      </c>
      <c r="N87" s="14" t="s">
        <v>115</v>
      </c>
      <c r="O87" s="114">
        <v>7</v>
      </c>
      <c r="P87" s="15">
        <v>62</v>
      </c>
      <c r="Q87" s="13" t="s">
        <v>149</v>
      </c>
      <c r="R87" s="136">
        <f t="shared" si="4"/>
        <v>434</v>
      </c>
      <c r="S87" s="136">
        <f t="shared" si="3"/>
        <v>434</v>
      </c>
    </row>
    <row r="88" spans="1:19">
      <c r="A88" s="93" t="s">
        <v>143</v>
      </c>
      <c r="B88" s="174" t="s">
        <v>57</v>
      </c>
      <c r="C88" s="174" t="s">
        <v>57</v>
      </c>
      <c r="D88" s="174" t="s">
        <v>22</v>
      </c>
      <c r="E88" s="175" t="s">
        <v>31</v>
      </c>
      <c r="F88" s="176" t="s">
        <v>34</v>
      </c>
      <c r="G88" s="175" t="s">
        <v>130</v>
      </c>
      <c r="H88" s="174">
        <v>21101</v>
      </c>
      <c r="I88" s="210" t="s">
        <v>173</v>
      </c>
      <c r="J88" s="14" t="s">
        <v>178</v>
      </c>
      <c r="K88" s="11" t="s">
        <v>179</v>
      </c>
      <c r="L88" s="14" t="s">
        <v>48</v>
      </c>
      <c r="M88" s="14" t="s">
        <v>48</v>
      </c>
      <c r="N88" s="14" t="s">
        <v>115</v>
      </c>
      <c r="O88" s="114">
        <v>1</v>
      </c>
      <c r="P88" s="15">
        <v>62</v>
      </c>
      <c r="Q88" s="13" t="s">
        <v>149</v>
      </c>
      <c r="R88" s="136">
        <f t="shared" si="4"/>
        <v>62</v>
      </c>
      <c r="S88" s="136">
        <f t="shared" si="3"/>
        <v>62</v>
      </c>
    </row>
    <row r="89" spans="1:19">
      <c r="A89" s="93" t="s">
        <v>143</v>
      </c>
      <c r="B89" s="174" t="s">
        <v>57</v>
      </c>
      <c r="C89" s="174" t="s">
        <v>57</v>
      </c>
      <c r="D89" s="174" t="s">
        <v>22</v>
      </c>
      <c r="E89" s="175" t="s">
        <v>31</v>
      </c>
      <c r="F89" s="176" t="s">
        <v>34</v>
      </c>
      <c r="G89" s="175" t="s">
        <v>130</v>
      </c>
      <c r="H89" s="174">
        <v>21101</v>
      </c>
      <c r="I89" s="210" t="s">
        <v>173</v>
      </c>
      <c r="J89" s="14" t="s">
        <v>178</v>
      </c>
      <c r="K89" s="11" t="s">
        <v>179</v>
      </c>
      <c r="L89" s="14" t="s">
        <v>48</v>
      </c>
      <c r="M89" s="14" t="s">
        <v>48</v>
      </c>
      <c r="N89" s="14" t="s">
        <v>115</v>
      </c>
      <c r="O89" s="114">
        <v>2</v>
      </c>
      <c r="P89" s="15">
        <v>62</v>
      </c>
      <c r="Q89" s="13" t="s">
        <v>149</v>
      </c>
      <c r="R89" s="136">
        <f t="shared" si="4"/>
        <v>124</v>
      </c>
      <c r="S89" s="136">
        <f t="shared" si="3"/>
        <v>124</v>
      </c>
    </row>
    <row r="90" spans="1:19">
      <c r="A90" s="93" t="s">
        <v>143</v>
      </c>
      <c r="B90" s="174" t="s">
        <v>57</v>
      </c>
      <c r="C90" s="174" t="s">
        <v>57</v>
      </c>
      <c r="D90" s="174" t="s">
        <v>22</v>
      </c>
      <c r="E90" s="175" t="s">
        <v>31</v>
      </c>
      <c r="F90" s="176" t="s">
        <v>34</v>
      </c>
      <c r="G90" s="175" t="s">
        <v>130</v>
      </c>
      <c r="H90" s="174">
        <v>21101</v>
      </c>
      <c r="I90" s="210" t="s">
        <v>173</v>
      </c>
      <c r="J90" s="14" t="s">
        <v>178</v>
      </c>
      <c r="K90" s="11" t="s">
        <v>179</v>
      </c>
      <c r="L90" s="14" t="s">
        <v>48</v>
      </c>
      <c r="M90" s="14" t="s">
        <v>48</v>
      </c>
      <c r="N90" s="14" t="s">
        <v>115</v>
      </c>
      <c r="O90" s="114">
        <v>10</v>
      </c>
      <c r="P90" s="15">
        <v>134</v>
      </c>
      <c r="Q90" s="13" t="s">
        <v>149</v>
      </c>
      <c r="R90" s="136">
        <f t="shared" si="4"/>
        <v>1340</v>
      </c>
      <c r="S90" s="136">
        <f t="shared" si="3"/>
        <v>1340</v>
      </c>
    </row>
    <row r="91" spans="1:19">
      <c r="A91" s="93" t="s">
        <v>143</v>
      </c>
      <c r="B91" s="174" t="s">
        <v>57</v>
      </c>
      <c r="C91" s="174" t="s">
        <v>57</v>
      </c>
      <c r="D91" s="174" t="s">
        <v>22</v>
      </c>
      <c r="E91" s="175" t="s">
        <v>31</v>
      </c>
      <c r="F91" s="176" t="s">
        <v>34</v>
      </c>
      <c r="G91" s="175" t="s">
        <v>130</v>
      </c>
      <c r="H91" s="174">
        <v>21101</v>
      </c>
      <c r="I91" s="210" t="s">
        <v>173</v>
      </c>
      <c r="J91" s="14" t="s">
        <v>180</v>
      </c>
      <c r="K91" s="11" t="s">
        <v>181</v>
      </c>
      <c r="L91" s="14" t="s">
        <v>48</v>
      </c>
      <c r="M91" s="14" t="s">
        <v>48</v>
      </c>
      <c r="N91" s="14" t="s">
        <v>115</v>
      </c>
      <c r="O91" s="114">
        <v>2</v>
      </c>
      <c r="P91" s="15">
        <v>102</v>
      </c>
      <c r="Q91" s="13" t="s">
        <v>149</v>
      </c>
      <c r="R91" s="136">
        <f t="shared" si="4"/>
        <v>204</v>
      </c>
      <c r="S91" s="136">
        <f t="shared" si="3"/>
        <v>204</v>
      </c>
    </row>
    <row r="92" spans="1:19">
      <c r="A92" s="93" t="s">
        <v>143</v>
      </c>
      <c r="B92" s="174" t="s">
        <v>57</v>
      </c>
      <c r="C92" s="174" t="s">
        <v>57</v>
      </c>
      <c r="D92" s="174" t="s">
        <v>22</v>
      </c>
      <c r="E92" s="175" t="s">
        <v>31</v>
      </c>
      <c r="F92" s="176" t="s">
        <v>34</v>
      </c>
      <c r="G92" s="175" t="s">
        <v>130</v>
      </c>
      <c r="H92" s="174">
        <v>21101</v>
      </c>
      <c r="I92" s="210" t="s">
        <v>173</v>
      </c>
      <c r="J92" s="14" t="s">
        <v>182</v>
      </c>
      <c r="K92" s="11" t="s">
        <v>183</v>
      </c>
      <c r="L92" s="14" t="s">
        <v>48</v>
      </c>
      <c r="M92" s="14" t="s">
        <v>48</v>
      </c>
      <c r="N92" s="14" t="s">
        <v>115</v>
      </c>
      <c r="O92" s="114">
        <v>3</v>
      </c>
      <c r="P92" s="15">
        <v>527</v>
      </c>
      <c r="Q92" s="13" t="s">
        <v>149</v>
      </c>
      <c r="R92" s="136">
        <f t="shared" si="4"/>
        <v>1581</v>
      </c>
      <c r="S92" s="136">
        <f t="shared" si="3"/>
        <v>1581</v>
      </c>
    </row>
    <row r="93" spans="1:19">
      <c r="A93" s="93" t="s">
        <v>143</v>
      </c>
      <c r="B93" s="174" t="s">
        <v>57</v>
      </c>
      <c r="C93" s="174" t="s">
        <v>57</v>
      </c>
      <c r="D93" s="174" t="s">
        <v>22</v>
      </c>
      <c r="E93" s="175" t="s">
        <v>31</v>
      </c>
      <c r="F93" s="176" t="s">
        <v>34</v>
      </c>
      <c r="G93" s="175" t="s">
        <v>130</v>
      </c>
      <c r="H93" s="174">
        <v>21101</v>
      </c>
      <c r="I93" s="210" t="s">
        <v>173</v>
      </c>
      <c r="J93" s="14" t="s">
        <v>184</v>
      </c>
      <c r="K93" s="11" t="s">
        <v>185</v>
      </c>
      <c r="L93" s="14" t="s">
        <v>48</v>
      </c>
      <c r="M93" s="14" t="s">
        <v>48</v>
      </c>
      <c r="N93" s="14" t="s">
        <v>115</v>
      </c>
      <c r="O93" s="114">
        <v>17</v>
      </c>
      <c r="P93" s="15">
        <v>137</v>
      </c>
      <c r="Q93" s="13" t="s">
        <v>149</v>
      </c>
      <c r="R93" s="136">
        <f t="shared" si="4"/>
        <v>2329</v>
      </c>
      <c r="S93" s="136">
        <f t="shared" si="3"/>
        <v>2329</v>
      </c>
    </row>
    <row r="94" spans="1:19">
      <c r="A94" s="93" t="s">
        <v>143</v>
      </c>
      <c r="B94" s="174" t="s">
        <v>57</v>
      </c>
      <c r="C94" s="174" t="s">
        <v>57</v>
      </c>
      <c r="D94" s="174" t="s">
        <v>22</v>
      </c>
      <c r="E94" s="175" t="s">
        <v>31</v>
      </c>
      <c r="F94" s="176" t="s">
        <v>34</v>
      </c>
      <c r="G94" s="175" t="s">
        <v>130</v>
      </c>
      <c r="H94" s="174">
        <v>21101</v>
      </c>
      <c r="I94" s="210" t="s">
        <v>173</v>
      </c>
      <c r="J94" s="14" t="s">
        <v>186</v>
      </c>
      <c r="K94" s="11" t="s">
        <v>187</v>
      </c>
      <c r="L94" s="14" t="s">
        <v>48</v>
      </c>
      <c r="M94" s="14" t="s">
        <v>48</v>
      </c>
      <c r="N94" s="14" t="s">
        <v>70</v>
      </c>
      <c r="O94" s="114">
        <v>5</v>
      </c>
      <c r="P94" s="15">
        <v>108</v>
      </c>
      <c r="Q94" s="13" t="s">
        <v>149</v>
      </c>
      <c r="R94" s="136">
        <f t="shared" si="4"/>
        <v>540</v>
      </c>
      <c r="S94" s="136">
        <f t="shared" si="3"/>
        <v>540</v>
      </c>
    </row>
    <row r="95" spans="1:19">
      <c r="A95" s="93" t="s">
        <v>143</v>
      </c>
      <c r="B95" s="174" t="s">
        <v>57</v>
      </c>
      <c r="C95" s="174" t="s">
        <v>57</v>
      </c>
      <c r="D95" s="174" t="s">
        <v>22</v>
      </c>
      <c r="E95" s="175" t="s">
        <v>31</v>
      </c>
      <c r="F95" s="176" t="s">
        <v>34</v>
      </c>
      <c r="G95" s="175" t="s">
        <v>130</v>
      </c>
      <c r="H95" s="174">
        <v>21101</v>
      </c>
      <c r="I95" s="210" t="s">
        <v>173</v>
      </c>
      <c r="J95" s="14" t="s">
        <v>188</v>
      </c>
      <c r="K95" s="11" t="s">
        <v>189</v>
      </c>
      <c r="L95" s="14" t="s">
        <v>48</v>
      </c>
      <c r="M95" s="14" t="s">
        <v>48</v>
      </c>
      <c r="N95" s="14" t="s">
        <v>70</v>
      </c>
      <c r="O95" s="114">
        <v>40</v>
      </c>
      <c r="P95" s="15">
        <v>140</v>
      </c>
      <c r="Q95" s="13" t="s">
        <v>149</v>
      </c>
      <c r="R95" s="136">
        <f t="shared" si="4"/>
        <v>5600</v>
      </c>
      <c r="S95" s="136">
        <f t="shared" si="3"/>
        <v>5600</v>
      </c>
    </row>
    <row r="96" spans="1:19">
      <c r="A96" s="93" t="s">
        <v>143</v>
      </c>
      <c r="B96" s="174" t="s">
        <v>57</v>
      </c>
      <c r="C96" s="174" t="s">
        <v>57</v>
      </c>
      <c r="D96" s="174" t="s">
        <v>22</v>
      </c>
      <c r="E96" s="175" t="s">
        <v>31</v>
      </c>
      <c r="F96" s="176" t="s">
        <v>34</v>
      </c>
      <c r="G96" s="175" t="s">
        <v>130</v>
      </c>
      <c r="H96" s="174">
        <v>21101</v>
      </c>
      <c r="I96" s="210" t="s">
        <v>173</v>
      </c>
      <c r="J96" s="14" t="s">
        <v>190</v>
      </c>
      <c r="K96" s="11" t="s">
        <v>191</v>
      </c>
      <c r="L96" s="14" t="s">
        <v>48</v>
      </c>
      <c r="M96" s="14" t="s">
        <v>48</v>
      </c>
      <c r="N96" s="14" t="s">
        <v>115</v>
      </c>
      <c r="O96" s="114">
        <v>5</v>
      </c>
      <c r="P96" s="15">
        <v>52</v>
      </c>
      <c r="Q96" s="13" t="s">
        <v>149</v>
      </c>
      <c r="R96" s="136">
        <f t="shared" si="4"/>
        <v>260</v>
      </c>
      <c r="S96" s="136">
        <f t="shared" si="3"/>
        <v>260</v>
      </c>
    </row>
    <row r="97" spans="1:19">
      <c r="A97" s="93" t="s">
        <v>143</v>
      </c>
      <c r="B97" s="174" t="s">
        <v>57</v>
      </c>
      <c r="C97" s="174" t="s">
        <v>57</v>
      </c>
      <c r="D97" s="174" t="s">
        <v>22</v>
      </c>
      <c r="E97" s="175" t="s">
        <v>31</v>
      </c>
      <c r="F97" s="176" t="s">
        <v>34</v>
      </c>
      <c r="G97" s="175" t="s">
        <v>130</v>
      </c>
      <c r="H97" s="174">
        <v>21101</v>
      </c>
      <c r="I97" s="210" t="s">
        <v>173</v>
      </c>
      <c r="J97" s="14" t="s">
        <v>192</v>
      </c>
      <c r="K97" s="11" t="s">
        <v>193</v>
      </c>
      <c r="L97" s="14" t="s">
        <v>48</v>
      </c>
      <c r="M97" s="14" t="s">
        <v>48</v>
      </c>
      <c r="N97" s="14" t="s">
        <v>115</v>
      </c>
      <c r="O97" s="114">
        <v>3</v>
      </c>
      <c r="P97" s="15">
        <v>40</v>
      </c>
      <c r="Q97" s="13" t="s">
        <v>149</v>
      </c>
      <c r="R97" s="136">
        <f t="shared" si="4"/>
        <v>120</v>
      </c>
      <c r="S97" s="136">
        <f t="shared" si="3"/>
        <v>120</v>
      </c>
    </row>
    <row r="98" spans="1:19">
      <c r="A98" s="93" t="s">
        <v>143</v>
      </c>
      <c r="B98" s="174" t="s">
        <v>57</v>
      </c>
      <c r="C98" s="174" t="s">
        <v>57</v>
      </c>
      <c r="D98" s="174" t="s">
        <v>22</v>
      </c>
      <c r="E98" s="175" t="s">
        <v>31</v>
      </c>
      <c r="F98" s="176" t="s">
        <v>34</v>
      </c>
      <c r="G98" s="175" t="s">
        <v>130</v>
      </c>
      <c r="H98" s="174">
        <v>21101</v>
      </c>
      <c r="I98" s="210" t="s">
        <v>173</v>
      </c>
      <c r="J98" s="14" t="s">
        <v>194</v>
      </c>
      <c r="K98" s="11" t="s">
        <v>195</v>
      </c>
      <c r="L98" s="14" t="s">
        <v>48</v>
      </c>
      <c r="M98" s="14" t="s">
        <v>48</v>
      </c>
      <c r="N98" s="14" t="s">
        <v>70</v>
      </c>
      <c r="O98" s="114">
        <v>9</v>
      </c>
      <c r="P98" s="15">
        <v>73</v>
      </c>
      <c r="Q98" s="13" t="s">
        <v>149</v>
      </c>
      <c r="R98" s="136">
        <f t="shared" si="4"/>
        <v>657</v>
      </c>
      <c r="S98" s="136">
        <f t="shared" si="3"/>
        <v>657</v>
      </c>
    </row>
    <row r="99" spans="1:19">
      <c r="A99" s="93" t="s">
        <v>143</v>
      </c>
      <c r="B99" s="174" t="s">
        <v>57</v>
      </c>
      <c r="C99" s="174" t="s">
        <v>57</v>
      </c>
      <c r="D99" s="174" t="s">
        <v>22</v>
      </c>
      <c r="E99" s="175" t="s">
        <v>31</v>
      </c>
      <c r="F99" s="176" t="s">
        <v>34</v>
      </c>
      <c r="G99" s="175" t="s">
        <v>130</v>
      </c>
      <c r="H99" s="174">
        <v>21101</v>
      </c>
      <c r="I99" s="210" t="s">
        <v>173</v>
      </c>
      <c r="J99" s="14" t="s">
        <v>196</v>
      </c>
      <c r="K99" s="11" t="s">
        <v>197</v>
      </c>
      <c r="L99" s="14" t="s">
        <v>48</v>
      </c>
      <c r="M99" s="14" t="s">
        <v>48</v>
      </c>
      <c r="N99" s="14" t="s">
        <v>70</v>
      </c>
      <c r="O99" s="114">
        <v>9</v>
      </c>
      <c r="P99" s="15">
        <v>35</v>
      </c>
      <c r="Q99" s="13" t="s">
        <v>149</v>
      </c>
      <c r="R99" s="136">
        <f t="shared" si="4"/>
        <v>315</v>
      </c>
      <c r="S99" s="136">
        <f t="shared" si="3"/>
        <v>315</v>
      </c>
    </row>
    <row r="100" spans="1:19">
      <c r="A100" s="93" t="s">
        <v>143</v>
      </c>
      <c r="B100" s="174" t="s">
        <v>57</v>
      </c>
      <c r="C100" s="174" t="s">
        <v>57</v>
      </c>
      <c r="D100" s="174" t="s">
        <v>22</v>
      </c>
      <c r="E100" s="175" t="s">
        <v>31</v>
      </c>
      <c r="F100" s="176" t="s">
        <v>34</v>
      </c>
      <c r="G100" s="175" t="s">
        <v>130</v>
      </c>
      <c r="H100" s="174">
        <v>21101</v>
      </c>
      <c r="I100" s="210" t="s">
        <v>173</v>
      </c>
      <c r="J100" s="14" t="s">
        <v>198</v>
      </c>
      <c r="K100" s="11" t="s">
        <v>199</v>
      </c>
      <c r="L100" s="14" t="s">
        <v>48</v>
      </c>
      <c r="M100" s="14" t="s">
        <v>48</v>
      </c>
      <c r="N100" s="14" t="s">
        <v>70</v>
      </c>
      <c r="O100" s="114">
        <v>2</v>
      </c>
      <c r="P100" s="15">
        <v>141</v>
      </c>
      <c r="Q100" s="13" t="s">
        <v>149</v>
      </c>
      <c r="R100" s="136">
        <f t="shared" si="4"/>
        <v>282</v>
      </c>
      <c r="S100" s="136">
        <f t="shared" si="3"/>
        <v>282</v>
      </c>
    </row>
    <row r="101" spans="1:19">
      <c r="A101" s="93" t="s">
        <v>143</v>
      </c>
      <c r="B101" s="174" t="s">
        <v>57</v>
      </c>
      <c r="C101" s="174" t="s">
        <v>57</v>
      </c>
      <c r="D101" s="174" t="s">
        <v>22</v>
      </c>
      <c r="E101" s="175" t="s">
        <v>31</v>
      </c>
      <c r="F101" s="176" t="s">
        <v>34</v>
      </c>
      <c r="G101" s="175" t="s">
        <v>130</v>
      </c>
      <c r="H101" s="174">
        <v>21101</v>
      </c>
      <c r="I101" s="210" t="s">
        <v>173</v>
      </c>
      <c r="J101" s="14" t="s">
        <v>200</v>
      </c>
      <c r="K101" s="11" t="s">
        <v>201</v>
      </c>
      <c r="L101" s="14" t="s">
        <v>48</v>
      </c>
      <c r="M101" s="14" t="s">
        <v>48</v>
      </c>
      <c r="N101" s="14" t="s">
        <v>70</v>
      </c>
      <c r="O101" s="114">
        <v>2</v>
      </c>
      <c r="P101" s="15">
        <v>811</v>
      </c>
      <c r="Q101" s="13" t="s">
        <v>149</v>
      </c>
      <c r="R101" s="136">
        <f t="shared" si="4"/>
        <v>1622</v>
      </c>
      <c r="S101" s="136">
        <f t="shared" si="3"/>
        <v>1622</v>
      </c>
    </row>
    <row r="102" spans="1:19">
      <c r="A102" s="93" t="s">
        <v>143</v>
      </c>
      <c r="B102" s="174" t="s">
        <v>57</v>
      </c>
      <c r="C102" s="174" t="s">
        <v>57</v>
      </c>
      <c r="D102" s="174" t="s">
        <v>22</v>
      </c>
      <c r="E102" s="175" t="s">
        <v>31</v>
      </c>
      <c r="F102" s="176" t="s">
        <v>34</v>
      </c>
      <c r="G102" s="175" t="s">
        <v>130</v>
      </c>
      <c r="H102" s="174">
        <v>21101</v>
      </c>
      <c r="I102" s="210" t="s">
        <v>173</v>
      </c>
      <c r="J102" s="14" t="s">
        <v>202</v>
      </c>
      <c r="K102" s="11" t="s">
        <v>203</v>
      </c>
      <c r="L102" s="14" t="s">
        <v>48</v>
      </c>
      <c r="M102" s="14" t="s">
        <v>48</v>
      </c>
      <c r="N102" s="14" t="s">
        <v>115</v>
      </c>
      <c r="O102" s="114">
        <v>2</v>
      </c>
      <c r="P102" s="15">
        <v>102</v>
      </c>
      <c r="Q102" s="13" t="s">
        <v>149</v>
      </c>
      <c r="R102" s="136">
        <f t="shared" si="4"/>
        <v>204</v>
      </c>
      <c r="S102" s="136">
        <f t="shared" si="3"/>
        <v>204</v>
      </c>
    </row>
    <row r="103" spans="1:19">
      <c r="A103" s="93" t="s">
        <v>143</v>
      </c>
      <c r="B103" s="174" t="s">
        <v>57</v>
      </c>
      <c r="C103" s="174" t="s">
        <v>57</v>
      </c>
      <c r="D103" s="174" t="s">
        <v>22</v>
      </c>
      <c r="E103" s="175" t="s">
        <v>31</v>
      </c>
      <c r="F103" s="176" t="s">
        <v>34</v>
      </c>
      <c r="G103" s="175" t="s">
        <v>130</v>
      </c>
      <c r="H103" s="174">
        <v>21101</v>
      </c>
      <c r="I103" s="210" t="s">
        <v>173</v>
      </c>
      <c r="J103" s="14" t="s">
        <v>182</v>
      </c>
      <c r="K103" s="11" t="s">
        <v>183</v>
      </c>
      <c r="L103" s="14" t="s">
        <v>48</v>
      </c>
      <c r="M103" s="14" t="s">
        <v>48</v>
      </c>
      <c r="N103" s="14" t="s">
        <v>70</v>
      </c>
      <c r="O103" s="114">
        <v>1</v>
      </c>
      <c r="P103" s="15">
        <v>282</v>
      </c>
      <c r="Q103" s="13" t="s">
        <v>149</v>
      </c>
      <c r="R103" s="136">
        <f t="shared" si="4"/>
        <v>282</v>
      </c>
      <c r="S103" s="136">
        <f t="shared" si="3"/>
        <v>282</v>
      </c>
    </row>
    <row r="104" spans="1:19">
      <c r="A104" s="93" t="s">
        <v>143</v>
      </c>
      <c r="B104" s="174" t="s">
        <v>57</v>
      </c>
      <c r="C104" s="174" t="s">
        <v>57</v>
      </c>
      <c r="D104" s="174" t="s">
        <v>22</v>
      </c>
      <c r="E104" s="175" t="s">
        <v>31</v>
      </c>
      <c r="F104" s="176" t="s">
        <v>34</v>
      </c>
      <c r="G104" s="175" t="s">
        <v>130</v>
      </c>
      <c r="H104" s="174">
        <v>21101</v>
      </c>
      <c r="I104" s="210" t="s">
        <v>173</v>
      </c>
      <c r="J104" s="14" t="s">
        <v>204</v>
      </c>
      <c r="K104" s="11" t="s">
        <v>205</v>
      </c>
      <c r="L104" s="14" t="s">
        <v>48</v>
      </c>
      <c r="M104" s="14" t="s">
        <v>48</v>
      </c>
      <c r="N104" s="14" t="s">
        <v>70</v>
      </c>
      <c r="O104" s="114">
        <v>2</v>
      </c>
      <c r="P104" s="15">
        <v>21</v>
      </c>
      <c r="Q104" s="13" t="s">
        <v>149</v>
      </c>
      <c r="R104" s="136">
        <f t="shared" si="4"/>
        <v>42</v>
      </c>
      <c r="S104" s="136">
        <f t="shared" si="3"/>
        <v>42</v>
      </c>
    </row>
    <row r="105" spans="1:19">
      <c r="A105" s="93" t="s">
        <v>143</v>
      </c>
      <c r="B105" s="174" t="s">
        <v>57</v>
      </c>
      <c r="C105" s="174" t="s">
        <v>57</v>
      </c>
      <c r="D105" s="174" t="s">
        <v>22</v>
      </c>
      <c r="E105" s="175" t="s">
        <v>31</v>
      </c>
      <c r="F105" s="176" t="s">
        <v>34</v>
      </c>
      <c r="G105" s="175" t="s">
        <v>130</v>
      </c>
      <c r="H105" s="174">
        <v>21101</v>
      </c>
      <c r="I105" s="210" t="s">
        <v>173</v>
      </c>
      <c r="J105" s="14" t="s">
        <v>206</v>
      </c>
      <c r="K105" s="11" t="s">
        <v>207</v>
      </c>
      <c r="L105" s="14" t="s">
        <v>48</v>
      </c>
      <c r="M105" s="14" t="s">
        <v>48</v>
      </c>
      <c r="N105" s="14" t="s">
        <v>70</v>
      </c>
      <c r="O105" s="114">
        <v>2</v>
      </c>
      <c r="P105" s="15">
        <v>125</v>
      </c>
      <c r="Q105" s="13" t="s">
        <v>149</v>
      </c>
      <c r="R105" s="136">
        <f t="shared" si="4"/>
        <v>250</v>
      </c>
      <c r="S105" s="136">
        <f t="shared" si="3"/>
        <v>250</v>
      </c>
    </row>
    <row r="106" spans="1:19">
      <c r="A106" s="93" t="s">
        <v>143</v>
      </c>
      <c r="B106" s="174" t="s">
        <v>57</v>
      </c>
      <c r="C106" s="174" t="s">
        <v>57</v>
      </c>
      <c r="D106" s="174" t="s">
        <v>22</v>
      </c>
      <c r="E106" s="175" t="s">
        <v>31</v>
      </c>
      <c r="F106" s="176" t="s">
        <v>34</v>
      </c>
      <c r="G106" s="175" t="s">
        <v>130</v>
      </c>
      <c r="H106" s="174">
        <v>21101</v>
      </c>
      <c r="I106" s="210" t="s">
        <v>173</v>
      </c>
      <c r="J106" s="14" t="s">
        <v>208</v>
      </c>
      <c r="K106" s="11" t="s">
        <v>209</v>
      </c>
      <c r="L106" s="14" t="s">
        <v>48</v>
      </c>
      <c r="M106" s="14" t="s">
        <v>48</v>
      </c>
      <c r="N106" s="14" t="s">
        <v>70</v>
      </c>
      <c r="O106" s="114">
        <v>7</v>
      </c>
      <c r="P106" s="15">
        <v>94</v>
      </c>
      <c r="Q106" s="13" t="s">
        <v>149</v>
      </c>
      <c r="R106" s="136">
        <f t="shared" si="4"/>
        <v>658</v>
      </c>
      <c r="S106" s="136">
        <f t="shared" si="3"/>
        <v>658</v>
      </c>
    </row>
    <row r="107" spans="1:19">
      <c r="A107" s="93" t="s">
        <v>143</v>
      </c>
      <c r="B107" s="174" t="s">
        <v>57</v>
      </c>
      <c r="C107" s="174" t="s">
        <v>57</v>
      </c>
      <c r="D107" s="174" t="s">
        <v>22</v>
      </c>
      <c r="E107" s="175" t="s">
        <v>23</v>
      </c>
      <c r="F107" s="176" t="s">
        <v>22</v>
      </c>
      <c r="G107" s="175" t="s">
        <v>24</v>
      </c>
      <c r="H107" s="174">
        <v>21601</v>
      </c>
      <c r="I107" s="210" t="s">
        <v>169</v>
      </c>
      <c r="J107" s="14" t="s">
        <v>210</v>
      </c>
      <c r="K107" s="11" t="s">
        <v>211</v>
      </c>
      <c r="L107" s="14" t="s">
        <v>48</v>
      </c>
      <c r="M107" s="14" t="s">
        <v>48</v>
      </c>
      <c r="N107" s="14" t="s">
        <v>70</v>
      </c>
      <c r="O107" s="114">
        <v>40</v>
      </c>
      <c r="P107" s="15">
        <v>10</v>
      </c>
      <c r="Q107" s="13" t="s">
        <v>149</v>
      </c>
      <c r="R107" s="136">
        <f t="shared" si="4"/>
        <v>400</v>
      </c>
      <c r="S107" s="136">
        <f t="shared" si="3"/>
        <v>400</v>
      </c>
    </row>
    <row r="108" spans="1:19">
      <c r="A108" s="93" t="s">
        <v>143</v>
      </c>
      <c r="B108" s="174" t="s">
        <v>57</v>
      </c>
      <c r="C108" s="174" t="s">
        <v>57</v>
      </c>
      <c r="D108" s="174" t="s">
        <v>22</v>
      </c>
      <c r="E108" s="175" t="s">
        <v>23</v>
      </c>
      <c r="F108" s="176" t="s">
        <v>22</v>
      </c>
      <c r="G108" s="175" t="s">
        <v>24</v>
      </c>
      <c r="H108" s="174">
        <v>21601</v>
      </c>
      <c r="I108" s="210" t="s">
        <v>169</v>
      </c>
      <c r="J108" s="14" t="s">
        <v>212</v>
      </c>
      <c r="K108" s="11" t="s">
        <v>213</v>
      </c>
      <c r="L108" s="14" t="s">
        <v>48</v>
      </c>
      <c r="M108" s="14" t="s">
        <v>48</v>
      </c>
      <c r="N108" s="14" t="s">
        <v>70</v>
      </c>
      <c r="O108" s="114">
        <v>40</v>
      </c>
      <c r="P108" s="15">
        <v>20</v>
      </c>
      <c r="Q108" s="13" t="s">
        <v>149</v>
      </c>
      <c r="R108" s="136">
        <f t="shared" si="4"/>
        <v>800</v>
      </c>
      <c r="S108" s="136">
        <f t="shared" si="3"/>
        <v>800</v>
      </c>
    </row>
    <row r="109" spans="1:19">
      <c r="A109" s="93" t="s">
        <v>143</v>
      </c>
      <c r="B109" s="174" t="s">
        <v>57</v>
      </c>
      <c r="C109" s="174" t="s">
        <v>57</v>
      </c>
      <c r="D109" s="174" t="s">
        <v>22</v>
      </c>
      <c r="E109" s="175" t="s">
        <v>23</v>
      </c>
      <c r="F109" s="176" t="s">
        <v>22</v>
      </c>
      <c r="G109" s="175" t="s">
        <v>24</v>
      </c>
      <c r="H109" s="174">
        <v>21601</v>
      </c>
      <c r="I109" s="210" t="s">
        <v>169</v>
      </c>
      <c r="J109" s="14" t="s">
        <v>214</v>
      </c>
      <c r="K109" s="11" t="s">
        <v>215</v>
      </c>
      <c r="L109" s="14" t="s">
        <v>48</v>
      </c>
      <c r="M109" s="14" t="s">
        <v>48</v>
      </c>
      <c r="N109" s="14" t="s">
        <v>70</v>
      </c>
      <c r="O109" s="114">
        <v>10</v>
      </c>
      <c r="P109" s="15">
        <v>23</v>
      </c>
      <c r="Q109" s="13" t="s">
        <v>149</v>
      </c>
      <c r="R109" s="136">
        <f t="shared" si="4"/>
        <v>230</v>
      </c>
      <c r="S109" s="136">
        <f t="shared" si="3"/>
        <v>230</v>
      </c>
    </row>
    <row r="110" spans="1:19">
      <c r="A110" s="93" t="s">
        <v>143</v>
      </c>
      <c r="B110" s="174" t="s">
        <v>57</v>
      </c>
      <c r="C110" s="174" t="s">
        <v>57</v>
      </c>
      <c r="D110" s="174" t="s">
        <v>22</v>
      </c>
      <c r="E110" s="175" t="s">
        <v>23</v>
      </c>
      <c r="F110" s="176" t="s">
        <v>22</v>
      </c>
      <c r="G110" s="175" t="s">
        <v>24</v>
      </c>
      <c r="H110" s="174">
        <v>21601</v>
      </c>
      <c r="I110" s="210" t="s">
        <v>169</v>
      </c>
      <c r="J110" s="14" t="s">
        <v>216</v>
      </c>
      <c r="K110" s="11" t="s">
        <v>217</v>
      </c>
      <c r="L110" s="14" t="s">
        <v>48</v>
      </c>
      <c r="M110" s="14" t="s">
        <v>48</v>
      </c>
      <c r="N110" s="14" t="s">
        <v>115</v>
      </c>
      <c r="O110" s="114">
        <v>2</v>
      </c>
      <c r="P110" s="15">
        <v>392</v>
      </c>
      <c r="Q110" s="13" t="s">
        <v>149</v>
      </c>
      <c r="R110" s="136">
        <f t="shared" si="4"/>
        <v>784</v>
      </c>
      <c r="S110" s="136">
        <f t="shared" si="3"/>
        <v>784</v>
      </c>
    </row>
    <row r="111" spans="1:19">
      <c r="A111" s="93" t="s">
        <v>143</v>
      </c>
      <c r="B111" s="174" t="s">
        <v>57</v>
      </c>
      <c r="C111" s="174" t="s">
        <v>57</v>
      </c>
      <c r="D111" s="174" t="s">
        <v>22</v>
      </c>
      <c r="E111" s="175" t="s">
        <v>23</v>
      </c>
      <c r="F111" s="176" t="s">
        <v>22</v>
      </c>
      <c r="G111" s="175" t="s">
        <v>24</v>
      </c>
      <c r="H111" s="174">
        <v>21601</v>
      </c>
      <c r="I111" s="210" t="s">
        <v>169</v>
      </c>
      <c r="J111" s="14" t="s">
        <v>218</v>
      </c>
      <c r="K111" s="11" t="s">
        <v>219</v>
      </c>
      <c r="L111" s="14" t="s">
        <v>48</v>
      </c>
      <c r="M111" s="14" t="s">
        <v>48</v>
      </c>
      <c r="N111" s="14" t="s">
        <v>172</v>
      </c>
      <c r="O111" s="114">
        <v>2</v>
      </c>
      <c r="P111" s="15">
        <v>279</v>
      </c>
      <c r="Q111" s="13" t="s">
        <v>149</v>
      </c>
      <c r="R111" s="136">
        <f t="shared" si="4"/>
        <v>558</v>
      </c>
      <c r="S111" s="136">
        <f t="shared" si="3"/>
        <v>558</v>
      </c>
    </row>
    <row r="112" spans="1:19">
      <c r="A112" s="93" t="s">
        <v>143</v>
      </c>
      <c r="B112" s="174" t="s">
        <v>57</v>
      </c>
      <c r="C112" s="174" t="s">
        <v>57</v>
      </c>
      <c r="D112" s="174" t="s">
        <v>22</v>
      </c>
      <c r="E112" s="175" t="s">
        <v>23</v>
      </c>
      <c r="F112" s="176" t="s">
        <v>22</v>
      </c>
      <c r="G112" s="175" t="s">
        <v>24</v>
      </c>
      <c r="H112" s="174">
        <v>21601</v>
      </c>
      <c r="I112" s="210" t="s">
        <v>169</v>
      </c>
      <c r="J112" s="14" t="s">
        <v>220</v>
      </c>
      <c r="K112" s="11" t="s">
        <v>221</v>
      </c>
      <c r="L112" s="14" t="s">
        <v>48</v>
      </c>
      <c r="M112" s="14" t="s">
        <v>48</v>
      </c>
      <c r="N112" s="14" t="s">
        <v>70</v>
      </c>
      <c r="O112" s="114">
        <v>13</v>
      </c>
      <c r="P112" s="15">
        <v>28</v>
      </c>
      <c r="Q112" s="13" t="s">
        <v>149</v>
      </c>
      <c r="R112" s="136">
        <f t="shared" si="4"/>
        <v>364</v>
      </c>
      <c r="S112" s="136">
        <f t="shared" si="3"/>
        <v>364</v>
      </c>
    </row>
    <row r="113" spans="1:19">
      <c r="A113" s="93" t="s">
        <v>143</v>
      </c>
      <c r="B113" s="174" t="s">
        <v>57</v>
      </c>
      <c r="C113" s="174" t="s">
        <v>57</v>
      </c>
      <c r="D113" s="174" t="s">
        <v>22</v>
      </c>
      <c r="E113" s="175" t="s">
        <v>23</v>
      </c>
      <c r="F113" s="176" t="s">
        <v>22</v>
      </c>
      <c r="G113" s="175" t="s">
        <v>24</v>
      </c>
      <c r="H113" s="174">
        <v>21601</v>
      </c>
      <c r="I113" s="210" t="s">
        <v>169</v>
      </c>
      <c r="J113" s="14" t="s">
        <v>222</v>
      </c>
      <c r="K113" s="11" t="s">
        <v>223</v>
      </c>
      <c r="L113" s="14" t="s">
        <v>48</v>
      </c>
      <c r="M113" s="14" t="s">
        <v>48</v>
      </c>
      <c r="N113" s="14" t="s">
        <v>70</v>
      </c>
      <c r="O113" s="114">
        <v>1</v>
      </c>
      <c r="P113" s="15">
        <v>174</v>
      </c>
      <c r="Q113" s="13" t="s">
        <v>149</v>
      </c>
      <c r="R113" s="136">
        <f t="shared" si="4"/>
        <v>174</v>
      </c>
      <c r="S113" s="136">
        <f t="shared" si="3"/>
        <v>174</v>
      </c>
    </row>
    <row r="114" spans="1:19">
      <c r="A114" s="93" t="s">
        <v>143</v>
      </c>
      <c r="B114" s="174" t="s">
        <v>57</v>
      </c>
      <c r="C114" s="174" t="s">
        <v>57</v>
      </c>
      <c r="D114" s="174" t="s">
        <v>22</v>
      </c>
      <c r="E114" s="175" t="s">
        <v>23</v>
      </c>
      <c r="F114" s="176" t="s">
        <v>22</v>
      </c>
      <c r="G114" s="175" t="s">
        <v>24</v>
      </c>
      <c r="H114" s="174">
        <v>21601</v>
      </c>
      <c r="I114" s="210" t="s">
        <v>169</v>
      </c>
      <c r="J114" s="14" t="s">
        <v>224</v>
      </c>
      <c r="K114" s="11" t="s">
        <v>225</v>
      </c>
      <c r="L114" s="14" t="s">
        <v>48</v>
      </c>
      <c r="M114" s="14" t="s">
        <v>48</v>
      </c>
      <c r="N114" s="14" t="s">
        <v>70</v>
      </c>
      <c r="O114" s="114">
        <v>1</v>
      </c>
      <c r="P114" s="15">
        <v>174</v>
      </c>
      <c r="Q114" s="13" t="s">
        <v>149</v>
      </c>
      <c r="R114" s="136">
        <f t="shared" si="4"/>
        <v>174</v>
      </c>
      <c r="S114" s="136">
        <f t="shared" si="3"/>
        <v>174</v>
      </c>
    </row>
    <row r="115" spans="1:19">
      <c r="A115" s="93" t="s">
        <v>143</v>
      </c>
      <c r="B115" s="174" t="s">
        <v>57</v>
      </c>
      <c r="C115" s="174" t="s">
        <v>57</v>
      </c>
      <c r="D115" s="174" t="s">
        <v>22</v>
      </c>
      <c r="E115" s="175" t="s">
        <v>27</v>
      </c>
      <c r="F115" s="176" t="s">
        <v>28</v>
      </c>
      <c r="G115" s="175" t="s">
        <v>151</v>
      </c>
      <c r="H115" s="174">
        <v>21601</v>
      </c>
      <c r="I115" s="210" t="s">
        <v>169</v>
      </c>
      <c r="J115" s="14" t="s">
        <v>226</v>
      </c>
      <c r="K115" s="11" t="s">
        <v>227</v>
      </c>
      <c r="L115" s="14" t="s">
        <v>48</v>
      </c>
      <c r="M115" s="14" t="s">
        <v>48</v>
      </c>
      <c r="N115" s="14" t="s">
        <v>115</v>
      </c>
      <c r="O115" s="114">
        <v>1</v>
      </c>
      <c r="P115" s="15">
        <v>485</v>
      </c>
      <c r="Q115" s="13" t="s">
        <v>149</v>
      </c>
      <c r="R115" s="136">
        <f t="shared" si="4"/>
        <v>485</v>
      </c>
      <c r="S115" s="136">
        <f t="shared" si="3"/>
        <v>485</v>
      </c>
    </row>
    <row r="116" spans="1:19">
      <c r="A116" s="93" t="s">
        <v>143</v>
      </c>
      <c r="B116" s="174" t="s">
        <v>57</v>
      </c>
      <c r="C116" s="174" t="s">
        <v>57</v>
      </c>
      <c r="D116" s="174" t="s">
        <v>22</v>
      </c>
      <c r="E116" s="175" t="s">
        <v>228</v>
      </c>
      <c r="F116" s="176" t="s">
        <v>22</v>
      </c>
      <c r="G116" s="175" t="s">
        <v>24</v>
      </c>
      <c r="H116" s="174">
        <v>25201</v>
      </c>
      <c r="I116" s="210" t="s">
        <v>229</v>
      </c>
      <c r="J116" s="14" t="s">
        <v>230</v>
      </c>
      <c r="K116" s="11" t="s">
        <v>231</v>
      </c>
      <c r="L116" s="14" t="s">
        <v>48</v>
      </c>
      <c r="M116" s="14" t="s">
        <v>48</v>
      </c>
      <c r="N116" s="14" t="s">
        <v>70</v>
      </c>
      <c r="O116" s="114">
        <v>4</v>
      </c>
      <c r="P116" s="15">
        <v>97</v>
      </c>
      <c r="Q116" s="13" t="s">
        <v>149</v>
      </c>
      <c r="R116" s="136">
        <f t="shared" si="4"/>
        <v>388</v>
      </c>
      <c r="S116" s="136">
        <f t="shared" si="3"/>
        <v>388</v>
      </c>
    </row>
    <row r="117" spans="1:19">
      <c r="A117" s="93" t="s">
        <v>143</v>
      </c>
      <c r="B117" s="174" t="s">
        <v>57</v>
      </c>
      <c r="C117" s="174" t="s">
        <v>57</v>
      </c>
      <c r="D117" s="174" t="s">
        <v>22</v>
      </c>
      <c r="E117" s="175" t="s">
        <v>23</v>
      </c>
      <c r="F117" s="176" t="s">
        <v>22</v>
      </c>
      <c r="G117" s="175" t="s">
        <v>24</v>
      </c>
      <c r="H117" s="174">
        <v>24601</v>
      </c>
      <c r="I117" s="210" t="s">
        <v>232</v>
      </c>
      <c r="J117" s="102" t="s">
        <v>233</v>
      </c>
      <c r="K117" s="98" t="s">
        <v>234</v>
      </c>
      <c r="L117" s="14" t="s">
        <v>48</v>
      </c>
      <c r="M117" s="13" t="s">
        <v>48</v>
      </c>
      <c r="N117" s="14" t="s">
        <v>70</v>
      </c>
      <c r="O117" s="114">
        <v>3</v>
      </c>
      <c r="P117" s="15">
        <v>35</v>
      </c>
      <c r="Q117" s="13" t="s">
        <v>149</v>
      </c>
      <c r="R117" s="136">
        <f t="shared" si="4"/>
        <v>105</v>
      </c>
      <c r="S117" s="136">
        <f t="shared" si="3"/>
        <v>105</v>
      </c>
    </row>
    <row r="118" spans="1:19">
      <c r="A118" s="93" t="s">
        <v>143</v>
      </c>
      <c r="B118" s="174" t="s">
        <v>57</v>
      </c>
      <c r="C118" s="174" t="s">
        <v>57</v>
      </c>
      <c r="D118" s="174" t="s">
        <v>22</v>
      </c>
      <c r="E118" s="175" t="s">
        <v>23</v>
      </c>
      <c r="F118" s="176" t="s">
        <v>22</v>
      </c>
      <c r="G118" s="175" t="s">
        <v>24</v>
      </c>
      <c r="H118" s="174">
        <v>24601</v>
      </c>
      <c r="I118" s="210" t="s">
        <v>232</v>
      </c>
      <c r="J118" s="102" t="s">
        <v>235</v>
      </c>
      <c r="K118" s="98" t="s">
        <v>236</v>
      </c>
      <c r="L118" s="14" t="s">
        <v>48</v>
      </c>
      <c r="M118" s="13" t="s">
        <v>48</v>
      </c>
      <c r="N118" s="14" t="s">
        <v>70</v>
      </c>
      <c r="O118" s="114">
        <v>8</v>
      </c>
      <c r="P118" s="15">
        <v>8</v>
      </c>
      <c r="Q118" s="13" t="s">
        <v>149</v>
      </c>
      <c r="R118" s="136">
        <f t="shared" si="4"/>
        <v>64</v>
      </c>
      <c r="S118" s="136">
        <f t="shared" si="3"/>
        <v>64</v>
      </c>
    </row>
    <row r="119" spans="1:19">
      <c r="A119" s="93" t="s">
        <v>143</v>
      </c>
      <c r="B119" s="174" t="s">
        <v>57</v>
      </c>
      <c r="C119" s="174" t="s">
        <v>57</v>
      </c>
      <c r="D119" s="174" t="s">
        <v>22</v>
      </c>
      <c r="E119" s="175" t="s">
        <v>23</v>
      </c>
      <c r="F119" s="176" t="s">
        <v>22</v>
      </c>
      <c r="G119" s="175" t="s">
        <v>24</v>
      </c>
      <c r="H119" s="174">
        <v>24601</v>
      </c>
      <c r="I119" s="210" t="s">
        <v>232</v>
      </c>
      <c r="J119" s="102" t="s">
        <v>237</v>
      </c>
      <c r="K119" s="98" t="s">
        <v>238</v>
      </c>
      <c r="L119" s="14" t="s">
        <v>48</v>
      </c>
      <c r="M119" s="13" t="s">
        <v>48</v>
      </c>
      <c r="N119" s="14" t="s">
        <v>70</v>
      </c>
      <c r="O119" s="114">
        <v>2</v>
      </c>
      <c r="P119" s="15">
        <v>135</v>
      </c>
      <c r="Q119" s="13" t="s">
        <v>149</v>
      </c>
      <c r="R119" s="136">
        <f t="shared" si="4"/>
        <v>270</v>
      </c>
      <c r="S119" s="136">
        <f t="shared" si="3"/>
        <v>270</v>
      </c>
    </row>
    <row r="120" spans="1:19">
      <c r="A120" s="93" t="s">
        <v>143</v>
      </c>
      <c r="B120" s="174" t="s">
        <v>57</v>
      </c>
      <c r="C120" s="174" t="s">
        <v>57</v>
      </c>
      <c r="D120" s="174" t="s">
        <v>22</v>
      </c>
      <c r="E120" s="175" t="s">
        <v>23</v>
      </c>
      <c r="F120" s="176" t="s">
        <v>22</v>
      </c>
      <c r="G120" s="175" t="s">
        <v>24</v>
      </c>
      <c r="H120" s="174">
        <v>24601</v>
      </c>
      <c r="I120" s="210" t="s">
        <v>232</v>
      </c>
      <c r="J120" s="102" t="s">
        <v>239</v>
      </c>
      <c r="K120" s="98" t="s">
        <v>240</v>
      </c>
      <c r="L120" s="14" t="s">
        <v>48</v>
      </c>
      <c r="M120" s="13" t="s">
        <v>48</v>
      </c>
      <c r="N120" s="14" t="s">
        <v>70</v>
      </c>
      <c r="O120" s="114">
        <v>2</v>
      </c>
      <c r="P120" s="15">
        <v>175</v>
      </c>
      <c r="Q120" s="13" t="s">
        <v>149</v>
      </c>
      <c r="R120" s="136">
        <f t="shared" si="4"/>
        <v>350</v>
      </c>
      <c r="S120" s="136">
        <f t="shared" si="3"/>
        <v>350</v>
      </c>
    </row>
    <row r="121" spans="1:19">
      <c r="A121" s="93" t="s">
        <v>143</v>
      </c>
      <c r="B121" s="174" t="s">
        <v>57</v>
      </c>
      <c r="C121" s="174" t="s">
        <v>57</v>
      </c>
      <c r="D121" s="174" t="s">
        <v>22</v>
      </c>
      <c r="E121" s="175" t="s">
        <v>23</v>
      </c>
      <c r="F121" s="176" t="s">
        <v>22</v>
      </c>
      <c r="G121" s="175" t="s">
        <v>24</v>
      </c>
      <c r="H121" s="174">
        <v>24601</v>
      </c>
      <c r="I121" s="210" t="s">
        <v>232</v>
      </c>
      <c r="J121" s="102" t="s">
        <v>241</v>
      </c>
      <c r="K121" s="98" t="s">
        <v>242</v>
      </c>
      <c r="L121" s="14" t="s">
        <v>48</v>
      </c>
      <c r="M121" s="13" t="s">
        <v>48</v>
      </c>
      <c r="N121" s="14" t="s">
        <v>70</v>
      </c>
      <c r="O121" s="114">
        <v>6</v>
      </c>
      <c r="P121" s="15">
        <v>65</v>
      </c>
      <c r="Q121" s="13" t="s">
        <v>149</v>
      </c>
      <c r="R121" s="136">
        <f t="shared" si="4"/>
        <v>390</v>
      </c>
      <c r="S121" s="136">
        <f t="shared" si="3"/>
        <v>390</v>
      </c>
    </row>
    <row r="122" spans="1:19">
      <c r="A122" s="93" t="s">
        <v>143</v>
      </c>
      <c r="B122" s="174" t="s">
        <v>57</v>
      </c>
      <c r="C122" s="174" t="s">
        <v>57</v>
      </c>
      <c r="D122" s="174" t="s">
        <v>22</v>
      </c>
      <c r="E122" s="175" t="s">
        <v>23</v>
      </c>
      <c r="F122" s="176" t="s">
        <v>22</v>
      </c>
      <c r="G122" s="175" t="s">
        <v>24</v>
      </c>
      <c r="H122" s="174">
        <v>24601</v>
      </c>
      <c r="I122" s="210" t="s">
        <v>232</v>
      </c>
      <c r="J122" s="102" t="s">
        <v>243</v>
      </c>
      <c r="K122" s="98" t="s">
        <v>244</v>
      </c>
      <c r="L122" s="14" t="s">
        <v>48</v>
      </c>
      <c r="M122" s="13" t="s">
        <v>48</v>
      </c>
      <c r="N122" s="14" t="s">
        <v>70</v>
      </c>
      <c r="O122" s="114">
        <v>3</v>
      </c>
      <c r="P122" s="15">
        <v>158</v>
      </c>
      <c r="Q122" s="13" t="s">
        <v>149</v>
      </c>
      <c r="R122" s="136">
        <f t="shared" si="4"/>
        <v>474</v>
      </c>
      <c r="S122" s="136">
        <f t="shared" si="3"/>
        <v>474</v>
      </c>
    </row>
    <row r="123" spans="1:19">
      <c r="A123" s="93" t="s">
        <v>143</v>
      </c>
      <c r="B123" s="174" t="s">
        <v>57</v>
      </c>
      <c r="C123" s="174" t="s">
        <v>57</v>
      </c>
      <c r="D123" s="174" t="s">
        <v>22</v>
      </c>
      <c r="E123" s="175" t="s">
        <v>27</v>
      </c>
      <c r="F123" s="176" t="s">
        <v>150</v>
      </c>
      <c r="G123" s="175" t="s">
        <v>151</v>
      </c>
      <c r="H123" s="174">
        <v>24601</v>
      </c>
      <c r="I123" s="210" t="s">
        <v>232</v>
      </c>
      <c r="J123" s="102" t="s">
        <v>243</v>
      </c>
      <c r="K123" s="98" t="s">
        <v>244</v>
      </c>
      <c r="L123" s="14" t="s">
        <v>48</v>
      </c>
      <c r="M123" s="13" t="s">
        <v>48</v>
      </c>
      <c r="N123" s="14" t="s">
        <v>70</v>
      </c>
      <c r="O123" s="114">
        <v>3</v>
      </c>
      <c r="P123" s="15">
        <v>158</v>
      </c>
      <c r="Q123" s="13" t="s">
        <v>149</v>
      </c>
      <c r="R123" s="136">
        <f t="shared" si="4"/>
        <v>474</v>
      </c>
      <c r="S123" s="136">
        <f t="shared" si="3"/>
        <v>474</v>
      </c>
    </row>
    <row r="124" spans="1:19">
      <c r="A124" s="93" t="s">
        <v>143</v>
      </c>
      <c r="B124" s="174" t="s">
        <v>57</v>
      </c>
      <c r="C124" s="174" t="s">
        <v>57</v>
      </c>
      <c r="D124" s="174" t="s">
        <v>22</v>
      </c>
      <c r="E124" s="175" t="s">
        <v>27</v>
      </c>
      <c r="F124" s="176" t="s">
        <v>150</v>
      </c>
      <c r="G124" s="175" t="s">
        <v>151</v>
      </c>
      <c r="H124" s="174">
        <v>24601</v>
      </c>
      <c r="I124" s="210" t="s">
        <v>232</v>
      </c>
      <c r="J124" s="102" t="s">
        <v>245</v>
      </c>
      <c r="K124" s="98" t="s">
        <v>246</v>
      </c>
      <c r="L124" s="14" t="s">
        <v>48</v>
      </c>
      <c r="M124" s="13" t="s">
        <v>48</v>
      </c>
      <c r="N124" s="14" t="s">
        <v>70</v>
      </c>
      <c r="O124" s="114">
        <v>2</v>
      </c>
      <c r="P124" s="15">
        <v>40</v>
      </c>
      <c r="Q124" s="13" t="s">
        <v>149</v>
      </c>
      <c r="R124" s="136">
        <f t="shared" si="4"/>
        <v>80</v>
      </c>
      <c r="S124" s="136">
        <f t="shared" si="3"/>
        <v>80</v>
      </c>
    </row>
    <row r="125" spans="1:19">
      <c r="A125" s="93" t="s">
        <v>143</v>
      </c>
      <c r="B125" s="174" t="s">
        <v>57</v>
      </c>
      <c r="C125" s="174" t="s">
        <v>57</v>
      </c>
      <c r="D125" s="174" t="s">
        <v>22</v>
      </c>
      <c r="E125" s="175" t="s">
        <v>27</v>
      </c>
      <c r="F125" s="176" t="s">
        <v>150</v>
      </c>
      <c r="G125" s="175" t="s">
        <v>151</v>
      </c>
      <c r="H125" s="174">
        <v>24601</v>
      </c>
      <c r="I125" s="210" t="s">
        <v>232</v>
      </c>
      <c r="J125" s="102" t="s">
        <v>247</v>
      </c>
      <c r="K125" s="98" t="s">
        <v>248</v>
      </c>
      <c r="L125" s="14" t="s">
        <v>48</v>
      </c>
      <c r="M125" s="13" t="s">
        <v>48</v>
      </c>
      <c r="N125" s="14" t="s">
        <v>70</v>
      </c>
      <c r="O125" s="114">
        <v>2</v>
      </c>
      <c r="P125" s="15">
        <v>200</v>
      </c>
      <c r="Q125" s="13" t="s">
        <v>149</v>
      </c>
      <c r="R125" s="136">
        <f t="shared" si="4"/>
        <v>400</v>
      </c>
      <c r="S125" s="136">
        <f t="shared" si="3"/>
        <v>400</v>
      </c>
    </row>
    <row r="126" spans="1:19">
      <c r="A126" s="93" t="s">
        <v>143</v>
      </c>
      <c r="B126" s="174" t="s">
        <v>57</v>
      </c>
      <c r="C126" s="174" t="s">
        <v>57</v>
      </c>
      <c r="D126" s="174" t="s">
        <v>22</v>
      </c>
      <c r="E126" s="175" t="s">
        <v>27</v>
      </c>
      <c r="F126" s="176" t="s">
        <v>150</v>
      </c>
      <c r="G126" s="175" t="s">
        <v>151</v>
      </c>
      <c r="H126" s="174">
        <v>24601</v>
      </c>
      <c r="I126" s="210" t="s">
        <v>232</v>
      </c>
      <c r="J126" s="102" t="s">
        <v>249</v>
      </c>
      <c r="K126" s="98" t="s">
        <v>250</v>
      </c>
      <c r="L126" s="14" t="s">
        <v>48</v>
      </c>
      <c r="M126" s="13" t="s">
        <v>48</v>
      </c>
      <c r="N126" s="14" t="s">
        <v>70</v>
      </c>
      <c r="O126" s="114">
        <v>2</v>
      </c>
      <c r="P126" s="15">
        <v>277</v>
      </c>
      <c r="Q126" s="13" t="s">
        <v>149</v>
      </c>
      <c r="R126" s="136">
        <f t="shared" si="4"/>
        <v>554</v>
      </c>
      <c r="S126" s="136">
        <f t="shared" si="3"/>
        <v>554</v>
      </c>
    </row>
    <row r="127" spans="1:19" ht="25.5">
      <c r="A127" s="93" t="s">
        <v>143</v>
      </c>
      <c r="B127" s="174" t="s">
        <v>57</v>
      </c>
      <c r="C127" s="174" t="s">
        <v>57</v>
      </c>
      <c r="D127" s="174" t="s">
        <v>22</v>
      </c>
      <c r="E127" s="175" t="s">
        <v>23</v>
      </c>
      <c r="F127" s="176" t="s">
        <v>22</v>
      </c>
      <c r="G127" s="175" t="s">
        <v>24</v>
      </c>
      <c r="H127" s="174">
        <v>24701</v>
      </c>
      <c r="I127" s="210" t="s">
        <v>251</v>
      </c>
      <c r="J127" s="102" t="s">
        <v>252</v>
      </c>
      <c r="K127" s="98" t="s">
        <v>253</v>
      </c>
      <c r="L127" s="14" t="s">
        <v>48</v>
      </c>
      <c r="M127" s="13" t="s">
        <v>48</v>
      </c>
      <c r="N127" s="14" t="s">
        <v>70</v>
      </c>
      <c r="O127" s="114">
        <v>1</v>
      </c>
      <c r="P127" s="15">
        <v>3</v>
      </c>
      <c r="Q127" s="13" t="s">
        <v>149</v>
      </c>
      <c r="R127" s="136">
        <f>O127*P127</f>
        <v>3</v>
      </c>
      <c r="S127" s="136">
        <f>R127</f>
        <v>3</v>
      </c>
    </row>
    <row r="128" spans="1:19" ht="25.5">
      <c r="A128" s="93" t="s">
        <v>143</v>
      </c>
      <c r="B128" s="174" t="s">
        <v>57</v>
      </c>
      <c r="C128" s="174" t="s">
        <v>57</v>
      </c>
      <c r="D128" s="174" t="s">
        <v>22</v>
      </c>
      <c r="E128" s="175" t="s">
        <v>23</v>
      </c>
      <c r="F128" s="176" t="s">
        <v>22</v>
      </c>
      <c r="G128" s="175" t="s">
        <v>24</v>
      </c>
      <c r="H128" s="174">
        <v>24701</v>
      </c>
      <c r="I128" s="210" t="s">
        <v>251</v>
      </c>
      <c r="J128" s="102" t="s">
        <v>254</v>
      </c>
      <c r="K128" s="98" t="s">
        <v>255</v>
      </c>
      <c r="L128" s="14" t="s">
        <v>48</v>
      </c>
      <c r="M128" s="13" t="s">
        <v>48</v>
      </c>
      <c r="N128" s="14" t="s">
        <v>70</v>
      </c>
      <c r="O128" s="114">
        <v>1</v>
      </c>
      <c r="P128" s="15">
        <v>9</v>
      </c>
      <c r="Q128" s="13" t="s">
        <v>149</v>
      </c>
      <c r="R128" s="136">
        <f t="shared" ref="R128:R174" si="5">O128*P128</f>
        <v>9</v>
      </c>
      <c r="S128" s="136">
        <f t="shared" ref="S128:S148" si="6">R128</f>
        <v>9</v>
      </c>
    </row>
    <row r="129" spans="1:19" ht="25.5">
      <c r="A129" s="93" t="s">
        <v>143</v>
      </c>
      <c r="B129" s="174" t="s">
        <v>57</v>
      </c>
      <c r="C129" s="174" t="s">
        <v>57</v>
      </c>
      <c r="D129" s="174" t="s">
        <v>22</v>
      </c>
      <c r="E129" s="175" t="s">
        <v>23</v>
      </c>
      <c r="F129" s="176" t="s">
        <v>22</v>
      </c>
      <c r="G129" s="175" t="s">
        <v>24</v>
      </c>
      <c r="H129" s="174">
        <v>24701</v>
      </c>
      <c r="I129" s="210" t="s">
        <v>251</v>
      </c>
      <c r="J129" s="102" t="s">
        <v>254</v>
      </c>
      <c r="K129" s="98" t="s">
        <v>255</v>
      </c>
      <c r="L129" s="14" t="s">
        <v>48</v>
      </c>
      <c r="M129" s="13" t="s">
        <v>48</v>
      </c>
      <c r="N129" s="14" t="s">
        <v>70</v>
      </c>
      <c r="O129" s="114">
        <v>2</v>
      </c>
      <c r="P129" s="15">
        <v>9</v>
      </c>
      <c r="Q129" s="13" t="s">
        <v>149</v>
      </c>
      <c r="R129" s="136">
        <f t="shared" si="5"/>
        <v>18</v>
      </c>
      <c r="S129" s="136">
        <f t="shared" si="6"/>
        <v>18</v>
      </c>
    </row>
    <row r="130" spans="1:19" ht="25.5">
      <c r="A130" s="93" t="s">
        <v>143</v>
      </c>
      <c r="B130" s="174" t="s">
        <v>57</v>
      </c>
      <c r="C130" s="174" t="s">
        <v>57</v>
      </c>
      <c r="D130" s="174" t="s">
        <v>22</v>
      </c>
      <c r="E130" s="175" t="s">
        <v>23</v>
      </c>
      <c r="F130" s="176" t="s">
        <v>22</v>
      </c>
      <c r="G130" s="175" t="s">
        <v>24</v>
      </c>
      <c r="H130" s="174">
        <v>24701</v>
      </c>
      <c r="I130" s="210" t="s">
        <v>251</v>
      </c>
      <c r="J130" s="102" t="s">
        <v>256</v>
      </c>
      <c r="K130" s="98" t="s">
        <v>257</v>
      </c>
      <c r="L130" s="14" t="s">
        <v>48</v>
      </c>
      <c r="M130" s="13" t="s">
        <v>48</v>
      </c>
      <c r="N130" s="14" t="s">
        <v>70</v>
      </c>
      <c r="O130" s="114">
        <v>1</v>
      </c>
      <c r="P130" s="15">
        <v>75</v>
      </c>
      <c r="Q130" s="13" t="s">
        <v>149</v>
      </c>
      <c r="R130" s="136">
        <f t="shared" si="5"/>
        <v>75</v>
      </c>
      <c r="S130" s="136">
        <f t="shared" si="6"/>
        <v>75</v>
      </c>
    </row>
    <row r="131" spans="1:19" ht="25.5">
      <c r="A131" s="93" t="s">
        <v>143</v>
      </c>
      <c r="B131" s="174" t="s">
        <v>57</v>
      </c>
      <c r="C131" s="174" t="s">
        <v>57</v>
      </c>
      <c r="D131" s="174" t="s">
        <v>22</v>
      </c>
      <c r="E131" s="175" t="s">
        <v>23</v>
      </c>
      <c r="F131" s="176" t="s">
        <v>22</v>
      </c>
      <c r="G131" s="175" t="s">
        <v>24</v>
      </c>
      <c r="H131" s="174">
        <v>24701</v>
      </c>
      <c r="I131" s="210" t="s">
        <v>251</v>
      </c>
      <c r="J131" s="102" t="s">
        <v>258</v>
      </c>
      <c r="K131" s="98" t="s">
        <v>255</v>
      </c>
      <c r="L131" s="14" t="s">
        <v>48</v>
      </c>
      <c r="M131" s="13" t="s">
        <v>48</v>
      </c>
      <c r="N131" s="14" t="s">
        <v>70</v>
      </c>
      <c r="O131" s="114">
        <v>1</v>
      </c>
      <c r="P131" s="15">
        <v>60</v>
      </c>
      <c r="Q131" s="13" t="s">
        <v>149</v>
      </c>
      <c r="R131" s="136">
        <f t="shared" si="5"/>
        <v>60</v>
      </c>
      <c r="S131" s="136">
        <f t="shared" si="6"/>
        <v>60</v>
      </c>
    </row>
    <row r="132" spans="1:19" ht="25.5">
      <c r="A132" s="93" t="s">
        <v>143</v>
      </c>
      <c r="B132" s="174" t="s">
        <v>57</v>
      </c>
      <c r="C132" s="174" t="s">
        <v>57</v>
      </c>
      <c r="D132" s="174" t="s">
        <v>22</v>
      </c>
      <c r="E132" s="175" t="s">
        <v>23</v>
      </c>
      <c r="F132" s="176" t="s">
        <v>22</v>
      </c>
      <c r="G132" s="175" t="s">
        <v>24</v>
      </c>
      <c r="H132" s="174">
        <v>24901</v>
      </c>
      <c r="I132" s="210" t="s">
        <v>259</v>
      </c>
      <c r="J132" s="102" t="s">
        <v>260</v>
      </c>
      <c r="K132" s="98" t="s">
        <v>261</v>
      </c>
      <c r="L132" s="14" t="s">
        <v>48</v>
      </c>
      <c r="M132" s="13" t="s">
        <v>48</v>
      </c>
      <c r="N132" s="14" t="s">
        <v>70</v>
      </c>
      <c r="O132" s="114">
        <v>1</v>
      </c>
      <c r="P132" s="15">
        <v>103</v>
      </c>
      <c r="Q132" s="13" t="s">
        <v>149</v>
      </c>
      <c r="R132" s="136">
        <f t="shared" si="5"/>
        <v>103</v>
      </c>
      <c r="S132" s="136">
        <f t="shared" si="6"/>
        <v>103</v>
      </c>
    </row>
    <row r="133" spans="1:19">
      <c r="A133" s="93" t="s">
        <v>143</v>
      </c>
      <c r="B133" s="174" t="s">
        <v>57</v>
      </c>
      <c r="C133" s="174" t="s">
        <v>57</v>
      </c>
      <c r="D133" s="174" t="s">
        <v>22</v>
      </c>
      <c r="E133" s="175" t="s">
        <v>23</v>
      </c>
      <c r="F133" s="176" t="s">
        <v>22</v>
      </c>
      <c r="G133" s="175" t="s">
        <v>24</v>
      </c>
      <c r="H133" s="174">
        <v>29101</v>
      </c>
      <c r="I133" s="210" t="s">
        <v>262</v>
      </c>
      <c r="J133" s="102" t="s">
        <v>263</v>
      </c>
      <c r="K133" s="98" t="s">
        <v>264</v>
      </c>
      <c r="L133" s="14" t="s">
        <v>48</v>
      </c>
      <c r="M133" s="13" t="s">
        <v>48</v>
      </c>
      <c r="N133" s="14" t="s">
        <v>265</v>
      </c>
      <c r="O133" s="114">
        <v>1</v>
      </c>
      <c r="P133" s="15">
        <v>100</v>
      </c>
      <c r="Q133" s="13" t="s">
        <v>149</v>
      </c>
      <c r="R133" s="136">
        <f t="shared" si="5"/>
        <v>100</v>
      </c>
      <c r="S133" s="136">
        <f t="shared" si="6"/>
        <v>100</v>
      </c>
    </row>
    <row r="134" spans="1:19">
      <c r="A134" s="93" t="s">
        <v>143</v>
      </c>
      <c r="B134" s="174" t="s">
        <v>57</v>
      </c>
      <c r="C134" s="174" t="s">
        <v>57</v>
      </c>
      <c r="D134" s="174" t="s">
        <v>22</v>
      </c>
      <c r="E134" s="175" t="s">
        <v>23</v>
      </c>
      <c r="F134" s="176" t="s">
        <v>22</v>
      </c>
      <c r="G134" s="175" t="s">
        <v>24</v>
      </c>
      <c r="H134" s="174">
        <v>29101</v>
      </c>
      <c r="I134" s="210" t="s">
        <v>262</v>
      </c>
      <c r="J134" s="102" t="s">
        <v>266</v>
      </c>
      <c r="K134" s="98" t="s">
        <v>267</v>
      </c>
      <c r="L134" s="14" t="s">
        <v>48</v>
      </c>
      <c r="M134" s="13" t="s">
        <v>48</v>
      </c>
      <c r="N134" s="14" t="s">
        <v>70</v>
      </c>
      <c r="O134" s="114">
        <v>1</v>
      </c>
      <c r="P134" s="15">
        <v>35</v>
      </c>
      <c r="Q134" s="13" t="s">
        <v>149</v>
      </c>
      <c r="R134" s="136">
        <f t="shared" si="5"/>
        <v>35</v>
      </c>
      <c r="S134" s="136">
        <f t="shared" si="6"/>
        <v>35</v>
      </c>
    </row>
    <row r="135" spans="1:19">
      <c r="A135" s="93" t="s">
        <v>143</v>
      </c>
      <c r="B135" s="174" t="s">
        <v>57</v>
      </c>
      <c r="C135" s="174" t="s">
        <v>57</v>
      </c>
      <c r="D135" s="174" t="s">
        <v>22</v>
      </c>
      <c r="E135" s="175" t="s">
        <v>23</v>
      </c>
      <c r="F135" s="176" t="s">
        <v>22</v>
      </c>
      <c r="G135" s="175" t="s">
        <v>24</v>
      </c>
      <c r="H135" s="174">
        <v>29101</v>
      </c>
      <c r="I135" s="210" t="s">
        <v>262</v>
      </c>
      <c r="J135" s="102" t="s">
        <v>266</v>
      </c>
      <c r="K135" s="98" t="s">
        <v>267</v>
      </c>
      <c r="L135" s="14" t="s">
        <v>48</v>
      </c>
      <c r="M135" s="13" t="s">
        <v>48</v>
      </c>
      <c r="N135" s="14" t="s">
        <v>70</v>
      </c>
      <c r="O135" s="114">
        <v>1</v>
      </c>
      <c r="P135" s="15">
        <v>35</v>
      </c>
      <c r="Q135" s="13" t="s">
        <v>149</v>
      </c>
      <c r="R135" s="136">
        <f t="shared" si="5"/>
        <v>35</v>
      </c>
      <c r="S135" s="136">
        <f t="shared" si="6"/>
        <v>35</v>
      </c>
    </row>
    <row r="136" spans="1:19">
      <c r="A136" s="93" t="s">
        <v>143</v>
      </c>
      <c r="B136" s="174" t="s">
        <v>57</v>
      </c>
      <c r="C136" s="174" t="s">
        <v>57</v>
      </c>
      <c r="D136" s="174" t="s">
        <v>22</v>
      </c>
      <c r="E136" s="175" t="s">
        <v>23</v>
      </c>
      <c r="F136" s="176" t="s">
        <v>22</v>
      </c>
      <c r="G136" s="175" t="s">
        <v>24</v>
      </c>
      <c r="H136" s="174">
        <v>29101</v>
      </c>
      <c r="I136" s="210" t="s">
        <v>262</v>
      </c>
      <c r="J136" s="102" t="s">
        <v>268</v>
      </c>
      <c r="K136" s="98" t="s">
        <v>269</v>
      </c>
      <c r="L136" s="14" t="s">
        <v>48</v>
      </c>
      <c r="M136" s="13" t="s">
        <v>48</v>
      </c>
      <c r="N136" s="14" t="s">
        <v>70</v>
      </c>
      <c r="O136" s="114">
        <v>1</v>
      </c>
      <c r="P136" s="15">
        <v>45</v>
      </c>
      <c r="Q136" s="13" t="s">
        <v>149</v>
      </c>
      <c r="R136" s="136">
        <f t="shared" si="5"/>
        <v>45</v>
      </c>
      <c r="S136" s="136">
        <f t="shared" si="6"/>
        <v>45</v>
      </c>
    </row>
    <row r="137" spans="1:19">
      <c r="A137" s="93" t="s">
        <v>143</v>
      </c>
      <c r="B137" s="174" t="s">
        <v>57</v>
      </c>
      <c r="C137" s="174" t="s">
        <v>57</v>
      </c>
      <c r="D137" s="174" t="s">
        <v>22</v>
      </c>
      <c r="E137" s="175" t="s">
        <v>23</v>
      </c>
      <c r="F137" s="176" t="s">
        <v>22</v>
      </c>
      <c r="G137" s="175" t="s">
        <v>24</v>
      </c>
      <c r="H137" s="174">
        <v>29101</v>
      </c>
      <c r="I137" s="210" t="s">
        <v>262</v>
      </c>
      <c r="J137" s="102" t="s">
        <v>268</v>
      </c>
      <c r="K137" s="98" t="s">
        <v>269</v>
      </c>
      <c r="L137" s="14" t="s">
        <v>48</v>
      </c>
      <c r="M137" s="13" t="s">
        <v>48</v>
      </c>
      <c r="N137" s="14" t="s">
        <v>70</v>
      </c>
      <c r="O137" s="114">
        <v>1</v>
      </c>
      <c r="P137" s="15">
        <v>45</v>
      </c>
      <c r="Q137" s="13" t="s">
        <v>149</v>
      </c>
      <c r="R137" s="136">
        <f t="shared" si="5"/>
        <v>45</v>
      </c>
      <c r="S137" s="136">
        <f t="shared" si="6"/>
        <v>45</v>
      </c>
    </row>
    <row r="138" spans="1:19">
      <c r="A138" s="93" t="s">
        <v>143</v>
      </c>
      <c r="B138" s="174" t="s">
        <v>57</v>
      </c>
      <c r="C138" s="174" t="s">
        <v>57</v>
      </c>
      <c r="D138" s="174" t="s">
        <v>22</v>
      </c>
      <c r="E138" s="175" t="s">
        <v>23</v>
      </c>
      <c r="F138" s="176" t="s">
        <v>22</v>
      </c>
      <c r="G138" s="175" t="s">
        <v>24</v>
      </c>
      <c r="H138" s="174">
        <v>29101</v>
      </c>
      <c r="I138" s="210" t="s">
        <v>262</v>
      </c>
      <c r="J138" s="102" t="s">
        <v>270</v>
      </c>
      <c r="K138" s="98" t="s">
        <v>271</v>
      </c>
      <c r="L138" s="14" t="s">
        <v>48</v>
      </c>
      <c r="M138" s="13" t="s">
        <v>48</v>
      </c>
      <c r="N138" s="14" t="s">
        <v>265</v>
      </c>
      <c r="O138" s="114">
        <v>1</v>
      </c>
      <c r="P138" s="15">
        <v>50</v>
      </c>
      <c r="Q138" s="13" t="s">
        <v>149</v>
      </c>
      <c r="R138" s="136">
        <f t="shared" si="5"/>
        <v>50</v>
      </c>
      <c r="S138" s="136">
        <f t="shared" si="6"/>
        <v>50</v>
      </c>
    </row>
    <row r="139" spans="1:19">
      <c r="A139" s="93" t="s">
        <v>143</v>
      </c>
      <c r="B139" s="174" t="s">
        <v>57</v>
      </c>
      <c r="C139" s="174" t="s">
        <v>57</v>
      </c>
      <c r="D139" s="174" t="s">
        <v>22</v>
      </c>
      <c r="E139" s="175" t="s">
        <v>23</v>
      </c>
      <c r="F139" s="176" t="s">
        <v>22</v>
      </c>
      <c r="G139" s="175" t="s">
        <v>24</v>
      </c>
      <c r="H139" s="174">
        <v>29101</v>
      </c>
      <c r="I139" s="210" t="s">
        <v>262</v>
      </c>
      <c r="J139" s="102" t="s">
        <v>272</v>
      </c>
      <c r="K139" s="98" t="s">
        <v>273</v>
      </c>
      <c r="L139" s="14" t="s">
        <v>48</v>
      </c>
      <c r="M139" s="13" t="s">
        <v>48</v>
      </c>
      <c r="N139" s="14" t="s">
        <v>70</v>
      </c>
      <c r="O139" s="114">
        <v>1</v>
      </c>
      <c r="P139" s="15">
        <v>17</v>
      </c>
      <c r="Q139" s="13" t="s">
        <v>149</v>
      </c>
      <c r="R139" s="136">
        <f t="shared" si="5"/>
        <v>17</v>
      </c>
      <c r="S139" s="136">
        <f t="shared" si="6"/>
        <v>17</v>
      </c>
    </row>
    <row r="140" spans="1:19">
      <c r="A140" s="93" t="s">
        <v>143</v>
      </c>
      <c r="B140" s="174" t="s">
        <v>57</v>
      </c>
      <c r="C140" s="174" t="s">
        <v>57</v>
      </c>
      <c r="D140" s="174" t="s">
        <v>22</v>
      </c>
      <c r="E140" s="175" t="s">
        <v>23</v>
      </c>
      <c r="F140" s="176" t="s">
        <v>22</v>
      </c>
      <c r="G140" s="175" t="s">
        <v>24</v>
      </c>
      <c r="H140" s="174">
        <v>29101</v>
      </c>
      <c r="I140" s="210" t="s">
        <v>262</v>
      </c>
      <c r="J140" s="102" t="s">
        <v>274</v>
      </c>
      <c r="K140" s="98" t="s">
        <v>275</v>
      </c>
      <c r="L140" s="14" t="s">
        <v>48</v>
      </c>
      <c r="M140" s="13" t="s">
        <v>48</v>
      </c>
      <c r="N140" s="14" t="s">
        <v>70</v>
      </c>
      <c r="O140" s="114">
        <v>1</v>
      </c>
      <c r="P140" s="15">
        <v>10</v>
      </c>
      <c r="Q140" s="13" t="s">
        <v>149</v>
      </c>
      <c r="R140" s="136">
        <f t="shared" si="5"/>
        <v>10</v>
      </c>
      <c r="S140" s="136">
        <f t="shared" si="6"/>
        <v>10</v>
      </c>
    </row>
    <row r="141" spans="1:19">
      <c r="A141" s="93" t="s">
        <v>143</v>
      </c>
      <c r="B141" s="174" t="s">
        <v>57</v>
      </c>
      <c r="C141" s="174" t="s">
        <v>57</v>
      </c>
      <c r="D141" s="174" t="s">
        <v>22</v>
      </c>
      <c r="E141" s="175" t="s">
        <v>23</v>
      </c>
      <c r="F141" s="176" t="s">
        <v>22</v>
      </c>
      <c r="G141" s="175" t="s">
        <v>24</v>
      </c>
      <c r="H141" s="174">
        <v>29101</v>
      </c>
      <c r="I141" s="210" t="s">
        <v>262</v>
      </c>
      <c r="J141" s="102" t="s">
        <v>276</v>
      </c>
      <c r="K141" s="98" t="s">
        <v>277</v>
      </c>
      <c r="L141" s="14" t="s">
        <v>48</v>
      </c>
      <c r="M141" s="13" t="s">
        <v>48</v>
      </c>
      <c r="N141" s="14" t="s">
        <v>265</v>
      </c>
      <c r="O141" s="114">
        <v>1</v>
      </c>
      <c r="P141" s="15">
        <v>200</v>
      </c>
      <c r="Q141" s="13" t="s">
        <v>149</v>
      </c>
      <c r="R141" s="136">
        <f t="shared" si="5"/>
        <v>200</v>
      </c>
      <c r="S141" s="136">
        <f t="shared" si="6"/>
        <v>200</v>
      </c>
    </row>
    <row r="142" spans="1:19">
      <c r="A142" s="93" t="s">
        <v>143</v>
      </c>
      <c r="B142" s="174" t="s">
        <v>57</v>
      </c>
      <c r="C142" s="174" t="s">
        <v>57</v>
      </c>
      <c r="D142" s="174" t="s">
        <v>22</v>
      </c>
      <c r="E142" s="175" t="s">
        <v>23</v>
      </c>
      <c r="F142" s="176" t="s">
        <v>22</v>
      </c>
      <c r="G142" s="175" t="s">
        <v>24</v>
      </c>
      <c r="H142" s="174">
        <v>29101</v>
      </c>
      <c r="I142" s="210" t="s">
        <v>262</v>
      </c>
      <c r="J142" s="102" t="s">
        <v>278</v>
      </c>
      <c r="K142" s="98" t="s">
        <v>279</v>
      </c>
      <c r="L142" s="14" t="s">
        <v>48</v>
      </c>
      <c r="M142" s="13" t="s">
        <v>48</v>
      </c>
      <c r="N142" s="14" t="s">
        <v>70</v>
      </c>
      <c r="O142" s="114">
        <v>2</v>
      </c>
      <c r="P142" s="15">
        <v>115</v>
      </c>
      <c r="Q142" s="13" t="s">
        <v>149</v>
      </c>
      <c r="R142" s="136">
        <f t="shared" si="5"/>
        <v>230</v>
      </c>
      <c r="S142" s="136">
        <f t="shared" si="6"/>
        <v>230</v>
      </c>
    </row>
    <row r="143" spans="1:19" ht="25.5">
      <c r="A143" s="93" t="s">
        <v>143</v>
      </c>
      <c r="B143" s="174" t="s">
        <v>57</v>
      </c>
      <c r="C143" s="174" t="s">
        <v>57</v>
      </c>
      <c r="D143" s="174" t="s">
        <v>22</v>
      </c>
      <c r="E143" s="175" t="s">
        <v>23</v>
      </c>
      <c r="F143" s="176" t="s">
        <v>22</v>
      </c>
      <c r="G143" s="175" t="s">
        <v>24</v>
      </c>
      <c r="H143" s="174">
        <v>29201</v>
      </c>
      <c r="I143" s="210" t="s">
        <v>280</v>
      </c>
      <c r="J143" s="102" t="s">
        <v>281</v>
      </c>
      <c r="K143" s="98" t="s">
        <v>282</v>
      </c>
      <c r="L143" s="14" t="s">
        <v>48</v>
      </c>
      <c r="M143" s="13" t="s">
        <v>48</v>
      </c>
      <c r="N143" s="14" t="s">
        <v>70</v>
      </c>
      <c r="O143" s="114">
        <v>1</v>
      </c>
      <c r="P143" s="15">
        <v>160</v>
      </c>
      <c r="Q143" s="13" t="s">
        <v>149</v>
      </c>
      <c r="R143" s="136">
        <f t="shared" si="5"/>
        <v>160</v>
      </c>
      <c r="S143" s="136">
        <f t="shared" si="6"/>
        <v>160</v>
      </c>
    </row>
    <row r="144" spans="1:19" ht="25.5">
      <c r="A144" s="93" t="s">
        <v>143</v>
      </c>
      <c r="B144" s="174" t="s">
        <v>57</v>
      </c>
      <c r="C144" s="174" t="s">
        <v>57</v>
      </c>
      <c r="D144" s="174" t="s">
        <v>22</v>
      </c>
      <c r="E144" s="175" t="s">
        <v>23</v>
      </c>
      <c r="F144" s="176" t="s">
        <v>22</v>
      </c>
      <c r="G144" s="175" t="s">
        <v>24</v>
      </c>
      <c r="H144" s="174">
        <v>29201</v>
      </c>
      <c r="I144" s="210" t="s">
        <v>280</v>
      </c>
      <c r="J144" s="102" t="s">
        <v>281</v>
      </c>
      <c r="K144" s="98" t="s">
        <v>282</v>
      </c>
      <c r="L144" s="14" t="s">
        <v>48</v>
      </c>
      <c r="M144" s="13" t="s">
        <v>48</v>
      </c>
      <c r="N144" s="14" t="s">
        <v>70</v>
      </c>
      <c r="O144" s="114">
        <v>1</v>
      </c>
      <c r="P144" s="15">
        <v>160</v>
      </c>
      <c r="Q144" s="13" t="s">
        <v>149</v>
      </c>
      <c r="R144" s="136">
        <f t="shared" si="5"/>
        <v>160</v>
      </c>
      <c r="S144" s="136">
        <f t="shared" si="6"/>
        <v>160</v>
      </c>
    </row>
    <row r="145" spans="1:19" ht="25.5">
      <c r="A145" s="93" t="s">
        <v>143</v>
      </c>
      <c r="B145" s="174" t="s">
        <v>57</v>
      </c>
      <c r="C145" s="174" t="s">
        <v>57</v>
      </c>
      <c r="D145" s="174" t="s">
        <v>22</v>
      </c>
      <c r="E145" s="175" t="s">
        <v>23</v>
      </c>
      <c r="F145" s="176" t="s">
        <v>22</v>
      </c>
      <c r="G145" s="175" t="s">
        <v>24</v>
      </c>
      <c r="H145" s="174">
        <v>29201</v>
      </c>
      <c r="I145" s="210" t="s">
        <v>280</v>
      </c>
      <c r="J145" s="102" t="s">
        <v>283</v>
      </c>
      <c r="K145" s="98" t="s">
        <v>284</v>
      </c>
      <c r="L145" s="14" t="s">
        <v>48</v>
      </c>
      <c r="M145" s="13" t="s">
        <v>48</v>
      </c>
      <c r="N145" s="14" t="s">
        <v>70</v>
      </c>
      <c r="O145" s="114">
        <v>2</v>
      </c>
      <c r="P145" s="15">
        <v>200</v>
      </c>
      <c r="Q145" s="13" t="s">
        <v>149</v>
      </c>
      <c r="R145" s="136">
        <f t="shared" si="5"/>
        <v>400</v>
      </c>
      <c r="S145" s="136">
        <f t="shared" si="6"/>
        <v>400</v>
      </c>
    </row>
    <row r="146" spans="1:19">
      <c r="A146" s="93" t="s">
        <v>143</v>
      </c>
      <c r="B146" s="174" t="s">
        <v>57</v>
      </c>
      <c r="C146" s="174" t="s">
        <v>57</v>
      </c>
      <c r="D146" s="174" t="s">
        <v>22</v>
      </c>
      <c r="E146" s="175" t="s">
        <v>23</v>
      </c>
      <c r="F146" s="176" t="s">
        <v>22</v>
      </c>
      <c r="G146" s="175" t="s">
        <v>24</v>
      </c>
      <c r="H146" s="174">
        <v>21601</v>
      </c>
      <c r="I146" s="210" t="s">
        <v>169</v>
      </c>
      <c r="J146" s="14" t="s">
        <v>285</v>
      </c>
      <c r="K146" s="11" t="s">
        <v>286</v>
      </c>
      <c r="L146" s="14" t="s">
        <v>48</v>
      </c>
      <c r="M146" s="14" t="s">
        <v>48</v>
      </c>
      <c r="N146" s="14" t="s">
        <v>70</v>
      </c>
      <c r="O146" s="114">
        <v>1</v>
      </c>
      <c r="P146" s="15">
        <v>422</v>
      </c>
      <c r="Q146" s="13" t="s">
        <v>149</v>
      </c>
      <c r="R146" s="136">
        <f t="shared" si="5"/>
        <v>422</v>
      </c>
      <c r="S146" s="136">
        <f t="shared" si="3"/>
        <v>422</v>
      </c>
    </row>
    <row r="147" spans="1:19" ht="25.5">
      <c r="A147" s="93" t="s">
        <v>143</v>
      </c>
      <c r="B147" s="174" t="s">
        <v>57</v>
      </c>
      <c r="C147" s="174" t="s">
        <v>57</v>
      </c>
      <c r="D147" s="174" t="s">
        <v>22</v>
      </c>
      <c r="E147" s="175" t="s">
        <v>23</v>
      </c>
      <c r="F147" s="176" t="s">
        <v>22</v>
      </c>
      <c r="G147" s="175" t="s">
        <v>24</v>
      </c>
      <c r="H147" s="174">
        <v>24901</v>
      </c>
      <c r="I147" s="210" t="s">
        <v>259</v>
      </c>
      <c r="J147" s="102" t="s">
        <v>287</v>
      </c>
      <c r="K147" s="98" t="s">
        <v>288</v>
      </c>
      <c r="L147" s="14" t="s">
        <v>48</v>
      </c>
      <c r="M147" s="13" t="s">
        <v>48</v>
      </c>
      <c r="N147" s="14" t="s">
        <v>289</v>
      </c>
      <c r="O147" s="114">
        <v>4</v>
      </c>
      <c r="P147" s="15">
        <v>273</v>
      </c>
      <c r="Q147" s="13" t="s">
        <v>149</v>
      </c>
      <c r="R147" s="136">
        <f t="shared" si="5"/>
        <v>1092</v>
      </c>
      <c r="S147" s="136">
        <f t="shared" si="6"/>
        <v>1092</v>
      </c>
    </row>
    <row r="148" spans="1:19">
      <c r="A148" s="93" t="s">
        <v>143</v>
      </c>
      <c r="B148" s="174" t="s">
        <v>57</v>
      </c>
      <c r="C148" s="174" t="s">
        <v>57</v>
      </c>
      <c r="D148" s="174" t="s">
        <v>22</v>
      </c>
      <c r="E148" s="175" t="s">
        <v>23</v>
      </c>
      <c r="F148" s="176" t="s">
        <v>22</v>
      </c>
      <c r="G148" s="175" t="s">
        <v>24</v>
      </c>
      <c r="H148" s="174">
        <v>25901</v>
      </c>
      <c r="I148" s="210" t="s">
        <v>290</v>
      </c>
      <c r="J148" s="102" t="s">
        <v>291</v>
      </c>
      <c r="K148" s="98" t="s">
        <v>292</v>
      </c>
      <c r="L148" s="14" t="s">
        <v>48</v>
      </c>
      <c r="M148" s="13" t="s">
        <v>48</v>
      </c>
      <c r="N148" s="14" t="s">
        <v>289</v>
      </c>
      <c r="O148" s="114">
        <v>4</v>
      </c>
      <c r="P148" s="15">
        <v>154</v>
      </c>
      <c r="Q148" s="13" t="s">
        <v>149</v>
      </c>
      <c r="R148" s="136">
        <f t="shared" si="5"/>
        <v>616</v>
      </c>
      <c r="S148" s="136">
        <f t="shared" si="6"/>
        <v>616</v>
      </c>
    </row>
    <row r="149" spans="1:19">
      <c r="A149" s="93" t="s">
        <v>143</v>
      </c>
      <c r="B149" s="174" t="s">
        <v>57</v>
      </c>
      <c r="C149" s="174" t="s">
        <v>57</v>
      </c>
      <c r="D149" s="174" t="s">
        <v>22</v>
      </c>
      <c r="E149" s="175" t="s">
        <v>27</v>
      </c>
      <c r="F149" s="176" t="s">
        <v>28</v>
      </c>
      <c r="G149" s="175" t="s">
        <v>151</v>
      </c>
      <c r="H149" s="174">
        <v>21601</v>
      </c>
      <c r="I149" s="210" t="s">
        <v>169</v>
      </c>
      <c r="J149" s="14" t="s">
        <v>226</v>
      </c>
      <c r="K149" s="11" t="s">
        <v>227</v>
      </c>
      <c r="L149" s="14" t="s">
        <v>48</v>
      </c>
      <c r="M149" s="14" t="s">
        <v>48</v>
      </c>
      <c r="N149" s="14" t="s">
        <v>115</v>
      </c>
      <c r="O149" s="114">
        <v>1</v>
      </c>
      <c r="P149" s="15">
        <v>485</v>
      </c>
      <c r="Q149" s="13" t="s">
        <v>149</v>
      </c>
      <c r="R149" s="136">
        <f t="shared" si="5"/>
        <v>485</v>
      </c>
      <c r="S149" s="136">
        <f t="shared" si="3"/>
        <v>485</v>
      </c>
    </row>
    <row r="150" spans="1:19">
      <c r="A150" s="93" t="s">
        <v>143</v>
      </c>
      <c r="B150" s="174" t="s">
        <v>57</v>
      </c>
      <c r="C150" s="174" t="s">
        <v>57</v>
      </c>
      <c r="D150" s="174" t="s">
        <v>22</v>
      </c>
      <c r="E150" s="175" t="s">
        <v>27</v>
      </c>
      <c r="F150" s="176" t="s">
        <v>28</v>
      </c>
      <c r="G150" s="175" t="s">
        <v>151</v>
      </c>
      <c r="H150" s="174">
        <v>21601</v>
      </c>
      <c r="I150" s="210" t="s">
        <v>169</v>
      </c>
      <c r="J150" s="14" t="s">
        <v>293</v>
      </c>
      <c r="K150" s="11" t="s">
        <v>294</v>
      </c>
      <c r="L150" s="14" t="s">
        <v>48</v>
      </c>
      <c r="M150" s="14" t="s">
        <v>48</v>
      </c>
      <c r="N150" s="14" t="s">
        <v>70</v>
      </c>
      <c r="O150" s="114">
        <v>1</v>
      </c>
      <c r="P150" s="15">
        <v>87</v>
      </c>
      <c r="Q150" s="13" t="s">
        <v>149</v>
      </c>
      <c r="R150" s="136">
        <f t="shared" si="5"/>
        <v>87</v>
      </c>
      <c r="S150" s="136">
        <f t="shared" si="3"/>
        <v>87</v>
      </c>
    </row>
    <row r="151" spans="1:19">
      <c r="A151" s="93" t="s">
        <v>143</v>
      </c>
      <c r="B151" s="174" t="s">
        <v>57</v>
      </c>
      <c r="C151" s="174" t="s">
        <v>57</v>
      </c>
      <c r="D151" s="174" t="s">
        <v>22</v>
      </c>
      <c r="E151" s="175" t="s">
        <v>27</v>
      </c>
      <c r="F151" s="176" t="s">
        <v>150</v>
      </c>
      <c r="G151" s="175" t="s">
        <v>151</v>
      </c>
      <c r="H151" s="174">
        <v>21601</v>
      </c>
      <c r="I151" s="210" t="s">
        <v>169</v>
      </c>
      <c r="J151" s="14" t="s">
        <v>216</v>
      </c>
      <c r="K151" s="11" t="s">
        <v>217</v>
      </c>
      <c r="L151" s="14" t="s">
        <v>48</v>
      </c>
      <c r="M151" s="14" t="s">
        <v>48</v>
      </c>
      <c r="N151" s="14" t="s">
        <v>115</v>
      </c>
      <c r="O151" s="114">
        <v>1</v>
      </c>
      <c r="P151" s="15">
        <v>392</v>
      </c>
      <c r="Q151" s="13" t="s">
        <v>149</v>
      </c>
      <c r="R151" s="136">
        <f t="shared" si="5"/>
        <v>392</v>
      </c>
      <c r="S151" s="136">
        <f t="shared" si="3"/>
        <v>392</v>
      </c>
    </row>
    <row r="152" spans="1:19">
      <c r="A152" s="93" t="s">
        <v>143</v>
      </c>
      <c r="B152" s="174" t="s">
        <v>57</v>
      </c>
      <c r="C152" s="174" t="s">
        <v>57</v>
      </c>
      <c r="D152" s="174" t="s">
        <v>22</v>
      </c>
      <c r="E152" s="175" t="s">
        <v>27</v>
      </c>
      <c r="F152" s="176" t="s">
        <v>150</v>
      </c>
      <c r="G152" s="175" t="s">
        <v>151</v>
      </c>
      <c r="H152" s="174">
        <v>21601</v>
      </c>
      <c r="I152" s="210" t="s">
        <v>169</v>
      </c>
      <c r="J152" s="14" t="s">
        <v>295</v>
      </c>
      <c r="K152" s="11" t="s">
        <v>296</v>
      </c>
      <c r="L152" s="14" t="s">
        <v>48</v>
      </c>
      <c r="M152" s="14" t="s">
        <v>48</v>
      </c>
      <c r="N152" s="14" t="s">
        <v>289</v>
      </c>
      <c r="O152" s="114">
        <v>1</v>
      </c>
      <c r="P152" s="15">
        <v>205</v>
      </c>
      <c r="Q152" s="13" t="s">
        <v>149</v>
      </c>
      <c r="R152" s="136">
        <f t="shared" si="5"/>
        <v>205</v>
      </c>
      <c r="S152" s="136">
        <f t="shared" si="3"/>
        <v>205</v>
      </c>
    </row>
    <row r="153" spans="1:19">
      <c r="A153" s="93" t="s">
        <v>143</v>
      </c>
      <c r="B153" s="174" t="s">
        <v>57</v>
      </c>
      <c r="C153" s="174" t="s">
        <v>57</v>
      </c>
      <c r="D153" s="174" t="s">
        <v>22</v>
      </c>
      <c r="E153" s="175" t="s">
        <v>27</v>
      </c>
      <c r="F153" s="176" t="s">
        <v>150</v>
      </c>
      <c r="G153" s="175" t="s">
        <v>151</v>
      </c>
      <c r="H153" s="174">
        <v>21601</v>
      </c>
      <c r="I153" s="210" t="s">
        <v>169</v>
      </c>
      <c r="J153" s="14" t="s">
        <v>210</v>
      </c>
      <c r="K153" s="11" t="s">
        <v>211</v>
      </c>
      <c r="L153" s="14" t="s">
        <v>48</v>
      </c>
      <c r="M153" s="14" t="s">
        <v>48</v>
      </c>
      <c r="N153" s="14" t="s">
        <v>70</v>
      </c>
      <c r="O153" s="114">
        <v>2</v>
      </c>
      <c r="P153" s="15">
        <v>10</v>
      </c>
      <c r="Q153" s="13" t="s">
        <v>149</v>
      </c>
      <c r="R153" s="136">
        <f t="shared" si="5"/>
        <v>20</v>
      </c>
      <c r="S153" s="136">
        <f t="shared" si="3"/>
        <v>20</v>
      </c>
    </row>
    <row r="154" spans="1:19">
      <c r="A154" s="93" t="s">
        <v>143</v>
      </c>
      <c r="B154" s="174" t="s">
        <v>57</v>
      </c>
      <c r="C154" s="174" t="s">
        <v>57</v>
      </c>
      <c r="D154" s="174" t="s">
        <v>22</v>
      </c>
      <c r="E154" s="175" t="s">
        <v>27</v>
      </c>
      <c r="F154" s="176" t="s">
        <v>150</v>
      </c>
      <c r="G154" s="175" t="s">
        <v>151</v>
      </c>
      <c r="H154" s="174">
        <v>21601</v>
      </c>
      <c r="I154" s="210" t="s">
        <v>169</v>
      </c>
      <c r="J154" s="14" t="s">
        <v>212</v>
      </c>
      <c r="K154" s="11" t="s">
        <v>213</v>
      </c>
      <c r="L154" s="14" t="s">
        <v>48</v>
      </c>
      <c r="M154" s="14" t="s">
        <v>48</v>
      </c>
      <c r="N154" s="14" t="s">
        <v>70</v>
      </c>
      <c r="O154" s="114">
        <v>4</v>
      </c>
      <c r="P154" s="15">
        <v>20</v>
      </c>
      <c r="Q154" s="13" t="s">
        <v>149</v>
      </c>
      <c r="R154" s="136">
        <f t="shared" si="5"/>
        <v>80</v>
      </c>
      <c r="S154" s="136">
        <f t="shared" si="3"/>
        <v>80</v>
      </c>
    </row>
    <row r="155" spans="1:19">
      <c r="A155" s="93" t="s">
        <v>143</v>
      </c>
      <c r="B155" s="174" t="s">
        <v>57</v>
      </c>
      <c r="C155" s="174" t="s">
        <v>57</v>
      </c>
      <c r="D155" s="174" t="s">
        <v>22</v>
      </c>
      <c r="E155" s="175" t="s">
        <v>27</v>
      </c>
      <c r="F155" s="176" t="s">
        <v>150</v>
      </c>
      <c r="G155" s="175" t="s">
        <v>151</v>
      </c>
      <c r="H155" s="174">
        <v>21601</v>
      </c>
      <c r="I155" s="210" t="s">
        <v>169</v>
      </c>
      <c r="J155" s="14" t="s">
        <v>297</v>
      </c>
      <c r="K155" s="11" t="s">
        <v>298</v>
      </c>
      <c r="L155" s="14" t="s">
        <v>48</v>
      </c>
      <c r="M155" s="14" t="s">
        <v>48</v>
      </c>
      <c r="N155" s="14" t="s">
        <v>289</v>
      </c>
      <c r="O155" s="114">
        <v>2</v>
      </c>
      <c r="P155" s="15">
        <v>106</v>
      </c>
      <c r="Q155" s="13" t="s">
        <v>149</v>
      </c>
      <c r="R155" s="136">
        <f t="shared" si="5"/>
        <v>212</v>
      </c>
      <c r="S155" s="136">
        <f t="shared" si="3"/>
        <v>212</v>
      </c>
    </row>
    <row r="156" spans="1:19">
      <c r="A156" s="93" t="s">
        <v>143</v>
      </c>
      <c r="B156" s="174" t="s">
        <v>57</v>
      </c>
      <c r="C156" s="174" t="s">
        <v>57</v>
      </c>
      <c r="D156" s="174" t="s">
        <v>22</v>
      </c>
      <c r="E156" s="175" t="s">
        <v>27</v>
      </c>
      <c r="F156" s="176" t="s">
        <v>150</v>
      </c>
      <c r="G156" s="175" t="s">
        <v>151</v>
      </c>
      <c r="H156" s="174">
        <v>21601</v>
      </c>
      <c r="I156" s="210" t="s">
        <v>169</v>
      </c>
      <c r="J156" s="14" t="s">
        <v>299</v>
      </c>
      <c r="K156" s="11" t="s">
        <v>300</v>
      </c>
      <c r="L156" s="14" t="s">
        <v>48</v>
      </c>
      <c r="M156" s="14" t="s">
        <v>48</v>
      </c>
      <c r="N156" s="14" t="s">
        <v>172</v>
      </c>
      <c r="O156" s="114">
        <v>5</v>
      </c>
      <c r="P156" s="15">
        <v>52</v>
      </c>
      <c r="Q156" s="13" t="s">
        <v>149</v>
      </c>
      <c r="R156" s="136">
        <f t="shared" si="5"/>
        <v>260</v>
      </c>
      <c r="S156" s="136">
        <f t="shared" si="3"/>
        <v>260</v>
      </c>
    </row>
    <row r="157" spans="1:19">
      <c r="A157" s="93" t="s">
        <v>143</v>
      </c>
      <c r="B157" s="174" t="s">
        <v>57</v>
      </c>
      <c r="C157" s="174" t="s">
        <v>57</v>
      </c>
      <c r="D157" s="174" t="s">
        <v>22</v>
      </c>
      <c r="E157" s="175" t="s">
        <v>27</v>
      </c>
      <c r="F157" s="176" t="s">
        <v>150</v>
      </c>
      <c r="G157" s="175" t="s">
        <v>151</v>
      </c>
      <c r="H157" s="174">
        <v>21601</v>
      </c>
      <c r="I157" s="210" t="s">
        <v>169</v>
      </c>
      <c r="J157" s="14" t="s">
        <v>301</v>
      </c>
      <c r="K157" s="11" t="s">
        <v>302</v>
      </c>
      <c r="L157" s="14" t="s">
        <v>48</v>
      </c>
      <c r="M157" s="14" t="s">
        <v>48</v>
      </c>
      <c r="N157" s="14" t="s">
        <v>172</v>
      </c>
      <c r="O157" s="114">
        <v>2</v>
      </c>
      <c r="P157" s="15">
        <v>64</v>
      </c>
      <c r="Q157" s="13" t="s">
        <v>149</v>
      </c>
      <c r="R157" s="136">
        <f t="shared" si="5"/>
        <v>128</v>
      </c>
      <c r="S157" s="136">
        <f t="shared" si="3"/>
        <v>128</v>
      </c>
    </row>
    <row r="158" spans="1:19">
      <c r="A158" s="93" t="s">
        <v>143</v>
      </c>
      <c r="B158" s="174" t="s">
        <v>57</v>
      </c>
      <c r="C158" s="174" t="s">
        <v>57</v>
      </c>
      <c r="D158" s="174" t="s">
        <v>22</v>
      </c>
      <c r="E158" s="175" t="s">
        <v>27</v>
      </c>
      <c r="F158" s="176" t="s">
        <v>150</v>
      </c>
      <c r="G158" s="175" t="s">
        <v>151</v>
      </c>
      <c r="H158" s="174">
        <v>21601</v>
      </c>
      <c r="I158" s="210" t="s">
        <v>169</v>
      </c>
      <c r="J158" s="14" t="s">
        <v>303</v>
      </c>
      <c r="K158" s="11" t="s">
        <v>304</v>
      </c>
      <c r="L158" s="14" t="s">
        <v>48</v>
      </c>
      <c r="M158" s="14" t="s">
        <v>48</v>
      </c>
      <c r="N158" s="14" t="s">
        <v>70</v>
      </c>
      <c r="O158" s="114">
        <v>2</v>
      </c>
      <c r="P158" s="15">
        <v>36</v>
      </c>
      <c r="Q158" s="13" t="s">
        <v>149</v>
      </c>
      <c r="R158" s="136">
        <f t="shared" si="5"/>
        <v>72</v>
      </c>
      <c r="S158" s="136">
        <f t="shared" si="3"/>
        <v>72</v>
      </c>
    </row>
    <row r="159" spans="1:19">
      <c r="A159" s="93" t="s">
        <v>143</v>
      </c>
      <c r="B159" s="174" t="s">
        <v>57</v>
      </c>
      <c r="C159" s="174" t="s">
        <v>57</v>
      </c>
      <c r="D159" s="174" t="s">
        <v>22</v>
      </c>
      <c r="E159" s="175" t="s">
        <v>27</v>
      </c>
      <c r="F159" s="176" t="s">
        <v>150</v>
      </c>
      <c r="G159" s="175" t="s">
        <v>151</v>
      </c>
      <c r="H159" s="174">
        <v>21601</v>
      </c>
      <c r="I159" s="210" t="s">
        <v>169</v>
      </c>
      <c r="J159" s="14" t="s">
        <v>305</v>
      </c>
      <c r="K159" s="11" t="s">
        <v>306</v>
      </c>
      <c r="L159" s="14" t="s">
        <v>48</v>
      </c>
      <c r="M159" s="14" t="s">
        <v>48</v>
      </c>
      <c r="N159" s="14" t="s">
        <v>70</v>
      </c>
      <c r="O159" s="114">
        <v>1</v>
      </c>
      <c r="P159" s="15">
        <v>46</v>
      </c>
      <c r="Q159" s="13" t="s">
        <v>149</v>
      </c>
      <c r="R159" s="136">
        <f t="shared" si="5"/>
        <v>46</v>
      </c>
      <c r="S159" s="136">
        <f t="shared" si="3"/>
        <v>46</v>
      </c>
    </row>
    <row r="160" spans="1:19">
      <c r="A160" s="93" t="s">
        <v>143</v>
      </c>
      <c r="B160" s="174" t="s">
        <v>57</v>
      </c>
      <c r="C160" s="174" t="s">
        <v>57</v>
      </c>
      <c r="D160" s="174" t="s">
        <v>22</v>
      </c>
      <c r="E160" s="175" t="s">
        <v>27</v>
      </c>
      <c r="F160" s="176" t="s">
        <v>150</v>
      </c>
      <c r="G160" s="175" t="s">
        <v>151</v>
      </c>
      <c r="H160" s="174">
        <v>21601</v>
      </c>
      <c r="I160" s="210" t="s">
        <v>169</v>
      </c>
      <c r="J160" s="14" t="s">
        <v>307</v>
      </c>
      <c r="K160" s="11" t="s">
        <v>308</v>
      </c>
      <c r="L160" s="14" t="s">
        <v>48</v>
      </c>
      <c r="M160" s="14" t="s">
        <v>48</v>
      </c>
      <c r="N160" s="14" t="s">
        <v>70</v>
      </c>
      <c r="O160" s="114">
        <v>5</v>
      </c>
      <c r="P160" s="15">
        <v>24</v>
      </c>
      <c r="Q160" s="13" t="s">
        <v>149</v>
      </c>
      <c r="R160" s="136">
        <f t="shared" si="5"/>
        <v>120</v>
      </c>
      <c r="S160" s="136">
        <f t="shared" si="3"/>
        <v>120</v>
      </c>
    </row>
    <row r="161" spans="1:19">
      <c r="A161" s="93" t="s">
        <v>143</v>
      </c>
      <c r="B161" s="174" t="s">
        <v>57</v>
      </c>
      <c r="C161" s="174" t="s">
        <v>57</v>
      </c>
      <c r="D161" s="174" t="s">
        <v>22</v>
      </c>
      <c r="E161" s="175" t="s">
        <v>27</v>
      </c>
      <c r="F161" s="176" t="s">
        <v>150</v>
      </c>
      <c r="G161" s="175" t="s">
        <v>151</v>
      </c>
      <c r="H161" s="174">
        <v>21601</v>
      </c>
      <c r="I161" s="210" t="s">
        <v>169</v>
      </c>
      <c r="J161" s="14" t="s">
        <v>309</v>
      </c>
      <c r="K161" s="11" t="s">
        <v>310</v>
      </c>
      <c r="L161" s="14" t="s">
        <v>48</v>
      </c>
      <c r="M161" s="14" t="s">
        <v>48</v>
      </c>
      <c r="N161" s="14" t="s">
        <v>70</v>
      </c>
      <c r="O161" s="114">
        <v>10</v>
      </c>
      <c r="P161" s="15">
        <v>17</v>
      </c>
      <c r="Q161" s="13" t="s">
        <v>149</v>
      </c>
      <c r="R161" s="136">
        <f t="shared" si="5"/>
        <v>170</v>
      </c>
      <c r="S161" s="136">
        <f t="shared" si="3"/>
        <v>170</v>
      </c>
    </row>
    <row r="162" spans="1:19" ht="25.5">
      <c r="A162" s="93" t="s">
        <v>143</v>
      </c>
      <c r="B162" s="174" t="s">
        <v>57</v>
      </c>
      <c r="C162" s="174" t="s">
        <v>57</v>
      </c>
      <c r="D162" s="174" t="s">
        <v>22</v>
      </c>
      <c r="E162" s="175" t="s">
        <v>27</v>
      </c>
      <c r="F162" s="176" t="s">
        <v>28</v>
      </c>
      <c r="G162" s="175" t="s">
        <v>151</v>
      </c>
      <c r="H162" s="174">
        <v>29401</v>
      </c>
      <c r="I162" s="210" t="s">
        <v>311</v>
      </c>
      <c r="J162" s="14" t="s">
        <v>80</v>
      </c>
      <c r="K162" s="11" t="s">
        <v>82</v>
      </c>
      <c r="L162" s="14" t="s">
        <v>48</v>
      </c>
      <c r="M162" s="13" t="s">
        <v>48</v>
      </c>
      <c r="N162" s="14" t="s">
        <v>312</v>
      </c>
      <c r="O162" s="114">
        <v>8</v>
      </c>
      <c r="P162" s="15">
        <v>141</v>
      </c>
      <c r="Q162" s="13" t="s">
        <v>149</v>
      </c>
      <c r="R162" s="136">
        <f t="shared" si="5"/>
        <v>1128</v>
      </c>
      <c r="S162" s="136">
        <f t="shared" si="3"/>
        <v>1128</v>
      </c>
    </row>
    <row r="163" spans="1:19" ht="25.5">
      <c r="A163" s="93" t="s">
        <v>143</v>
      </c>
      <c r="B163" s="174" t="s">
        <v>57</v>
      </c>
      <c r="C163" s="174" t="s">
        <v>57</v>
      </c>
      <c r="D163" s="174" t="s">
        <v>22</v>
      </c>
      <c r="E163" s="175" t="s">
        <v>27</v>
      </c>
      <c r="F163" s="176" t="s">
        <v>150</v>
      </c>
      <c r="G163" s="175" t="s">
        <v>151</v>
      </c>
      <c r="H163" s="174">
        <v>29401</v>
      </c>
      <c r="I163" s="210" t="s">
        <v>311</v>
      </c>
      <c r="J163" s="14" t="s">
        <v>80</v>
      </c>
      <c r="K163" s="11" t="s">
        <v>82</v>
      </c>
      <c r="L163" s="14" t="s">
        <v>48</v>
      </c>
      <c r="M163" s="13" t="s">
        <v>48</v>
      </c>
      <c r="N163" s="14" t="s">
        <v>312</v>
      </c>
      <c r="O163" s="114">
        <v>3</v>
      </c>
      <c r="P163" s="15">
        <v>141</v>
      </c>
      <c r="Q163" s="13" t="s">
        <v>149</v>
      </c>
      <c r="R163" s="136">
        <f t="shared" si="5"/>
        <v>423</v>
      </c>
      <c r="S163" s="136">
        <f t="shared" si="3"/>
        <v>423</v>
      </c>
    </row>
    <row r="164" spans="1:19" ht="25.5">
      <c r="A164" s="93" t="s">
        <v>143</v>
      </c>
      <c r="B164" s="174" t="s">
        <v>57</v>
      </c>
      <c r="C164" s="174" t="s">
        <v>57</v>
      </c>
      <c r="D164" s="174" t="s">
        <v>22</v>
      </c>
      <c r="E164" s="175" t="s">
        <v>27</v>
      </c>
      <c r="F164" s="176" t="s">
        <v>150</v>
      </c>
      <c r="G164" s="175" t="s">
        <v>151</v>
      </c>
      <c r="H164" s="174">
        <v>29401</v>
      </c>
      <c r="I164" s="210" t="s">
        <v>311</v>
      </c>
      <c r="J164" s="14" t="s">
        <v>313</v>
      </c>
      <c r="K164" s="11" t="s">
        <v>314</v>
      </c>
      <c r="L164" s="14" t="s">
        <v>48</v>
      </c>
      <c r="M164" s="13" t="s">
        <v>48</v>
      </c>
      <c r="N164" s="14" t="s">
        <v>312</v>
      </c>
      <c r="O164" s="114">
        <v>1</v>
      </c>
      <c r="P164" s="15">
        <v>35</v>
      </c>
      <c r="Q164" s="13" t="s">
        <v>149</v>
      </c>
      <c r="R164" s="136">
        <f t="shared" si="5"/>
        <v>35</v>
      </c>
      <c r="S164" s="136">
        <f t="shared" si="3"/>
        <v>35</v>
      </c>
    </row>
    <row r="165" spans="1:19" ht="25.5">
      <c r="A165" s="93" t="s">
        <v>143</v>
      </c>
      <c r="B165" s="174" t="s">
        <v>57</v>
      </c>
      <c r="C165" s="174" t="s">
        <v>57</v>
      </c>
      <c r="D165" s="174" t="s">
        <v>22</v>
      </c>
      <c r="E165" s="175" t="s">
        <v>27</v>
      </c>
      <c r="F165" s="176" t="s">
        <v>150</v>
      </c>
      <c r="G165" s="175" t="s">
        <v>151</v>
      </c>
      <c r="H165" s="174">
        <v>29401</v>
      </c>
      <c r="I165" s="210" t="s">
        <v>311</v>
      </c>
      <c r="J165" s="14" t="s">
        <v>315</v>
      </c>
      <c r="K165" s="11" t="s">
        <v>316</v>
      </c>
      <c r="L165" s="14" t="s">
        <v>48</v>
      </c>
      <c r="M165" s="13" t="s">
        <v>48</v>
      </c>
      <c r="N165" s="14" t="s">
        <v>312</v>
      </c>
      <c r="O165" s="114">
        <v>10</v>
      </c>
      <c r="P165" s="15">
        <v>44</v>
      </c>
      <c r="Q165" s="13" t="s">
        <v>149</v>
      </c>
      <c r="R165" s="136">
        <f t="shared" si="5"/>
        <v>440</v>
      </c>
      <c r="S165" s="136">
        <f t="shared" si="3"/>
        <v>440</v>
      </c>
    </row>
    <row r="166" spans="1:19" ht="25.5">
      <c r="A166" s="93" t="s">
        <v>143</v>
      </c>
      <c r="B166" s="174" t="s">
        <v>57</v>
      </c>
      <c r="C166" s="174" t="s">
        <v>57</v>
      </c>
      <c r="D166" s="174" t="s">
        <v>22</v>
      </c>
      <c r="E166" s="175" t="s">
        <v>27</v>
      </c>
      <c r="F166" s="176" t="s">
        <v>150</v>
      </c>
      <c r="G166" s="175" t="s">
        <v>151</v>
      </c>
      <c r="H166" s="174">
        <v>29401</v>
      </c>
      <c r="I166" s="210" t="s">
        <v>311</v>
      </c>
      <c r="J166" s="14" t="s">
        <v>80</v>
      </c>
      <c r="K166" s="11" t="s">
        <v>82</v>
      </c>
      <c r="L166" s="14" t="s">
        <v>48</v>
      </c>
      <c r="M166" s="13" t="s">
        <v>48</v>
      </c>
      <c r="N166" s="14" t="s">
        <v>312</v>
      </c>
      <c r="O166" s="114">
        <v>2</v>
      </c>
      <c r="P166" s="15">
        <v>141</v>
      </c>
      <c r="Q166" s="13" t="s">
        <v>149</v>
      </c>
      <c r="R166" s="136">
        <f t="shared" si="5"/>
        <v>282</v>
      </c>
      <c r="S166" s="136">
        <f t="shared" si="3"/>
        <v>282</v>
      </c>
    </row>
    <row r="167" spans="1:19" ht="25.5">
      <c r="A167" s="93" t="s">
        <v>143</v>
      </c>
      <c r="B167" s="174" t="s">
        <v>57</v>
      </c>
      <c r="C167" s="174" t="s">
        <v>57</v>
      </c>
      <c r="D167" s="174" t="s">
        <v>22</v>
      </c>
      <c r="E167" s="175" t="s">
        <v>27</v>
      </c>
      <c r="F167" s="176" t="s">
        <v>150</v>
      </c>
      <c r="G167" s="175" t="s">
        <v>151</v>
      </c>
      <c r="H167" s="174">
        <v>29401</v>
      </c>
      <c r="I167" s="210" t="s">
        <v>311</v>
      </c>
      <c r="J167" s="14" t="s">
        <v>80</v>
      </c>
      <c r="K167" s="11" t="s">
        <v>82</v>
      </c>
      <c r="L167" s="14" t="s">
        <v>48</v>
      </c>
      <c r="M167" s="13" t="s">
        <v>48</v>
      </c>
      <c r="N167" s="14" t="s">
        <v>312</v>
      </c>
      <c r="O167" s="114">
        <v>1</v>
      </c>
      <c r="P167" s="15">
        <v>141</v>
      </c>
      <c r="Q167" s="13" t="s">
        <v>149</v>
      </c>
      <c r="R167" s="136">
        <f t="shared" si="5"/>
        <v>141</v>
      </c>
      <c r="S167" s="136">
        <f t="shared" si="3"/>
        <v>141</v>
      </c>
    </row>
    <row r="168" spans="1:19" ht="25.5">
      <c r="A168" s="93" t="s">
        <v>143</v>
      </c>
      <c r="B168" s="174" t="s">
        <v>57</v>
      </c>
      <c r="C168" s="174" t="s">
        <v>57</v>
      </c>
      <c r="D168" s="174" t="s">
        <v>22</v>
      </c>
      <c r="E168" s="175" t="s">
        <v>27</v>
      </c>
      <c r="F168" s="176" t="s">
        <v>150</v>
      </c>
      <c r="G168" s="175" t="s">
        <v>151</v>
      </c>
      <c r="H168" s="174">
        <v>29401</v>
      </c>
      <c r="I168" s="210" t="s">
        <v>311</v>
      </c>
      <c r="J168" s="14" t="s">
        <v>317</v>
      </c>
      <c r="K168" s="11" t="s">
        <v>318</v>
      </c>
      <c r="L168" s="14" t="s">
        <v>48</v>
      </c>
      <c r="M168" s="13" t="s">
        <v>48</v>
      </c>
      <c r="N168" s="14" t="s">
        <v>312</v>
      </c>
      <c r="O168" s="114">
        <v>1</v>
      </c>
      <c r="P168" s="15">
        <v>335</v>
      </c>
      <c r="Q168" s="13" t="s">
        <v>149</v>
      </c>
      <c r="R168" s="136">
        <f t="shared" si="5"/>
        <v>335</v>
      </c>
      <c r="S168" s="136">
        <f t="shared" si="3"/>
        <v>335</v>
      </c>
    </row>
    <row r="169" spans="1:19" ht="25.5">
      <c r="A169" s="93" t="s">
        <v>143</v>
      </c>
      <c r="B169" s="174" t="s">
        <v>57</v>
      </c>
      <c r="C169" s="174" t="s">
        <v>57</v>
      </c>
      <c r="D169" s="174" t="s">
        <v>22</v>
      </c>
      <c r="E169" s="175" t="s">
        <v>27</v>
      </c>
      <c r="F169" s="176" t="s">
        <v>150</v>
      </c>
      <c r="G169" s="175" t="s">
        <v>151</v>
      </c>
      <c r="H169" s="174">
        <v>29401</v>
      </c>
      <c r="I169" s="210" t="s">
        <v>311</v>
      </c>
      <c r="J169" s="14" t="s">
        <v>80</v>
      </c>
      <c r="K169" s="11" t="s">
        <v>82</v>
      </c>
      <c r="L169" s="14" t="s">
        <v>48</v>
      </c>
      <c r="M169" s="13" t="s">
        <v>48</v>
      </c>
      <c r="N169" s="14" t="s">
        <v>312</v>
      </c>
      <c r="O169" s="114">
        <v>2</v>
      </c>
      <c r="P169" s="15">
        <v>141</v>
      </c>
      <c r="Q169" s="13" t="s">
        <v>149</v>
      </c>
      <c r="R169" s="136">
        <f t="shared" si="5"/>
        <v>282</v>
      </c>
      <c r="S169" s="136">
        <f t="shared" si="3"/>
        <v>282</v>
      </c>
    </row>
    <row r="170" spans="1:19" ht="25.5">
      <c r="A170" s="93" t="s">
        <v>143</v>
      </c>
      <c r="B170" s="174" t="s">
        <v>57</v>
      </c>
      <c r="C170" s="174" t="s">
        <v>57</v>
      </c>
      <c r="D170" s="174" t="s">
        <v>22</v>
      </c>
      <c r="E170" s="175" t="s">
        <v>27</v>
      </c>
      <c r="F170" s="176" t="s">
        <v>150</v>
      </c>
      <c r="G170" s="175" t="s">
        <v>151</v>
      </c>
      <c r="H170" s="174">
        <v>29401</v>
      </c>
      <c r="I170" s="210" t="s">
        <v>311</v>
      </c>
      <c r="J170" s="14" t="s">
        <v>319</v>
      </c>
      <c r="K170" s="11" t="s">
        <v>320</v>
      </c>
      <c r="L170" s="14" t="s">
        <v>48</v>
      </c>
      <c r="M170" s="13" t="s">
        <v>48</v>
      </c>
      <c r="N170" s="14" t="s">
        <v>312</v>
      </c>
      <c r="O170" s="114">
        <v>3</v>
      </c>
      <c r="P170" s="15">
        <v>140</v>
      </c>
      <c r="Q170" s="13" t="s">
        <v>149</v>
      </c>
      <c r="R170" s="136">
        <f t="shared" si="5"/>
        <v>420</v>
      </c>
      <c r="S170" s="136">
        <f t="shared" si="3"/>
        <v>420</v>
      </c>
    </row>
    <row r="171" spans="1:19" ht="25.5">
      <c r="A171" s="93" t="s">
        <v>143</v>
      </c>
      <c r="B171" s="174" t="s">
        <v>57</v>
      </c>
      <c r="C171" s="174" t="s">
        <v>57</v>
      </c>
      <c r="D171" s="174" t="s">
        <v>22</v>
      </c>
      <c r="E171" s="175" t="s">
        <v>27</v>
      </c>
      <c r="F171" s="176" t="s">
        <v>150</v>
      </c>
      <c r="G171" s="175" t="s">
        <v>151</v>
      </c>
      <c r="H171" s="174">
        <v>29401</v>
      </c>
      <c r="I171" s="210" t="s">
        <v>311</v>
      </c>
      <c r="J171" s="14" t="s">
        <v>315</v>
      </c>
      <c r="K171" s="11" t="s">
        <v>316</v>
      </c>
      <c r="L171" s="14" t="s">
        <v>48</v>
      </c>
      <c r="M171" s="13" t="s">
        <v>48</v>
      </c>
      <c r="N171" s="14" t="s">
        <v>312</v>
      </c>
      <c r="O171" s="114">
        <v>1</v>
      </c>
      <c r="P171" s="15">
        <v>44</v>
      </c>
      <c r="Q171" s="13" t="s">
        <v>149</v>
      </c>
      <c r="R171" s="136">
        <f t="shared" si="5"/>
        <v>44</v>
      </c>
      <c r="S171" s="136">
        <f t="shared" si="3"/>
        <v>44</v>
      </c>
    </row>
    <row r="172" spans="1:19" ht="25.5">
      <c r="A172" s="93" t="s">
        <v>143</v>
      </c>
      <c r="B172" s="174" t="s">
        <v>57</v>
      </c>
      <c r="C172" s="174" t="s">
        <v>57</v>
      </c>
      <c r="D172" s="174" t="s">
        <v>22</v>
      </c>
      <c r="E172" s="175" t="s">
        <v>27</v>
      </c>
      <c r="F172" s="176" t="s">
        <v>150</v>
      </c>
      <c r="G172" s="175" t="s">
        <v>151</v>
      </c>
      <c r="H172" s="174">
        <v>29401</v>
      </c>
      <c r="I172" s="210" t="s">
        <v>311</v>
      </c>
      <c r="J172" s="14" t="s">
        <v>321</v>
      </c>
      <c r="K172" s="11" t="s">
        <v>322</v>
      </c>
      <c r="L172" s="14" t="s">
        <v>48</v>
      </c>
      <c r="M172" s="13" t="s">
        <v>48</v>
      </c>
      <c r="N172" s="14" t="s">
        <v>312</v>
      </c>
      <c r="O172" s="114">
        <v>1</v>
      </c>
      <c r="P172" s="15">
        <v>325</v>
      </c>
      <c r="Q172" s="13" t="s">
        <v>149</v>
      </c>
      <c r="R172" s="136">
        <f t="shared" si="5"/>
        <v>325</v>
      </c>
      <c r="S172" s="136">
        <f t="shared" si="3"/>
        <v>325</v>
      </c>
    </row>
    <row r="173" spans="1:19">
      <c r="A173" s="93" t="s">
        <v>143</v>
      </c>
      <c r="B173" s="174" t="s">
        <v>57</v>
      </c>
      <c r="C173" s="174" t="s">
        <v>57</v>
      </c>
      <c r="D173" s="174" t="s">
        <v>22</v>
      </c>
      <c r="E173" s="175" t="s">
        <v>23</v>
      </c>
      <c r="F173" s="176" t="s">
        <v>22</v>
      </c>
      <c r="G173" s="175" t="s">
        <v>25</v>
      </c>
      <c r="H173" s="174">
        <v>31301</v>
      </c>
      <c r="I173" s="210" t="s">
        <v>323</v>
      </c>
      <c r="J173" s="102" t="s">
        <v>145</v>
      </c>
      <c r="K173" s="98" t="s">
        <v>324</v>
      </c>
      <c r="L173" s="14" t="s">
        <v>48</v>
      </c>
      <c r="M173" s="14" t="s">
        <v>48</v>
      </c>
      <c r="N173" s="14" t="s">
        <v>148</v>
      </c>
      <c r="O173" s="114">
        <v>1</v>
      </c>
      <c r="P173" s="15">
        <v>3000</v>
      </c>
      <c r="Q173" s="13" t="s">
        <v>149</v>
      </c>
      <c r="R173" s="136">
        <f t="shared" si="5"/>
        <v>3000</v>
      </c>
      <c r="S173" s="136">
        <f t="shared" si="3"/>
        <v>3000</v>
      </c>
    </row>
    <row r="174" spans="1:19">
      <c r="A174" s="93" t="s">
        <v>143</v>
      </c>
      <c r="B174" s="174" t="s">
        <v>57</v>
      </c>
      <c r="C174" s="174" t="s">
        <v>57</v>
      </c>
      <c r="D174" s="174" t="s">
        <v>22</v>
      </c>
      <c r="E174" s="175" t="s">
        <v>23</v>
      </c>
      <c r="F174" s="176" t="s">
        <v>22</v>
      </c>
      <c r="G174" s="175" t="s">
        <v>24</v>
      </c>
      <c r="H174" s="174">
        <v>35901</v>
      </c>
      <c r="I174" s="210" t="s">
        <v>325</v>
      </c>
      <c r="J174" s="102" t="s">
        <v>145</v>
      </c>
      <c r="K174" s="98" t="s">
        <v>325</v>
      </c>
      <c r="L174" s="14" t="s">
        <v>48</v>
      </c>
      <c r="M174" s="14" t="s">
        <v>48</v>
      </c>
      <c r="N174" s="14" t="s">
        <v>148</v>
      </c>
      <c r="O174" s="114">
        <v>1</v>
      </c>
      <c r="P174" s="15">
        <v>11500</v>
      </c>
      <c r="Q174" s="13" t="s">
        <v>149</v>
      </c>
      <c r="R174" s="136">
        <f t="shared" si="5"/>
        <v>11500</v>
      </c>
      <c r="S174" s="136">
        <f t="shared" si="3"/>
        <v>11500</v>
      </c>
    </row>
    <row r="175" spans="1:19" ht="25.5">
      <c r="A175" s="93" t="s">
        <v>143</v>
      </c>
      <c r="B175" s="174" t="s">
        <v>57</v>
      </c>
      <c r="C175" s="174" t="s">
        <v>57</v>
      </c>
      <c r="D175" s="174" t="s">
        <v>22</v>
      </c>
      <c r="E175" s="175" t="s">
        <v>31</v>
      </c>
      <c r="F175" s="176" t="s">
        <v>34</v>
      </c>
      <c r="G175" s="175" t="s">
        <v>130</v>
      </c>
      <c r="H175" s="174">
        <v>21401</v>
      </c>
      <c r="I175" s="210" t="s">
        <v>326</v>
      </c>
      <c r="J175" s="102" t="s">
        <v>327</v>
      </c>
      <c r="K175" s="98" t="s">
        <v>328</v>
      </c>
      <c r="L175" s="14" t="s">
        <v>48</v>
      </c>
      <c r="M175" s="13" t="s">
        <v>48</v>
      </c>
      <c r="N175" s="14" t="s">
        <v>312</v>
      </c>
      <c r="O175" s="114">
        <v>1</v>
      </c>
      <c r="P175" s="15">
        <v>3450</v>
      </c>
      <c r="Q175" s="13" t="s">
        <v>149</v>
      </c>
      <c r="R175" s="136">
        <f>O175*P175</f>
        <v>3450</v>
      </c>
      <c r="S175" s="136">
        <f t="shared" si="3"/>
        <v>3450</v>
      </c>
    </row>
    <row r="176" spans="1:19" ht="38.25">
      <c r="A176" s="93" t="s">
        <v>143</v>
      </c>
      <c r="B176" s="174" t="s">
        <v>57</v>
      </c>
      <c r="C176" s="174" t="s">
        <v>57</v>
      </c>
      <c r="D176" s="174" t="s">
        <v>22</v>
      </c>
      <c r="E176" s="175" t="s">
        <v>31</v>
      </c>
      <c r="F176" s="176" t="s">
        <v>34</v>
      </c>
      <c r="G176" s="175" t="s">
        <v>130</v>
      </c>
      <c r="H176" s="174">
        <v>22104</v>
      </c>
      <c r="I176" s="210" t="s">
        <v>329</v>
      </c>
      <c r="J176" s="102" t="s">
        <v>44</v>
      </c>
      <c r="K176" s="16" t="s">
        <v>43</v>
      </c>
      <c r="L176" s="14" t="s">
        <v>48</v>
      </c>
      <c r="M176" s="13" t="s">
        <v>48</v>
      </c>
      <c r="N176" s="14" t="s">
        <v>312</v>
      </c>
      <c r="O176" s="114">
        <v>1</v>
      </c>
      <c r="P176" s="15">
        <v>1438</v>
      </c>
      <c r="Q176" s="13" t="s">
        <v>149</v>
      </c>
      <c r="R176" s="136">
        <f t="shared" ref="R176:R225" si="7">O176*P176</f>
        <v>1438</v>
      </c>
      <c r="S176" s="136">
        <f t="shared" si="3"/>
        <v>1438</v>
      </c>
    </row>
    <row r="177" spans="1:19" ht="38.25">
      <c r="A177" s="93" t="s">
        <v>143</v>
      </c>
      <c r="B177" s="174" t="s">
        <v>57</v>
      </c>
      <c r="C177" s="174" t="s">
        <v>57</v>
      </c>
      <c r="D177" s="174" t="s">
        <v>22</v>
      </c>
      <c r="E177" s="175" t="s">
        <v>31</v>
      </c>
      <c r="F177" s="176" t="s">
        <v>34</v>
      </c>
      <c r="G177" s="175" t="s">
        <v>130</v>
      </c>
      <c r="H177" s="174">
        <v>22104</v>
      </c>
      <c r="I177" s="210" t="s">
        <v>329</v>
      </c>
      <c r="J177" s="102" t="s">
        <v>44</v>
      </c>
      <c r="K177" s="16" t="s">
        <v>43</v>
      </c>
      <c r="L177" s="14" t="s">
        <v>48</v>
      </c>
      <c r="M177" s="13" t="s">
        <v>48</v>
      </c>
      <c r="N177" s="14" t="s">
        <v>312</v>
      </c>
      <c r="O177" s="114">
        <v>1</v>
      </c>
      <c r="P177" s="15">
        <v>1253</v>
      </c>
      <c r="Q177" s="13" t="s">
        <v>149</v>
      </c>
      <c r="R177" s="136">
        <f t="shared" si="7"/>
        <v>1253</v>
      </c>
      <c r="S177" s="136">
        <f t="shared" si="3"/>
        <v>1253</v>
      </c>
    </row>
    <row r="178" spans="1:19">
      <c r="A178" s="93" t="s">
        <v>143</v>
      </c>
      <c r="B178" s="174" t="s">
        <v>57</v>
      </c>
      <c r="C178" s="174" t="s">
        <v>57</v>
      </c>
      <c r="D178" s="174" t="s">
        <v>22</v>
      </c>
      <c r="E178" s="175" t="s">
        <v>23</v>
      </c>
      <c r="F178" s="176" t="s">
        <v>22</v>
      </c>
      <c r="G178" s="175" t="s">
        <v>24</v>
      </c>
      <c r="H178" s="174">
        <v>31801</v>
      </c>
      <c r="I178" s="210" t="s">
        <v>330</v>
      </c>
      <c r="J178" s="102" t="s">
        <v>145</v>
      </c>
      <c r="K178" s="98" t="s">
        <v>330</v>
      </c>
      <c r="L178" s="14" t="s">
        <v>48</v>
      </c>
      <c r="M178" s="14" t="s">
        <v>48</v>
      </c>
      <c r="N178" s="14" t="s">
        <v>148</v>
      </c>
      <c r="O178" s="114">
        <v>1</v>
      </c>
      <c r="P178" s="15">
        <v>4135.3999999999996</v>
      </c>
      <c r="Q178" s="13" t="s">
        <v>149</v>
      </c>
      <c r="R178" s="136">
        <f t="shared" si="7"/>
        <v>4135.3999999999996</v>
      </c>
      <c r="S178" s="136">
        <f t="shared" si="3"/>
        <v>4135.3999999999996</v>
      </c>
    </row>
    <row r="179" spans="1:19" ht="76.5">
      <c r="A179" s="93" t="s">
        <v>143</v>
      </c>
      <c r="B179" s="174" t="s">
        <v>57</v>
      </c>
      <c r="C179" s="174" t="s">
        <v>57</v>
      </c>
      <c r="D179" s="174" t="s">
        <v>22</v>
      </c>
      <c r="E179" s="175" t="s">
        <v>23</v>
      </c>
      <c r="F179" s="176" t="s">
        <v>22</v>
      </c>
      <c r="G179" s="175" t="s">
        <v>24</v>
      </c>
      <c r="H179" s="174">
        <v>35501</v>
      </c>
      <c r="I179" s="210" t="s">
        <v>331</v>
      </c>
      <c r="J179" s="14" t="s">
        <v>145</v>
      </c>
      <c r="K179" s="12" t="s">
        <v>332</v>
      </c>
      <c r="L179" s="14" t="s">
        <v>48</v>
      </c>
      <c r="M179" s="14" t="s">
        <v>48</v>
      </c>
      <c r="N179" s="14" t="s">
        <v>39</v>
      </c>
      <c r="O179" s="114">
        <v>1</v>
      </c>
      <c r="P179" s="15">
        <v>2089.0100000000002</v>
      </c>
      <c r="Q179" s="13" t="s">
        <v>149</v>
      </c>
      <c r="R179" s="136">
        <f t="shared" si="7"/>
        <v>2089.0100000000002</v>
      </c>
      <c r="S179" s="136">
        <f t="shared" si="3"/>
        <v>2089.0100000000002</v>
      </c>
    </row>
    <row r="180" spans="1:19" ht="63.75">
      <c r="A180" s="94" t="s">
        <v>143</v>
      </c>
      <c r="B180" s="17" t="s">
        <v>57</v>
      </c>
      <c r="C180" s="17" t="s">
        <v>57</v>
      </c>
      <c r="D180" s="17" t="s">
        <v>22</v>
      </c>
      <c r="E180" s="177" t="s">
        <v>27</v>
      </c>
      <c r="F180" s="178" t="s">
        <v>150</v>
      </c>
      <c r="G180" s="177" t="s">
        <v>151</v>
      </c>
      <c r="H180" s="17">
        <v>26102</v>
      </c>
      <c r="I180" s="211" t="s">
        <v>333</v>
      </c>
      <c r="J180" s="21" t="s">
        <v>334</v>
      </c>
      <c r="K180" s="19" t="s">
        <v>335</v>
      </c>
      <c r="L180" s="21" t="s">
        <v>48</v>
      </c>
      <c r="M180" s="20" t="s">
        <v>48</v>
      </c>
      <c r="N180" s="21" t="s">
        <v>70</v>
      </c>
      <c r="O180" s="115">
        <v>20</v>
      </c>
      <c r="P180" s="122">
        <v>500</v>
      </c>
      <c r="Q180" s="20" t="s">
        <v>149</v>
      </c>
      <c r="R180" s="137">
        <f t="shared" si="7"/>
        <v>10000</v>
      </c>
      <c r="S180" s="137">
        <f t="shared" si="3"/>
        <v>10000</v>
      </c>
    </row>
    <row r="181" spans="1:19" ht="76.5">
      <c r="A181" s="93" t="s">
        <v>143</v>
      </c>
      <c r="B181" s="174" t="s">
        <v>57</v>
      </c>
      <c r="C181" s="174" t="s">
        <v>57</v>
      </c>
      <c r="D181" s="174" t="s">
        <v>22</v>
      </c>
      <c r="E181" s="175" t="s">
        <v>23</v>
      </c>
      <c r="F181" s="176" t="s">
        <v>22</v>
      </c>
      <c r="G181" s="175" t="s">
        <v>24</v>
      </c>
      <c r="H181" s="174">
        <v>26103</v>
      </c>
      <c r="I181" s="210" t="s">
        <v>336</v>
      </c>
      <c r="J181" s="14" t="s">
        <v>337</v>
      </c>
      <c r="K181" s="12" t="s">
        <v>338</v>
      </c>
      <c r="L181" s="14" t="s">
        <v>48</v>
      </c>
      <c r="M181" s="14" t="s">
        <v>48</v>
      </c>
      <c r="N181" s="14" t="s">
        <v>312</v>
      </c>
      <c r="O181" s="114">
        <v>20</v>
      </c>
      <c r="P181" s="15">
        <v>500</v>
      </c>
      <c r="Q181" s="13" t="s">
        <v>149</v>
      </c>
      <c r="R181" s="136">
        <f t="shared" si="7"/>
        <v>10000</v>
      </c>
      <c r="S181" s="136">
        <f t="shared" si="3"/>
        <v>10000</v>
      </c>
    </row>
    <row r="182" spans="1:19" ht="25.5">
      <c r="A182" s="93" t="s">
        <v>143</v>
      </c>
      <c r="B182" s="174" t="s">
        <v>57</v>
      </c>
      <c r="C182" s="174" t="s">
        <v>57</v>
      </c>
      <c r="D182" s="174" t="s">
        <v>22</v>
      </c>
      <c r="E182" s="175" t="s">
        <v>27</v>
      </c>
      <c r="F182" s="176" t="s">
        <v>28</v>
      </c>
      <c r="G182" s="175" t="s">
        <v>151</v>
      </c>
      <c r="H182" s="174">
        <v>29401</v>
      </c>
      <c r="I182" s="210" t="s">
        <v>311</v>
      </c>
      <c r="J182" s="14" t="s">
        <v>339</v>
      </c>
      <c r="K182" s="11" t="s">
        <v>340</v>
      </c>
      <c r="L182" s="14" t="s">
        <v>48</v>
      </c>
      <c r="M182" s="13" t="s">
        <v>48</v>
      </c>
      <c r="N182" s="14" t="s">
        <v>312</v>
      </c>
      <c r="O182" s="114">
        <v>3</v>
      </c>
      <c r="P182" s="15">
        <v>280</v>
      </c>
      <c r="Q182" s="13" t="s">
        <v>149</v>
      </c>
      <c r="R182" s="136">
        <f t="shared" si="7"/>
        <v>840</v>
      </c>
      <c r="S182" s="136">
        <f t="shared" si="3"/>
        <v>840</v>
      </c>
    </row>
    <row r="183" spans="1:19" ht="25.5">
      <c r="A183" s="93" t="s">
        <v>143</v>
      </c>
      <c r="B183" s="174" t="s">
        <v>57</v>
      </c>
      <c r="C183" s="174" t="s">
        <v>57</v>
      </c>
      <c r="D183" s="174" t="s">
        <v>22</v>
      </c>
      <c r="E183" s="175" t="s">
        <v>23</v>
      </c>
      <c r="F183" s="176" t="s">
        <v>22</v>
      </c>
      <c r="G183" s="175" t="s">
        <v>24</v>
      </c>
      <c r="H183" s="174">
        <v>29401</v>
      </c>
      <c r="I183" s="210" t="s">
        <v>311</v>
      </c>
      <c r="J183" s="14" t="s">
        <v>321</v>
      </c>
      <c r="K183" s="11" t="s">
        <v>322</v>
      </c>
      <c r="L183" s="14" t="s">
        <v>48</v>
      </c>
      <c r="M183" s="13" t="s">
        <v>48</v>
      </c>
      <c r="N183" s="14" t="s">
        <v>312</v>
      </c>
      <c r="O183" s="114">
        <v>4</v>
      </c>
      <c r="P183" s="15">
        <v>700</v>
      </c>
      <c r="Q183" s="13" t="s">
        <v>149</v>
      </c>
      <c r="R183" s="136">
        <f t="shared" si="7"/>
        <v>2800</v>
      </c>
      <c r="S183" s="136">
        <f t="shared" si="3"/>
        <v>2800</v>
      </c>
    </row>
    <row r="184" spans="1:19" ht="25.5">
      <c r="A184" s="93" t="s">
        <v>143</v>
      </c>
      <c r="B184" s="174" t="s">
        <v>57</v>
      </c>
      <c r="C184" s="174" t="s">
        <v>57</v>
      </c>
      <c r="D184" s="174" t="s">
        <v>22</v>
      </c>
      <c r="E184" s="175" t="s">
        <v>23</v>
      </c>
      <c r="F184" s="176" t="s">
        <v>22</v>
      </c>
      <c r="G184" s="175" t="s">
        <v>24</v>
      </c>
      <c r="H184" s="174">
        <v>29401</v>
      </c>
      <c r="I184" s="210" t="s">
        <v>311</v>
      </c>
      <c r="J184" s="14" t="s">
        <v>341</v>
      </c>
      <c r="K184" s="11" t="s">
        <v>342</v>
      </c>
      <c r="L184" s="14" t="s">
        <v>48</v>
      </c>
      <c r="M184" s="13" t="s">
        <v>48</v>
      </c>
      <c r="N184" s="14" t="s">
        <v>312</v>
      </c>
      <c r="O184" s="114">
        <v>1</v>
      </c>
      <c r="P184" s="15">
        <v>1450</v>
      </c>
      <c r="Q184" s="13" t="s">
        <v>149</v>
      </c>
      <c r="R184" s="136">
        <f t="shared" si="7"/>
        <v>1450</v>
      </c>
      <c r="S184" s="136">
        <f t="shared" si="3"/>
        <v>1450</v>
      </c>
    </row>
    <row r="185" spans="1:19" ht="25.5">
      <c r="A185" s="93" t="s">
        <v>143</v>
      </c>
      <c r="B185" s="174" t="s">
        <v>57</v>
      </c>
      <c r="C185" s="174" t="s">
        <v>57</v>
      </c>
      <c r="D185" s="174" t="s">
        <v>22</v>
      </c>
      <c r="E185" s="175" t="s">
        <v>23</v>
      </c>
      <c r="F185" s="176" t="s">
        <v>22</v>
      </c>
      <c r="G185" s="175" t="s">
        <v>24</v>
      </c>
      <c r="H185" s="174">
        <v>29401</v>
      </c>
      <c r="I185" s="210" t="s">
        <v>311</v>
      </c>
      <c r="J185" s="14" t="s">
        <v>343</v>
      </c>
      <c r="K185" s="11" t="s">
        <v>344</v>
      </c>
      <c r="L185" s="14" t="s">
        <v>48</v>
      </c>
      <c r="M185" s="13" t="s">
        <v>48</v>
      </c>
      <c r="N185" s="14" t="s">
        <v>312</v>
      </c>
      <c r="O185" s="114">
        <v>2</v>
      </c>
      <c r="P185" s="15">
        <v>4200</v>
      </c>
      <c r="Q185" s="13" t="s">
        <v>149</v>
      </c>
      <c r="R185" s="136">
        <f t="shared" si="7"/>
        <v>8400</v>
      </c>
      <c r="S185" s="136">
        <f t="shared" si="3"/>
        <v>8400</v>
      </c>
    </row>
    <row r="186" spans="1:19" ht="25.5">
      <c r="A186" s="93" t="s">
        <v>143</v>
      </c>
      <c r="B186" s="174" t="s">
        <v>57</v>
      </c>
      <c r="C186" s="174" t="s">
        <v>57</v>
      </c>
      <c r="D186" s="174" t="s">
        <v>22</v>
      </c>
      <c r="E186" s="175" t="s">
        <v>23</v>
      </c>
      <c r="F186" s="176" t="s">
        <v>22</v>
      </c>
      <c r="G186" s="175" t="s">
        <v>24</v>
      </c>
      <c r="H186" s="174">
        <v>29401</v>
      </c>
      <c r="I186" s="210" t="s">
        <v>311</v>
      </c>
      <c r="J186" s="14" t="s">
        <v>345</v>
      </c>
      <c r="K186" s="11" t="s">
        <v>346</v>
      </c>
      <c r="L186" s="14" t="s">
        <v>48</v>
      </c>
      <c r="M186" s="13" t="s">
        <v>48</v>
      </c>
      <c r="N186" s="14" t="s">
        <v>312</v>
      </c>
      <c r="O186" s="114">
        <v>2</v>
      </c>
      <c r="P186" s="15">
        <v>4000</v>
      </c>
      <c r="Q186" s="13" t="s">
        <v>149</v>
      </c>
      <c r="R186" s="136">
        <f t="shared" si="7"/>
        <v>8000</v>
      </c>
      <c r="S186" s="136">
        <f t="shared" si="3"/>
        <v>8000</v>
      </c>
    </row>
    <row r="187" spans="1:19" ht="25.5">
      <c r="A187" s="93" t="s">
        <v>143</v>
      </c>
      <c r="B187" s="174" t="s">
        <v>57</v>
      </c>
      <c r="C187" s="174" t="s">
        <v>57</v>
      </c>
      <c r="D187" s="174" t="s">
        <v>22</v>
      </c>
      <c r="E187" s="175" t="s">
        <v>23</v>
      </c>
      <c r="F187" s="176" t="s">
        <v>22</v>
      </c>
      <c r="G187" s="175" t="s">
        <v>24</v>
      </c>
      <c r="H187" s="174">
        <v>29401</v>
      </c>
      <c r="I187" s="210" t="s">
        <v>311</v>
      </c>
      <c r="J187" s="14" t="s">
        <v>347</v>
      </c>
      <c r="K187" s="11" t="s">
        <v>348</v>
      </c>
      <c r="L187" s="14" t="s">
        <v>48</v>
      </c>
      <c r="M187" s="13" t="s">
        <v>48</v>
      </c>
      <c r="N187" s="14" t="s">
        <v>312</v>
      </c>
      <c r="O187" s="114">
        <v>1</v>
      </c>
      <c r="P187" s="15">
        <v>2500</v>
      </c>
      <c r="Q187" s="13" t="s">
        <v>149</v>
      </c>
      <c r="R187" s="136">
        <f t="shared" si="7"/>
        <v>2500</v>
      </c>
      <c r="S187" s="136">
        <f t="shared" si="3"/>
        <v>2500</v>
      </c>
    </row>
    <row r="188" spans="1:19">
      <c r="A188" s="93" t="s">
        <v>143</v>
      </c>
      <c r="B188" s="174" t="s">
        <v>57</v>
      </c>
      <c r="C188" s="174" t="s">
        <v>57</v>
      </c>
      <c r="D188" s="174" t="s">
        <v>22</v>
      </c>
      <c r="E188" s="175" t="s">
        <v>23</v>
      </c>
      <c r="F188" s="176" t="s">
        <v>22</v>
      </c>
      <c r="G188" s="175" t="s">
        <v>24</v>
      </c>
      <c r="H188" s="174">
        <v>21101</v>
      </c>
      <c r="I188" s="210" t="s">
        <v>173</v>
      </c>
      <c r="J188" s="102" t="s">
        <v>206</v>
      </c>
      <c r="K188" s="98" t="s">
        <v>207</v>
      </c>
      <c r="L188" s="14" t="s">
        <v>48</v>
      </c>
      <c r="M188" s="13" t="s">
        <v>48</v>
      </c>
      <c r="N188" s="14" t="s">
        <v>312</v>
      </c>
      <c r="O188" s="114">
        <v>4</v>
      </c>
      <c r="P188" s="15">
        <v>45</v>
      </c>
      <c r="Q188" s="13" t="s">
        <v>149</v>
      </c>
      <c r="R188" s="136">
        <f t="shared" si="7"/>
        <v>180</v>
      </c>
      <c r="S188" s="136">
        <f t="shared" si="3"/>
        <v>180</v>
      </c>
    </row>
    <row r="189" spans="1:19">
      <c r="A189" s="93" t="s">
        <v>143</v>
      </c>
      <c r="B189" s="174" t="s">
        <v>57</v>
      </c>
      <c r="C189" s="174" t="s">
        <v>57</v>
      </c>
      <c r="D189" s="174" t="s">
        <v>22</v>
      </c>
      <c r="E189" s="175" t="s">
        <v>23</v>
      </c>
      <c r="F189" s="176" t="s">
        <v>22</v>
      </c>
      <c r="G189" s="175" t="s">
        <v>24</v>
      </c>
      <c r="H189" s="174">
        <v>21101</v>
      </c>
      <c r="I189" s="210" t="s">
        <v>173</v>
      </c>
      <c r="J189" s="102" t="s">
        <v>349</v>
      </c>
      <c r="K189" s="98" t="s">
        <v>350</v>
      </c>
      <c r="L189" s="14" t="s">
        <v>48</v>
      </c>
      <c r="M189" s="13" t="s">
        <v>48</v>
      </c>
      <c r="N189" s="14" t="s">
        <v>312</v>
      </c>
      <c r="O189" s="114">
        <v>4</v>
      </c>
      <c r="P189" s="15">
        <v>105</v>
      </c>
      <c r="Q189" s="13" t="s">
        <v>149</v>
      </c>
      <c r="R189" s="136">
        <f t="shared" si="7"/>
        <v>420</v>
      </c>
      <c r="S189" s="136">
        <f t="shared" si="3"/>
        <v>420</v>
      </c>
    </row>
    <row r="190" spans="1:19">
      <c r="A190" s="93" t="s">
        <v>143</v>
      </c>
      <c r="B190" s="174" t="s">
        <v>57</v>
      </c>
      <c r="C190" s="174" t="s">
        <v>57</v>
      </c>
      <c r="D190" s="174" t="s">
        <v>22</v>
      </c>
      <c r="E190" s="175" t="s">
        <v>23</v>
      </c>
      <c r="F190" s="176" t="s">
        <v>22</v>
      </c>
      <c r="G190" s="175" t="s">
        <v>24</v>
      </c>
      <c r="H190" s="174">
        <v>21101</v>
      </c>
      <c r="I190" s="210" t="s">
        <v>173</v>
      </c>
      <c r="J190" s="102" t="s">
        <v>351</v>
      </c>
      <c r="K190" s="98" t="s">
        <v>352</v>
      </c>
      <c r="L190" s="14" t="s">
        <v>48</v>
      </c>
      <c r="M190" s="13" t="s">
        <v>48</v>
      </c>
      <c r="N190" s="14" t="s">
        <v>312</v>
      </c>
      <c r="O190" s="114">
        <v>1</v>
      </c>
      <c r="P190" s="15">
        <v>239</v>
      </c>
      <c r="Q190" s="13" t="s">
        <v>149</v>
      </c>
      <c r="R190" s="136">
        <f t="shared" si="7"/>
        <v>239</v>
      </c>
      <c r="S190" s="136">
        <f t="shared" si="3"/>
        <v>239</v>
      </c>
    </row>
    <row r="191" spans="1:19">
      <c r="A191" s="93" t="s">
        <v>143</v>
      </c>
      <c r="B191" s="174" t="s">
        <v>57</v>
      </c>
      <c r="C191" s="174" t="s">
        <v>57</v>
      </c>
      <c r="D191" s="174" t="s">
        <v>22</v>
      </c>
      <c r="E191" s="175" t="s">
        <v>23</v>
      </c>
      <c r="F191" s="176" t="s">
        <v>22</v>
      </c>
      <c r="G191" s="175" t="s">
        <v>24</v>
      </c>
      <c r="H191" s="174">
        <v>21101</v>
      </c>
      <c r="I191" s="210" t="s">
        <v>173</v>
      </c>
      <c r="J191" s="102" t="s">
        <v>353</v>
      </c>
      <c r="K191" s="98" t="s">
        <v>354</v>
      </c>
      <c r="L191" s="14" t="s">
        <v>48</v>
      </c>
      <c r="M191" s="13" t="s">
        <v>48</v>
      </c>
      <c r="N191" s="14" t="s">
        <v>312</v>
      </c>
      <c r="O191" s="114">
        <v>3</v>
      </c>
      <c r="P191" s="15">
        <v>99</v>
      </c>
      <c r="Q191" s="13" t="s">
        <v>149</v>
      </c>
      <c r="R191" s="136">
        <f t="shared" si="7"/>
        <v>297</v>
      </c>
      <c r="S191" s="136">
        <f t="shared" si="3"/>
        <v>297</v>
      </c>
    </row>
    <row r="192" spans="1:19">
      <c r="A192" s="93" t="s">
        <v>143</v>
      </c>
      <c r="B192" s="174" t="s">
        <v>57</v>
      </c>
      <c r="C192" s="174" t="s">
        <v>57</v>
      </c>
      <c r="D192" s="174" t="s">
        <v>22</v>
      </c>
      <c r="E192" s="175" t="s">
        <v>23</v>
      </c>
      <c r="F192" s="176" t="s">
        <v>22</v>
      </c>
      <c r="G192" s="175" t="s">
        <v>24</v>
      </c>
      <c r="H192" s="174">
        <v>21101</v>
      </c>
      <c r="I192" s="210" t="s">
        <v>173</v>
      </c>
      <c r="J192" s="102" t="s">
        <v>355</v>
      </c>
      <c r="K192" s="98" t="s">
        <v>356</v>
      </c>
      <c r="L192" s="14" t="s">
        <v>48</v>
      </c>
      <c r="M192" s="13" t="s">
        <v>48</v>
      </c>
      <c r="N192" s="14" t="s">
        <v>312</v>
      </c>
      <c r="O192" s="114">
        <v>5</v>
      </c>
      <c r="P192" s="15">
        <v>79</v>
      </c>
      <c r="Q192" s="13" t="s">
        <v>149</v>
      </c>
      <c r="R192" s="136">
        <f t="shared" si="7"/>
        <v>395</v>
      </c>
      <c r="S192" s="136">
        <f t="shared" si="3"/>
        <v>395</v>
      </c>
    </row>
    <row r="193" spans="1:19">
      <c r="A193" s="93" t="s">
        <v>143</v>
      </c>
      <c r="B193" s="174" t="s">
        <v>57</v>
      </c>
      <c r="C193" s="174" t="s">
        <v>57</v>
      </c>
      <c r="D193" s="174" t="s">
        <v>22</v>
      </c>
      <c r="E193" s="175" t="s">
        <v>23</v>
      </c>
      <c r="F193" s="176" t="s">
        <v>22</v>
      </c>
      <c r="G193" s="175" t="s">
        <v>24</v>
      </c>
      <c r="H193" s="174">
        <v>21101</v>
      </c>
      <c r="I193" s="210" t="s">
        <v>173</v>
      </c>
      <c r="J193" s="102" t="s">
        <v>357</v>
      </c>
      <c r="K193" s="98" t="s">
        <v>358</v>
      </c>
      <c r="L193" s="14" t="s">
        <v>48</v>
      </c>
      <c r="M193" s="13" t="s">
        <v>48</v>
      </c>
      <c r="N193" s="14" t="s">
        <v>312</v>
      </c>
      <c r="O193" s="114">
        <v>4</v>
      </c>
      <c r="P193" s="15">
        <v>44</v>
      </c>
      <c r="Q193" s="13" t="s">
        <v>149</v>
      </c>
      <c r="R193" s="136">
        <f t="shared" si="7"/>
        <v>176</v>
      </c>
      <c r="S193" s="136">
        <f t="shared" si="3"/>
        <v>176</v>
      </c>
    </row>
    <row r="194" spans="1:19">
      <c r="A194" s="93" t="s">
        <v>143</v>
      </c>
      <c r="B194" s="174" t="s">
        <v>57</v>
      </c>
      <c r="C194" s="174" t="s">
        <v>57</v>
      </c>
      <c r="D194" s="174" t="s">
        <v>22</v>
      </c>
      <c r="E194" s="175" t="s">
        <v>23</v>
      </c>
      <c r="F194" s="176" t="s">
        <v>22</v>
      </c>
      <c r="G194" s="175" t="s">
        <v>24</v>
      </c>
      <c r="H194" s="174">
        <v>21101</v>
      </c>
      <c r="I194" s="210" t="s">
        <v>173</v>
      </c>
      <c r="J194" s="102" t="s">
        <v>359</v>
      </c>
      <c r="K194" s="98" t="s">
        <v>127</v>
      </c>
      <c r="L194" s="14" t="s">
        <v>48</v>
      </c>
      <c r="M194" s="13" t="s">
        <v>48</v>
      </c>
      <c r="N194" s="14" t="s">
        <v>312</v>
      </c>
      <c r="O194" s="114">
        <v>2</v>
      </c>
      <c r="P194" s="15">
        <v>89</v>
      </c>
      <c r="Q194" s="13" t="s">
        <v>149</v>
      </c>
      <c r="R194" s="136">
        <f t="shared" si="7"/>
        <v>178</v>
      </c>
      <c r="S194" s="136">
        <f t="shared" si="3"/>
        <v>178</v>
      </c>
    </row>
    <row r="195" spans="1:19">
      <c r="A195" s="93" t="s">
        <v>143</v>
      </c>
      <c r="B195" s="174" t="s">
        <v>57</v>
      </c>
      <c r="C195" s="174" t="s">
        <v>57</v>
      </c>
      <c r="D195" s="174" t="s">
        <v>22</v>
      </c>
      <c r="E195" s="175" t="s">
        <v>23</v>
      </c>
      <c r="F195" s="176" t="s">
        <v>22</v>
      </c>
      <c r="G195" s="175" t="s">
        <v>24</v>
      </c>
      <c r="H195" s="174">
        <v>21101</v>
      </c>
      <c r="I195" s="210" t="s">
        <v>173</v>
      </c>
      <c r="J195" s="102" t="s">
        <v>360</v>
      </c>
      <c r="K195" s="98" t="s">
        <v>361</v>
      </c>
      <c r="L195" s="14" t="s">
        <v>48</v>
      </c>
      <c r="M195" s="13" t="s">
        <v>48</v>
      </c>
      <c r="N195" s="14" t="s">
        <v>312</v>
      </c>
      <c r="O195" s="114">
        <v>2</v>
      </c>
      <c r="P195" s="15">
        <v>179</v>
      </c>
      <c r="Q195" s="13" t="s">
        <v>149</v>
      </c>
      <c r="R195" s="136">
        <f t="shared" si="7"/>
        <v>358</v>
      </c>
      <c r="S195" s="136">
        <f t="shared" si="3"/>
        <v>358</v>
      </c>
    </row>
    <row r="196" spans="1:19">
      <c r="A196" s="93" t="s">
        <v>143</v>
      </c>
      <c r="B196" s="174" t="s">
        <v>57</v>
      </c>
      <c r="C196" s="174" t="s">
        <v>57</v>
      </c>
      <c r="D196" s="174" t="s">
        <v>22</v>
      </c>
      <c r="E196" s="175" t="s">
        <v>23</v>
      </c>
      <c r="F196" s="176" t="s">
        <v>22</v>
      </c>
      <c r="G196" s="175" t="s">
        <v>24</v>
      </c>
      <c r="H196" s="174">
        <v>21101</v>
      </c>
      <c r="I196" s="210" t="s">
        <v>173</v>
      </c>
      <c r="J196" s="102" t="s">
        <v>362</v>
      </c>
      <c r="K196" s="98" t="s">
        <v>363</v>
      </c>
      <c r="L196" s="14" t="s">
        <v>48</v>
      </c>
      <c r="M196" s="13" t="s">
        <v>48</v>
      </c>
      <c r="N196" s="14" t="s">
        <v>312</v>
      </c>
      <c r="O196" s="114">
        <v>4</v>
      </c>
      <c r="P196" s="15">
        <v>15</v>
      </c>
      <c r="Q196" s="13" t="s">
        <v>149</v>
      </c>
      <c r="R196" s="136">
        <f t="shared" si="7"/>
        <v>60</v>
      </c>
      <c r="S196" s="136">
        <f t="shared" si="3"/>
        <v>60</v>
      </c>
    </row>
    <row r="197" spans="1:19">
      <c r="A197" s="93" t="s">
        <v>143</v>
      </c>
      <c r="B197" s="174" t="s">
        <v>57</v>
      </c>
      <c r="C197" s="174" t="s">
        <v>57</v>
      </c>
      <c r="D197" s="174" t="s">
        <v>22</v>
      </c>
      <c r="E197" s="175" t="s">
        <v>23</v>
      </c>
      <c r="F197" s="176" t="s">
        <v>22</v>
      </c>
      <c r="G197" s="175" t="s">
        <v>24</v>
      </c>
      <c r="H197" s="174">
        <v>21101</v>
      </c>
      <c r="I197" s="210" t="s">
        <v>173</v>
      </c>
      <c r="J197" s="102" t="s">
        <v>364</v>
      </c>
      <c r="K197" s="98" t="s">
        <v>365</v>
      </c>
      <c r="L197" s="14" t="s">
        <v>48</v>
      </c>
      <c r="M197" s="13" t="s">
        <v>48</v>
      </c>
      <c r="N197" s="14" t="s">
        <v>312</v>
      </c>
      <c r="O197" s="114">
        <v>1</v>
      </c>
      <c r="P197" s="15">
        <v>68</v>
      </c>
      <c r="Q197" s="13" t="s">
        <v>149</v>
      </c>
      <c r="R197" s="136">
        <f t="shared" si="7"/>
        <v>68</v>
      </c>
      <c r="S197" s="136">
        <f t="shared" si="3"/>
        <v>68</v>
      </c>
    </row>
    <row r="198" spans="1:19">
      <c r="A198" s="93" t="s">
        <v>143</v>
      </c>
      <c r="B198" s="174" t="s">
        <v>57</v>
      </c>
      <c r="C198" s="174" t="s">
        <v>57</v>
      </c>
      <c r="D198" s="174" t="s">
        <v>22</v>
      </c>
      <c r="E198" s="175" t="s">
        <v>23</v>
      </c>
      <c r="F198" s="176" t="s">
        <v>22</v>
      </c>
      <c r="G198" s="175" t="s">
        <v>24</v>
      </c>
      <c r="H198" s="174">
        <v>21101</v>
      </c>
      <c r="I198" s="210" t="s">
        <v>173</v>
      </c>
      <c r="J198" s="102" t="s">
        <v>366</v>
      </c>
      <c r="K198" s="98" t="s">
        <v>367</v>
      </c>
      <c r="L198" s="14" t="s">
        <v>48</v>
      </c>
      <c r="M198" s="13" t="s">
        <v>48</v>
      </c>
      <c r="N198" s="14" t="s">
        <v>312</v>
      </c>
      <c r="O198" s="114">
        <v>1</v>
      </c>
      <c r="P198" s="15">
        <v>157</v>
      </c>
      <c r="Q198" s="13" t="s">
        <v>149</v>
      </c>
      <c r="R198" s="136">
        <f t="shared" si="7"/>
        <v>157</v>
      </c>
      <c r="S198" s="136">
        <f t="shared" si="3"/>
        <v>157</v>
      </c>
    </row>
    <row r="199" spans="1:19">
      <c r="A199" s="93" t="s">
        <v>143</v>
      </c>
      <c r="B199" s="174" t="s">
        <v>57</v>
      </c>
      <c r="C199" s="174" t="s">
        <v>57</v>
      </c>
      <c r="D199" s="174" t="s">
        <v>22</v>
      </c>
      <c r="E199" s="175" t="s">
        <v>23</v>
      </c>
      <c r="F199" s="176" t="s">
        <v>22</v>
      </c>
      <c r="G199" s="175" t="s">
        <v>24</v>
      </c>
      <c r="H199" s="174">
        <v>21101</v>
      </c>
      <c r="I199" s="210" t="s">
        <v>173</v>
      </c>
      <c r="J199" s="102" t="s">
        <v>368</v>
      </c>
      <c r="K199" s="98" t="s">
        <v>177</v>
      </c>
      <c r="L199" s="14" t="s">
        <v>48</v>
      </c>
      <c r="M199" s="13" t="s">
        <v>48</v>
      </c>
      <c r="N199" s="14" t="s">
        <v>312</v>
      </c>
      <c r="O199" s="114">
        <v>2</v>
      </c>
      <c r="P199" s="15">
        <v>54</v>
      </c>
      <c r="Q199" s="13" t="s">
        <v>149</v>
      </c>
      <c r="R199" s="136">
        <f t="shared" si="7"/>
        <v>108</v>
      </c>
      <c r="S199" s="136">
        <f t="shared" si="3"/>
        <v>108</v>
      </c>
    </row>
    <row r="200" spans="1:19">
      <c r="A200" s="93" t="s">
        <v>143</v>
      </c>
      <c r="B200" s="174" t="s">
        <v>57</v>
      </c>
      <c r="C200" s="174" t="s">
        <v>57</v>
      </c>
      <c r="D200" s="174" t="s">
        <v>22</v>
      </c>
      <c r="E200" s="175" t="s">
        <v>23</v>
      </c>
      <c r="F200" s="176" t="s">
        <v>22</v>
      </c>
      <c r="G200" s="175" t="s">
        <v>24</v>
      </c>
      <c r="H200" s="174">
        <v>21101</v>
      </c>
      <c r="I200" s="210" t="s">
        <v>173</v>
      </c>
      <c r="J200" s="102" t="s">
        <v>366</v>
      </c>
      <c r="K200" s="98" t="s">
        <v>367</v>
      </c>
      <c r="L200" s="14" t="s">
        <v>48</v>
      </c>
      <c r="M200" s="13" t="s">
        <v>48</v>
      </c>
      <c r="N200" s="14" t="s">
        <v>312</v>
      </c>
      <c r="O200" s="114">
        <v>1</v>
      </c>
      <c r="P200" s="15">
        <v>157</v>
      </c>
      <c r="Q200" s="13" t="s">
        <v>149</v>
      </c>
      <c r="R200" s="136">
        <f t="shared" si="7"/>
        <v>157</v>
      </c>
      <c r="S200" s="136">
        <f t="shared" si="3"/>
        <v>157</v>
      </c>
    </row>
    <row r="201" spans="1:19">
      <c r="A201" s="93" t="s">
        <v>143</v>
      </c>
      <c r="B201" s="174" t="s">
        <v>57</v>
      </c>
      <c r="C201" s="174" t="s">
        <v>57</v>
      </c>
      <c r="D201" s="174" t="s">
        <v>22</v>
      </c>
      <c r="E201" s="175" t="s">
        <v>23</v>
      </c>
      <c r="F201" s="176" t="s">
        <v>22</v>
      </c>
      <c r="G201" s="175" t="s">
        <v>24</v>
      </c>
      <c r="H201" s="174">
        <v>21101</v>
      </c>
      <c r="I201" s="210" t="s">
        <v>173</v>
      </c>
      <c r="J201" s="102" t="s">
        <v>369</v>
      </c>
      <c r="K201" s="98" t="s">
        <v>370</v>
      </c>
      <c r="L201" s="14" t="s">
        <v>48</v>
      </c>
      <c r="M201" s="13" t="s">
        <v>48</v>
      </c>
      <c r="N201" s="14" t="s">
        <v>312</v>
      </c>
      <c r="O201" s="114">
        <v>3</v>
      </c>
      <c r="P201" s="15">
        <v>30</v>
      </c>
      <c r="Q201" s="13" t="s">
        <v>149</v>
      </c>
      <c r="R201" s="136">
        <f t="shared" si="7"/>
        <v>90</v>
      </c>
      <c r="S201" s="136">
        <f t="shared" si="3"/>
        <v>90</v>
      </c>
    </row>
    <row r="202" spans="1:19">
      <c r="A202" s="93" t="s">
        <v>143</v>
      </c>
      <c r="B202" s="174" t="s">
        <v>57</v>
      </c>
      <c r="C202" s="174" t="s">
        <v>57</v>
      </c>
      <c r="D202" s="174" t="s">
        <v>22</v>
      </c>
      <c r="E202" s="175" t="s">
        <v>23</v>
      </c>
      <c r="F202" s="176" t="s">
        <v>22</v>
      </c>
      <c r="G202" s="175" t="s">
        <v>24</v>
      </c>
      <c r="H202" s="174">
        <v>21101</v>
      </c>
      <c r="I202" s="210" t="s">
        <v>173</v>
      </c>
      <c r="J202" s="102" t="s">
        <v>192</v>
      </c>
      <c r="K202" s="98" t="s">
        <v>193</v>
      </c>
      <c r="L202" s="14" t="s">
        <v>48</v>
      </c>
      <c r="M202" s="13" t="s">
        <v>48</v>
      </c>
      <c r="N202" s="14" t="s">
        <v>312</v>
      </c>
      <c r="O202" s="114">
        <v>2</v>
      </c>
      <c r="P202" s="15">
        <v>65</v>
      </c>
      <c r="Q202" s="13" t="s">
        <v>149</v>
      </c>
      <c r="R202" s="136">
        <f t="shared" si="7"/>
        <v>130</v>
      </c>
      <c r="S202" s="136">
        <f t="shared" si="3"/>
        <v>130</v>
      </c>
    </row>
    <row r="203" spans="1:19">
      <c r="A203" s="93" t="s">
        <v>143</v>
      </c>
      <c r="B203" s="174" t="s">
        <v>57</v>
      </c>
      <c r="C203" s="174" t="s">
        <v>57</v>
      </c>
      <c r="D203" s="174" t="s">
        <v>22</v>
      </c>
      <c r="E203" s="175" t="s">
        <v>23</v>
      </c>
      <c r="F203" s="176" t="s">
        <v>22</v>
      </c>
      <c r="G203" s="175" t="s">
        <v>24</v>
      </c>
      <c r="H203" s="174">
        <v>21101</v>
      </c>
      <c r="I203" s="210" t="s">
        <v>173</v>
      </c>
      <c r="J203" s="102" t="s">
        <v>371</v>
      </c>
      <c r="K203" s="98" t="s">
        <v>372</v>
      </c>
      <c r="L203" s="14" t="s">
        <v>48</v>
      </c>
      <c r="M203" s="13" t="s">
        <v>48</v>
      </c>
      <c r="N203" s="14" t="s">
        <v>312</v>
      </c>
      <c r="O203" s="114">
        <v>1</v>
      </c>
      <c r="P203" s="15">
        <v>144</v>
      </c>
      <c r="Q203" s="13" t="s">
        <v>149</v>
      </c>
      <c r="R203" s="136">
        <f t="shared" si="7"/>
        <v>144</v>
      </c>
      <c r="S203" s="136">
        <f t="shared" si="3"/>
        <v>144</v>
      </c>
    </row>
    <row r="204" spans="1:19">
      <c r="A204" s="93" t="s">
        <v>143</v>
      </c>
      <c r="B204" s="174" t="s">
        <v>57</v>
      </c>
      <c r="C204" s="174" t="s">
        <v>57</v>
      </c>
      <c r="D204" s="174" t="s">
        <v>22</v>
      </c>
      <c r="E204" s="175" t="s">
        <v>23</v>
      </c>
      <c r="F204" s="176" t="s">
        <v>22</v>
      </c>
      <c r="G204" s="175" t="s">
        <v>24</v>
      </c>
      <c r="H204" s="174">
        <v>21101</v>
      </c>
      <c r="I204" s="210" t="s">
        <v>173</v>
      </c>
      <c r="J204" s="102" t="s">
        <v>373</v>
      </c>
      <c r="K204" s="98" t="s">
        <v>374</v>
      </c>
      <c r="L204" s="14" t="s">
        <v>48</v>
      </c>
      <c r="M204" s="13" t="s">
        <v>48</v>
      </c>
      <c r="N204" s="14" t="s">
        <v>312</v>
      </c>
      <c r="O204" s="114">
        <v>1</v>
      </c>
      <c r="P204" s="15">
        <v>109</v>
      </c>
      <c r="Q204" s="13" t="s">
        <v>149</v>
      </c>
      <c r="R204" s="136">
        <f t="shared" si="7"/>
        <v>109</v>
      </c>
      <c r="S204" s="136">
        <f t="shared" si="3"/>
        <v>109</v>
      </c>
    </row>
    <row r="205" spans="1:19">
      <c r="A205" s="93" t="s">
        <v>143</v>
      </c>
      <c r="B205" s="174" t="s">
        <v>57</v>
      </c>
      <c r="C205" s="174" t="s">
        <v>57</v>
      </c>
      <c r="D205" s="174" t="s">
        <v>22</v>
      </c>
      <c r="E205" s="175" t="s">
        <v>23</v>
      </c>
      <c r="F205" s="176" t="s">
        <v>22</v>
      </c>
      <c r="G205" s="175" t="s">
        <v>24</v>
      </c>
      <c r="H205" s="174">
        <v>21101</v>
      </c>
      <c r="I205" s="210" t="s">
        <v>173</v>
      </c>
      <c r="J205" s="102" t="s">
        <v>375</v>
      </c>
      <c r="K205" s="98" t="s">
        <v>376</v>
      </c>
      <c r="L205" s="14" t="s">
        <v>48</v>
      </c>
      <c r="M205" s="13" t="s">
        <v>48</v>
      </c>
      <c r="N205" s="14" t="s">
        <v>312</v>
      </c>
      <c r="O205" s="114">
        <v>5</v>
      </c>
      <c r="P205" s="15">
        <v>45</v>
      </c>
      <c r="Q205" s="13" t="s">
        <v>149</v>
      </c>
      <c r="R205" s="136">
        <f t="shared" si="7"/>
        <v>225</v>
      </c>
      <c r="S205" s="136">
        <f t="shared" si="3"/>
        <v>225</v>
      </c>
    </row>
    <row r="206" spans="1:19">
      <c r="A206" s="93" t="s">
        <v>143</v>
      </c>
      <c r="B206" s="174" t="s">
        <v>57</v>
      </c>
      <c r="C206" s="174" t="s">
        <v>57</v>
      </c>
      <c r="D206" s="174" t="s">
        <v>22</v>
      </c>
      <c r="E206" s="175" t="s">
        <v>23</v>
      </c>
      <c r="F206" s="176" t="s">
        <v>22</v>
      </c>
      <c r="G206" s="175" t="s">
        <v>24</v>
      </c>
      <c r="H206" s="174">
        <v>21101</v>
      </c>
      <c r="I206" s="210" t="s">
        <v>173</v>
      </c>
      <c r="J206" s="102" t="s">
        <v>186</v>
      </c>
      <c r="K206" s="98" t="s">
        <v>187</v>
      </c>
      <c r="L206" s="14" t="s">
        <v>48</v>
      </c>
      <c r="M206" s="13" t="s">
        <v>48</v>
      </c>
      <c r="N206" s="14" t="s">
        <v>312</v>
      </c>
      <c r="O206" s="114">
        <v>1</v>
      </c>
      <c r="P206" s="15">
        <v>81</v>
      </c>
      <c r="Q206" s="13" t="s">
        <v>149</v>
      </c>
      <c r="R206" s="136">
        <f t="shared" si="7"/>
        <v>81</v>
      </c>
      <c r="S206" s="136">
        <f t="shared" si="3"/>
        <v>81</v>
      </c>
    </row>
    <row r="207" spans="1:19">
      <c r="A207" s="93" t="s">
        <v>143</v>
      </c>
      <c r="B207" s="174" t="s">
        <v>57</v>
      </c>
      <c r="C207" s="174" t="s">
        <v>57</v>
      </c>
      <c r="D207" s="174" t="s">
        <v>22</v>
      </c>
      <c r="E207" s="175" t="s">
        <v>23</v>
      </c>
      <c r="F207" s="176" t="s">
        <v>22</v>
      </c>
      <c r="G207" s="175" t="s">
        <v>24</v>
      </c>
      <c r="H207" s="174">
        <v>21101</v>
      </c>
      <c r="I207" s="210" t="s">
        <v>173</v>
      </c>
      <c r="J207" s="102" t="s">
        <v>186</v>
      </c>
      <c r="K207" s="98" t="s">
        <v>187</v>
      </c>
      <c r="L207" s="14" t="s">
        <v>48</v>
      </c>
      <c r="M207" s="13" t="s">
        <v>48</v>
      </c>
      <c r="N207" s="14" t="s">
        <v>312</v>
      </c>
      <c r="O207" s="114">
        <v>1</v>
      </c>
      <c r="P207" s="15">
        <v>81</v>
      </c>
      <c r="Q207" s="13" t="s">
        <v>149</v>
      </c>
      <c r="R207" s="136">
        <f t="shared" si="7"/>
        <v>81</v>
      </c>
      <c r="S207" s="136">
        <f t="shared" si="3"/>
        <v>81</v>
      </c>
    </row>
    <row r="208" spans="1:19">
      <c r="A208" s="93" t="s">
        <v>143</v>
      </c>
      <c r="B208" s="174" t="s">
        <v>57</v>
      </c>
      <c r="C208" s="174" t="s">
        <v>57</v>
      </c>
      <c r="D208" s="174" t="s">
        <v>22</v>
      </c>
      <c r="E208" s="175" t="s">
        <v>23</v>
      </c>
      <c r="F208" s="176" t="s">
        <v>22</v>
      </c>
      <c r="G208" s="175" t="s">
        <v>24</v>
      </c>
      <c r="H208" s="174">
        <v>21101</v>
      </c>
      <c r="I208" s="210" t="s">
        <v>173</v>
      </c>
      <c r="J208" s="102" t="s">
        <v>377</v>
      </c>
      <c r="K208" s="98" t="s">
        <v>378</v>
      </c>
      <c r="L208" s="14" t="s">
        <v>48</v>
      </c>
      <c r="M208" s="13" t="s">
        <v>48</v>
      </c>
      <c r="N208" s="14" t="s">
        <v>312</v>
      </c>
      <c r="O208" s="114">
        <v>1</v>
      </c>
      <c r="P208" s="15">
        <v>98</v>
      </c>
      <c r="Q208" s="13" t="s">
        <v>149</v>
      </c>
      <c r="R208" s="136">
        <f t="shared" si="7"/>
        <v>98</v>
      </c>
      <c r="S208" s="136">
        <f t="shared" si="3"/>
        <v>98</v>
      </c>
    </row>
    <row r="209" spans="1:19">
      <c r="A209" s="93" t="s">
        <v>143</v>
      </c>
      <c r="B209" s="174" t="s">
        <v>57</v>
      </c>
      <c r="C209" s="174" t="s">
        <v>57</v>
      </c>
      <c r="D209" s="174" t="s">
        <v>22</v>
      </c>
      <c r="E209" s="175" t="s">
        <v>23</v>
      </c>
      <c r="F209" s="176" t="s">
        <v>22</v>
      </c>
      <c r="G209" s="175" t="s">
        <v>24</v>
      </c>
      <c r="H209" s="174">
        <v>21101</v>
      </c>
      <c r="I209" s="210" t="s">
        <v>173</v>
      </c>
      <c r="J209" s="102" t="s">
        <v>349</v>
      </c>
      <c r="K209" s="98" t="s">
        <v>350</v>
      </c>
      <c r="L209" s="14" t="s">
        <v>48</v>
      </c>
      <c r="M209" s="13" t="s">
        <v>48</v>
      </c>
      <c r="N209" s="14" t="s">
        <v>312</v>
      </c>
      <c r="O209" s="114">
        <v>1</v>
      </c>
      <c r="P209" s="15">
        <v>105</v>
      </c>
      <c r="Q209" s="13" t="s">
        <v>149</v>
      </c>
      <c r="R209" s="136">
        <f t="shared" si="7"/>
        <v>105</v>
      </c>
      <c r="S209" s="136">
        <f t="shared" si="3"/>
        <v>105</v>
      </c>
    </row>
    <row r="210" spans="1:19">
      <c r="A210" s="93" t="s">
        <v>143</v>
      </c>
      <c r="B210" s="174" t="s">
        <v>57</v>
      </c>
      <c r="C210" s="174" t="s">
        <v>57</v>
      </c>
      <c r="D210" s="174" t="s">
        <v>22</v>
      </c>
      <c r="E210" s="175" t="s">
        <v>23</v>
      </c>
      <c r="F210" s="176" t="s">
        <v>22</v>
      </c>
      <c r="G210" s="175" t="s">
        <v>24</v>
      </c>
      <c r="H210" s="174">
        <v>21101</v>
      </c>
      <c r="I210" s="210" t="s">
        <v>173</v>
      </c>
      <c r="J210" s="102" t="s">
        <v>379</v>
      </c>
      <c r="K210" s="98" t="s">
        <v>380</v>
      </c>
      <c r="L210" s="14" t="s">
        <v>48</v>
      </c>
      <c r="M210" s="13" t="s">
        <v>48</v>
      </c>
      <c r="N210" s="14" t="s">
        <v>312</v>
      </c>
      <c r="O210" s="114">
        <v>1</v>
      </c>
      <c r="P210" s="15">
        <v>82</v>
      </c>
      <c r="Q210" s="13" t="s">
        <v>149</v>
      </c>
      <c r="R210" s="136">
        <f t="shared" si="7"/>
        <v>82</v>
      </c>
      <c r="S210" s="136">
        <f t="shared" si="3"/>
        <v>82</v>
      </c>
    </row>
    <row r="211" spans="1:19">
      <c r="A211" s="93" t="s">
        <v>143</v>
      </c>
      <c r="B211" s="174" t="s">
        <v>57</v>
      </c>
      <c r="C211" s="174" t="s">
        <v>57</v>
      </c>
      <c r="D211" s="174" t="s">
        <v>22</v>
      </c>
      <c r="E211" s="175" t="s">
        <v>23</v>
      </c>
      <c r="F211" s="176" t="s">
        <v>22</v>
      </c>
      <c r="G211" s="175" t="s">
        <v>24</v>
      </c>
      <c r="H211" s="174">
        <v>21101</v>
      </c>
      <c r="I211" s="210" t="s">
        <v>173</v>
      </c>
      <c r="J211" s="102" t="s">
        <v>369</v>
      </c>
      <c r="K211" s="98" t="s">
        <v>370</v>
      </c>
      <c r="L211" s="14" t="s">
        <v>48</v>
      </c>
      <c r="M211" s="13" t="s">
        <v>48</v>
      </c>
      <c r="N211" s="14" t="s">
        <v>312</v>
      </c>
      <c r="O211" s="114">
        <v>1</v>
      </c>
      <c r="P211" s="15">
        <v>30</v>
      </c>
      <c r="Q211" s="13" t="s">
        <v>149</v>
      </c>
      <c r="R211" s="136">
        <f t="shared" si="7"/>
        <v>30</v>
      </c>
      <c r="S211" s="136">
        <f t="shared" si="3"/>
        <v>30</v>
      </c>
    </row>
    <row r="212" spans="1:19">
      <c r="A212" s="93" t="s">
        <v>143</v>
      </c>
      <c r="B212" s="174" t="s">
        <v>57</v>
      </c>
      <c r="C212" s="174" t="s">
        <v>57</v>
      </c>
      <c r="D212" s="174" t="s">
        <v>22</v>
      </c>
      <c r="E212" s="175" t="s">
        <v>23</v>
      </c>
      <c r="F212" s="176" t="s">
        <v>22</v>
      </c>
      <c r="G212" s="175" t="s">
        <v>24</v>
      </c>
      <c r="H212" s="174">
        <v>21101</v>
      </c>
      <c r="I212" s="210" t="s">
        <v>173</v>
      </c>
      <c r="J212" s="102" t="s">
        <v>381</v>
      </c>
      <c r="K212" s="98" t="s">
        <v>382</v>
      </c>
      <c r="L212" s="14" t="s">
        <v>48</v>
      </c>
      <c r="M212" s="13" t="s">
        <v>48</v>
      </c>
      <c r="N212" s="14" t="s">
        <v>312</v>
      </c>
      <c r="O212" s="114">
        <v>2</v>
      </c>
      <c r="P212" s="15">
        <v>76</v>
      </c>
      <c r="Q212" s="13" t="s">
        <v>149</v>
      </c>
      <c r="R212" s="136">
        <f t="shared" si="7"/>
        <v>152</v>
      </c>
      <c r="S212" s="136">
        <f t="shared" si="3"/>
        <v>152</v>
      </c>
    </row>
    <row r="213" spans="1:19">
      <c r="A213" s="93" t="s">
        <v>143</v>
      </c>
      <c r="B213" s="174" t="s">
        <v>57</v>
      </c>
      <c r="C213" s="174" t="s">
        <v>57</v>
      </c>
      <c r="D213" s="174" t="s">
        <v>22</v>
      </c>
      <c r="E213" s="175" t="s">
        <v>23</v>
      </c>
      <c r="F213" s="176" t="s">
        <v>22</v>
      </c>
      <c r="G213" s="175" t="s">
        <v>24</v>
      </c>
      <c r="H213" s="174">
        <v>21101</v>
      </c>
      <c r="I213" s="210" t="s">
        <v>173</v>
      </c>
      <c r="J213" s="102" t="s">
        <v>383</v>
      </c>
      <c r="K213" s="98" t="s">
        <v>384</v>
      </c>
      <c r="L213" s="14" t="s">
        <v>48</v>
      </c>
      <c r="M213" s="13" t="s">
        <v>48</v>
      </c>
      <c r="N213" s="14" t="s">
        <v>312</v>
      </c>
      <c r="O213" s="114">
        <v>1</v>
      </c>
      <c r="P213" s="15">
        <v>107</v>
      </c>
      <c r="Q213" s="13" t="s">
        <v>149</v>
      </c>
      <c r="R213" s="136">
        <f t="shared" si="7"/>
        <v>107</v>
      </c>
      <c r="S213" s="136">
        <f t="shared" si="3"/>
        <v>107</v>
      </c>
    </row>
    <row r="214" spans="1:19">
      <c r="A214" s="93" t="s">
        <v>143</v>
      </c>
      <c r="B214" s="174" t="s">
        <v>57</v>
      </c>
      <c r="C214" s="174" t="s">
        <v>57</v>
      </c>
      <c r="D214" s="174" t="s">
        <v>22</v>
      </c>
      <c r="E214" s="175" t="s">
        <v>23</v>
      </c>
      <c r="F214" s="176" t="s">
        <v>22</v>
      </c>
      <c r="G214" s="175" t="s">
        <v>24</v>
      </c>
      <c r="H214" s="174">
        <v>21101</v>
      </c>
      <c r="I214" s="210" t="s">
        <v>173</v>
      </c>
      <c r="J214" s="102" t="s">
        <v>383</v>
      </c>
      <c r="K214" s="98" t="s">
        <v>384</v>
      </c>
      <c r="L214" s="14" t="s">
        <v>48</v>
      </c>
      <c r="M214" s="13" t="s">
        <v>48</v>
      </c>
      <c r="N214" s="14" t="s">
        <v>312</v>
      </c>
      <c r="O214" s="114">
        <v>1</v>
      </c>
      <c r="P214" s="15">
        <v>107</v>
      </c>
      <c r="Q214" s="13" t="s">
        <v>149</v>
      </c>
      <c r="R214" s="136">
        <f t="shared" si="7"/>
        <v>107</v>
      </c>
      <c r="S214" s="136">
        <f t="shared" si="3"/>
        <v>107</v>
      </c>
    </row>
    <row r="215" spans="1:19">
      <c r="A215" s="93" t="s">
        <v>143</v>
      </c>
      <c r="B215" s="174" t="s">
        <v>57</v>
      </c>
      <c r="C215" s="174" t="s">
        <v>57</v>
      </c>
      <c r="D215" s="174" t="s">
        <v>22</v>
      </c>
      <c r="E215" s="175" t="s">
        <v>23</v>
      </c>
      <c r="F215" s="176" t="s">
        <v>22</v>
      </c>
      <c r="G215" s="175" t="s">
        <v>24</v>
      </c>
      <c r="H215" s="174">
        <v>21101</v>
      </c>
      <c r="I215" s="210" t="s">
        <v>173</v>
      </c>
      <c r="J215" s="102" t="s">
        <v>208</v>
      </c>
      <c r="K215" s="98" t="s">
        <v>209</v>
      </c>
      <c r="L215" s="14" t="s">
        <v>48</v>
      </c>
      <c r="M215" s="13" t="s">
        <v>48</v>
      </c>
      <c r="N215" s="14" t="s">
        <v>312</v>
      </c>
      <c r="O215" s="114">
        <v>8</v>
      </c>
      <c r="P215" s="15">
        <v>122</v>
      </c>
      <c r="Q215" s="13" t="s">
        <v>149</v>
      </c>
      <c r="R215" s="136">
        <f t="shared" si="7"/>
        <v>976</v>
      </c>
      <c r="S215" s="136">
        <f t="shared" si="3"/>
        <v>976</v>
      </c>
    </row>
    <row r="216" spans="1:19">
      <c r="A216" s="93" t="s">
        <v>143</v>
      </c>
      <c r="B216" s="174" t="s">
        <v>57</v>
      </c>
      <c r="C216" s="174" t="s">
        <v>57</v>
      </c>
      <c r="D216" s="174" t="s">
        <v>22</v>
      </c>
      <c r="E216" s="175" t="s">
        <v>23</v>
      </c>
      <c r="F216" s="176" t="s">
        <v>22</v>
      </c>
      <c r="G216" s="175" t="s">
        <v>24</v>
      </c>
      <c r="H216" s="174">
        <v>21101</v>
      </c>
      <c r="I216" s="210" t="s">
        <v>173</v>
      </c>
      <c r="J216" s="102" t="s">
        <v>186</v>
      </c>
      <c r="K216" s="98" t="s">
        <v>187</v>
      </c>
      <c r="L216" s="14" t="s">
        <v>48</v>
      </c>
      <c r="M216" s="13" t="s">
        <v>48</v>
      </c>
      <c r="N216" s="14" t="s">
        <v>312</v>
      </c>
      <c r="O216" s="114">
        <v>3</v>
      </c>
      <c r="P216" s="15">
        <v>81</v>
      </c>
      <c r="Q216" s="13" t="s">
        <v>149</v>
      </c>
      <c r="R216" s="136">
        <f t="shared" si="7"/>
        <v>243</v>
      </c>
      <c r="S216" s="136">
        <f t="shared" si="3"/>
        <v>243</v>
      </c>
    </row>
    <row r="217" spans="1:19">
      <c r="A217" s="93" t="s">
        <v>143</v>
      </c>
      <c r="B217" s="174" t="s">
        <v>57</v>
      </c>
      <c r="C217" s="174" t="s">
        <v>57</v>
      </c>
      <c r="D217" s="174" t="s">
        <v>22</v>
      </c>
      <c r="E217" s="175" t="s">
        <v>23</v>
      </c>
      <c r="F217" s="176" t="s">
        <v>22</v>
      </c>
      <c r="G217" s="175" t="s">
        <v>24</v>
      </c>
      <c r="H217" s="174">
        <v>21101</v>
      </c>
      <c r="I217" s="210" t="s">
        <v>173</v>
      </c>
      <c r="J217" s="102" t="s">
        <v>371</v>
      </c>
      <c r="K217" s="98" t="s">
        <v>372</v>
      </c>
      <c r="L217" s="14" t="s">
        <v>48</v>
      </c>
      <c r="M217" s="13" t="s">
        <v>48</v>
      </c>
      <c r="N217" s="14" t="s">
        <v>312</v>
      </c>
      <c r="O217" s="114">
        <v>1</v>
      </c>
      <c r="P217" s="15">
        <v>144</v>
      </c>
      <c r="Q217" s="13" t="s">
        <v>149</v>
      </c>
      <c r="R217" s="136">
        <f t="shared" si="7"/>
        <v>144</v>
      </c>
      <c r="S217" s="136">
        <f t="shared" si="3"/>
        <v>144</v>
      </c>
    </row>
    <row r="218" spans="1:19">
      <c r="A218" s="93" t="s">
        <v>143</v>
      </c>
      <c r="B218" s="174" t="s">
        <v>57</v>
      </c>
      <c r="C218" s="174" t="s">
        <v>57</v>
      </c>
      <c r="D218" s="174" t="s">
        <v>22</v>
      </c>
      <c r="E218" s="175" t="s">
        <v>23</v>
      </c>
      <c r="F218" s="176" t="s">
        <v>22</v>
      </c>
      <c r="G218" s="175" t="s">
        <v>24</v>
      </c>
      <c r="H218" s="174">
        <v>21101</v>
      </c>
      <c r="I218" s="210" t="s">
        <v>173</v>
      </c>
      <c r="J218" s="102" t="s">
        <v>385</v>
      </c>
      <c r="K218" s="98" t="s">
        <v>386</v>
      </c>
      <c r="L218" s="14" t="s">
        <v>48</v>
      </c>
      <c r="M218" s="13" t="s">
        <v>48</v>
      </c>
      <c r="N218" s="14" t="s">
        <v>312</v>
      </c>
      <c r="O218" s="114">
        <v>5</v>
      </c>
      <c r="P218" s="15">
        <v>210</v>
      </c>
      <c r="Q218" s="13" t="s">
        <v>149</v>
      </c>
      <c r="R218" s="136">
        <f t="shared" si="7"/>
        <v>1050</v>
      </c>
      <c r="S218" s="136">
        <f t="shared" si="3"/>
        <v>1050</v>
      </c>
    </row>
    <row r="219" spans="1:19">
      <c r="A219" s="93" t="s">
        <v>143</v>
      </c>
      <c r="B219" s="174" t="s">
        <v>57</v>
      </c>
      <c r="C219" s="174" t="s">
        <v>57</v>
      </c>
      <c r="D219" s="174" t="s">
        <v>22</v>
      </c>
      <c r="E219" s="175" t="s">
        <v>23</v>
      </c>
      <c r="F219" s="176" t="s">
        <v>22</v>
      </c>
      <c r="G219" s="175" t="s">
        <v>24</v>
      </c>
      <c r="H219" s="174">
        <v>21101</v>
      </c>
      <c r="I219" s="210" t="s">
        <v>173</v>
      </c>
      <c r="J219" s="102" t="s">
        <v>387</v>
      </c>
      <c r="K219" s="98" t="s">
        <v>388</v>
      </c>
      <c r="L219" s="14" t="s">
        <v>48</v>
      </c>
      <c r="M219" s="13" t="s">
        <v>48</v>
      </c>
      <c r="N219" s="14" t="s">
        <v>312</v>
      </c>
      <c r="O219" s="114">
        <v>2</v>
      </c>
      <c r="P219" s="15">
        <v>59</v>
      </c>
      <c r="Q219" s="13" t="s">
        <v>149</v>
      </c>
      <c r="R219" s="136">
        <f t="shared" si="7"/>
        <v>118</v>
      </c>
      <c r="S219" s="136">
        <f t="shared" si="3"/>
        <v>118</v>
      </c>
    </row>
    <row r="220" spans="1:19">
      <c r="A220" s="93" t="s">
        <v>143</v>
      </c>
      <c r="B220" s="174" t="s">
        <v>57</v>
      </c>
      <c r="C220" s="174" t="s">
        <v>57</v>
      </c>
      <c r="D220" s="174" t="s">
        <v>22</v>
      </c>
      <c r="E220" s="175" t="s">
        <v>23</v>
      </c>
      <c r="F220" s="176" t="s">
        <v>22</v>
      </c>
      <c r="G220" s="175" t="s">
        <v>24</v>
      </c>
      <c r="H220" s="174">
        <v>21101</v>
      </c>
      <c r="I220" s="210" t="s">
        <v>173</v>
      </c>
      <c r="J220" s="102" t="s">
        <v>389</v>
      </c>
      <c r="K220" s="98" t="s">
        <v>390</v>
      </c>
      <c r="L220" s="14" t="s">
        <v>48</v>
      </c>
      <c r="M220" s="13" t="s">
        <v>48</v>
      </c>
      <c r="N220" s="14" t="s">
        <v>312</v>
      </c>
      <c r="O220" s="114">
        <v>1</v>
      </c>
      <c r="P220" s="15">
        <v>50</v>
      </c>
      <c r="Q220" s="13" t="s">
        <v>149</v>
      </c>
      <c r="R220" s="136">
        <f t="shared" si="7"/>
        <v>50</v>
      </c>
      <c r="S220" s="136">
        <f t="shared" si="3"/>
        <v>50</v>
      </c>
    </row>
    <row r="221" spans="1:19">
      <c r="A221" s="93" t="s">
        <v>143</v>
      </c>
      <c r="B221" s="174" t="s">
        <v>57</v>
      </c>
      <c r="C221" s="174" t="s">
        <v>57</v>
      </c>
      <c r="D221" s="174" t="s">
        <v>22</v>
      </c>
      <c r="E221" s="175" t="s">
        <v>23</v>
      </c>
      <c r="F221" s="176" t="s">
        <v>22</v>
      </c>
      <c r="G221" s="175" t="s">
        <v>24</v>
      </c>
      <c r="H221" s="174">
        <v>21101</v>
      </c>
      <c r="I221" s="210" t="s">
        <v>173</v>
      </c>
      <c r="J221" s="102" t="s">
        <v>391</v>
      </c>
      <c r="K221" s="98" t="s">
        <v>392</v>
      </c>
      <c r="L221" s="14" t="s">
        <v>48</v>
      </c>
      <c r="M221" s="13" t="s">
        <v>48</v>
      </c>
      <c r="N221" s="14" t="s">
        <v>312</v>
      </c>
      <c r="O221" s="114">
        <v>1</v>
      </c>
      <c r="P221" s="15">
        <v>154</v>
      </c>
      <c r="Q221" s="13" t="s">
        <v>149</v>
      </c>
      <c r="R221" s="136">
        <f t="shared" si="7"/>
        <v>154</v>
      </c>
      <c r="S221" s="136">
        <f t="shared" si="3"/>
        <v>154</v>
      </c>
    </row>
    <row r="222" spans="1:19">
      <c r="A222" s="93" t="s">
        <v>143</v>
      </c>
      <c r="B222" s="174" t="s">
        <v>57</v>
      </c>
      <c r="C222" s="174" t="s">
        <v>57</v>
      </c>
      <c r="D222" s="174" t="s">
        <v>22</v>
      </c>
      <c r="E222" s="175" t="s">
        <v>23</v>
      </c>
      <c r="F222" s="176" t="s">
        <v>22</v>
      </c>
      <c r="G222" s="175" t="s">
        <v>24</v>
      </c>
      <c r="H222" s="174">
        <v>21101</v>
      </c>
      <c r="I222" s="210" t="s">
        <v>173</v>
      </c>
      <c r="J222" s="102" t="s">
        <v>184</v>
      </c>
      <c r="K222" s="98" t="s">
        <v>185</v>
      </c>
      <c r="L222" s="14" t="s">
        <v>48</v>
      </c>
      <c r="M222" s="13" t="s">
        <v>48</v>
      </c>
      <c r="N222" s="14" t="s">
        <v>312</v>
      </c>
      <c r="O222" s="114">
        <v>1</v>
      </c>
      <c r="P222" s="15">
        <v>409</v>
      </c>
      <c r="Q222" s="13" t="s">
        <v>149</v>
      </c>
      <c r="R222" s="136">
        <f t="shared" si="7"/>
        <v>409</v>
      </c>
      <c r="S222" s="136">
        <f t="shared" si="3"/>
        <v>409</v>
      </c>
    </row>
    <row r="223" spans="1:19">
      <c r="A223" s="93" t="s">
        <v>143</v>
      </c>
      <c r="B223" s="174" t="s">
        <v>57</v>
      </c>
      <c r="C223" s="174" t="s">
        <v>57</v>
      </c>
      <c r="D223" s="174" t="s">
        <v>22</v>
      </c>
      <c r="E223" s="175" t="s">
        <v>30</v>
      </c>
      <c r="F223" s="176" t="s">
        <v>33</v>
      </c>
      <c r="G223" s="175" t="s">
        <v>78</v>
      </c>
      <c r="H223" s="174">
        <v>21101</v>
      </c>
      <c r="I223" s="210" t="s">
        <v>173</v>
      </c>
      <c r="J223" s="102" t="s">
        <v>379</v>
      </c>
      <c r="K223" s="98" t="s">
        <v>380</v>
      </c>
      <c r="L223" s="14" t="s">
        <v>48</v>
      </c>
      <c r="M223" s="13" t="s">
        <v>48</v>
      </c>
      <c r="N223" s="14" t="s">
        <v>312</v>
      </c>
      <c r="O223" s="114">
        <v>1</v>
      </c>
      <c r="P223" s="15">
        <v>82</v>
      </c>
      <c r="Q223" s="13" t="s">
        <v>149</v>
      </c>
      <c r="R223" s="136">
        <f t="shared" si="7"/>
        <v>82</v>
      </c>
      <c r="S223" s="136">
        <f t="shared" si="3"/>
        <v>82</v>
      </c>
    </row>
    <row r="224" spans="1:19">
      <c r="A224" s="93" t="s">
        <v>143</v>
      </c>
      <c r="B224" s="174" t="s">
        <v>57</v>
      </c>
      <c r="C224" s="174" t="s">
        <v>57</v>
      </c>
      <c r="D224" s="174" t="s">
        <v>22</v>
      </c>
      <c r="E224" s="175" t="s">
        <v>30</v>
      </c>
      <c r="F224" s="176" t="s">
        <v>33</v>
      </c>
      <c r="G224" s="175" t="s">
        <v>78</v>
      </c>
      <c r="H224" s="174">
        <v>21101</v>
      </c>
      <c r="I224" s="210" t="s">
        <v>173</v>
      </c>
      <c r="J224" s="102" t="s">
        <v>186</v>
      </c>
      <c r="K224" s="98" t="s">
        <v>187</v>
      </c>
      <c r="L224" s="14" t="s">
        <v>48</v>
      </c>
      <c r="M224" s="13" t="s">
        <v>48</v>
      </c>
      <c r="N224" s="14" t="s">
        <v>312</v>
      </c>
      <c r="O224" s="114">
        <v>1</v>
      </c>
      <c r="P224" s="15">
        <v>81</v>
      </c>
      <c r="Q224" s="13" t="s">
        <v>149</v>
      </c>
      <c r="R224" s="136">
        <f t="shared" si="7"/>
        <v>81</v>
      </c>
      <c r="S224" s="136">
        <f t="shared" si="3"/>
        <v>81</v>
      </c>
    </row>
    <row r="225" spans="1:19">
      <c r="A225" s="93" t="s">
        <v>143</v>
      </c>
      <c r="B225" s="174" t="s">
        <v>57</v>
      </c>
      <c r="C225" s="174" t="s">
        <v>57</v>
      </c>
      <c r="D225" s="174" t="s">
        <v>22</v>
      </c>
      <c r="E225" s="175" t="s">
        <v>30</v>
      </c>
      <c r="F225" s="176" t="s">
        <v>33</v>
      </c>
      <c r="G225" s="175" t="s">
        <v>78</v>
      </c>
      <c r="H225" s="174">
        <v>21101</v>
      </c>
      <c r="I225" s="210" t="s">
        <v>173</v>
      </c>
      <c r="J225" s="102" t="s">
        <v>391</v>
      </c>
      <c r="K225" s="98" t="s">
        <v>392</v>
      </c>
      <c r="L225" s="14" t="s">
        <v>48</v>
      </c>
      <c r="M225" s="13" t="s">
        <v>48</v>
      </c>
      <c r="N225" s="14" t="s">
        <v>312</v>
      </c>
      <c r="O225" s="114">
        <v>1</v>
      </c>
      <c r="P225" s="15">
        <v>154</v>
      </c>
      <c r="Q225" s="13" t="s">
        <v>149</v>
      </c>
      <c r="R225" s="136">
        <f t="shared" si="7"/>
        <v>154</v>
      </c>
      <c r="S225" s="136">
        <f t="shared" si="3"/>
        <v>154</v>
      </c>
    </row>
    <row r="226" spans="1:19" ht="25.5">
      <c r="A226" s="93" t="s">
        <v>143</v>
      </c>
      <c r="B226" s="174" t="s">
        <v>57</v>
      </c>
      <c r="C226" s="174" t="s">
        <v>57</v>
      </c>
      <c r="D226" s="174" t="s">
        <v>22</v>
      </c>
      <c r="E226" s="175" t="s">
        <v>27</v>
      </c>
      <c r="F226" s="176" t="s">
        <v>28</v>
      </c>
      <c r="G226" s="175" t="s">
        <v>393</v>
      </c>
      <c r="H226" s="174">
        <v>21401</v>
      </c>
      <c r="I226" s="210" t="s">
        <v>326</v>
      </c>
      <c r="J226" s="102" t="s">
        <v>394</v>
      </c>
      <c r="K226" s="98" t="s">
        <v>395</v>
      </c>
      <c r="L226" s="14" t="s">
        <v>48</v>
      </c>
      <c r="M226" s="13" t="s">
        <v>48</v>
      </c>
      <c r="N226" s="14" t="s">
        <v>312</v>
      </c>
      <c r="O226" s="114">
        <v>1</v>
      </c>
      <c r="P226" s="15">
        <v>209</v>
      </c>
      <c r="Q226" s="13" t="s">
        <v>149</v>
      </c>
      <c r="R226" s="136">
        <f>O226*P226</f>
        <v>209</v>
      </c>
      <c r="S226" s="136">
        <f t="shared" si="3"/>
        <v>209</v>
      </c>
    </row>
    <row r="227" spans="1:19" ht="25.5">
      <c r="A227" s="93" t="s">
        <v>143</v>
      </c>
      <c r="B227" s="174" t="s">
        <v>57</v>
      </c>
      <c r="C227" s="174" t="s">
        <v>57</v>
      </c>
      <c r="D227" s="174" t="s">
        <v>22</v>
      </c>
      <c r="E227" s="175" t="s">
        <v>23</v>
      </c>
      <c r="F227" s="176" t="s">
        <v>22</v>
      </c>
      <c r="G227" s="175" t="s">
        <v>24</v>
      </c>
      <c r="H227" s="174">
        <v>21401</v>
      </c>
      <c r="I227" s="210" t="s">
        <v>326</v>
      </c>
      <c r="J227" s="102" t="s">
        <v>80</v>
      </c>
      <c r="K227" s="98" t="s">
        <v>82</v>
      </c>
      <c r="L227" s="14" t="s">
        <v>48</v>
      </c>
      <c r="M227" s="13" t="s">
        <v>48</v>
      </c>
      <c r="N227" s="14" t="s">
        <v>312</v>
      </c>
      <c r="O227" s="114">
        <v>1</v>
      </c>
      <c r="P227" s="15">
        <v>269</v>
      </c>
      <c r="Q227" s="13" t="s">
        <v>149</v>
      </c>
      <c r="R227" s="136">
        <f>O227*P227</f>
        <v>269</v>
      </c>
      <c r="S227" s="136">
        <f t="shared" si="3"/>
        <v>269</v>
      </c>
    </row>
    <row r="228" spans="1:19" ht="25.5">
      <c r="A228" s="93" t="s">
        <v>143</v>
      </c>
      <c r="B228" s="174" t="s">
        <v>57</v>
      </c>
      <c r="C228" s="174" t="s">
        <v>57</v>
      </c>
      <c r="D228" s="174" t="s">
        <v>22</v>
      </c>
      <c r="E228" s="175" t="s">
        <v>23</v>
      </c>
      <c r="F228" s="176" t="s">
        <v>22</v>
      </c>
      <c r="G228" s="175" t="s">
        <v>24</v>
      </c>
      <c r="H228" s="174">
        <v>21401</v>
      </c>
      <c r="I228" s="210" t="s">
        <v>326</v>
      </c>
      <c r="J228" s="102" t="s">
        <v>396</v>
      </c>
      <c r="K228" s="98" t="s">
        <v>397</v>
      </c>
      <c r="L228" s="14" t="s">
        <v>48</v>
      </c>
      <c r="M228" s="13" t="s">
        <v>48</v>
      </c>
      <c r="N228" s="14" t="s">
        <v>312</v>
      </c>
      <c r="O228" s="114">
        <v>2</v>
      </c>
      <c r="P228" s="15">
        <v>2499</v>
      </c>
      <c r="Q228" s="13" t="s">
        <v>149</v>
      </c>
      <c r="R228" s="136">
        <f>O228*P228</f>
        <v>4998</v>
      </c>
      <c r="S228" s="136">
        <f t="shared" si="3"/>
        <v>4998</v>
      </c>
    </row>
    <row r="229" spans="1:19" ht="25.5">
      <c r="A229" s="93" t="s">
        <v>143</v>
      </c>
      <c r="B229" s="174" t="s">
        <v>57</v>
      </c>
      <c r="C229" s="174" t="s">
        <v>57</v>
      </c>
      <c r="D229" s="174" t="s">
        <v>22</v>
      </c>
      <c r="E229" s="175" t="s">
        <v>23</v>
      </c>
      <c r="F229" s="176" t="s">
        <v>22</v>
      </c>
      <c r="G229" s="175" t="s">
        <v>24</v>
      </c>
      <c r="H229" s="174">
        <v>29901</v>
      </c>
      <c r="I229" s="210" t="s">
        <v>398</v>
      </c>
      <c r="J229" s="102" t="s">
        <v>399</v>
      </c>
      <c r="K229" s="98" t="s">
        <v>400</v>
      </c>
      <c r="L229" s="14" t="s">
        <v>48</v>
      </c>
      <c r="M229" s="13" t="s">
        <v>48</v>
      </c>
      <c r="N229" s="14" t="s">
        <v>312</v>
      </c>
      <c r="O229" s="114">
        <v>1</v>
      </c>
      <c r="P229" s="15">
        <v>879</v>
      </c>
      <c r="Q229" s="13" t="s">
        <v>149</v>
      </c>
      <c r="R229" s="136">
        <f>O229*P229</f>
        <v>879</v>
      </c>
      <c r="S229" s="136">
        <f t="shared" si="3"/>
        <v>879</v>
      </c>
    </row>
    <row r="230" spans="1:19" ht="25.5">
      <c r="A230" s="93" t="s">
        <v>143</v>
      </c>
      <c r="B230" s="174" t="s">
        <v>57</v>
      </c>
      <c r="C230" s="174" t="s">
        <v>57</v>
      </c>
      <c r="D230" s="174" t="s">
        <v>22</v>
      </c>
      <c r="E230" s="175" t="s">
        <v>23</v>
      </c>
      <c r="F230" s="176" t="s">
        <v>22</v>
      </c>
      <c r="G230" s="175" t="s">
        <v>24</v>
      </c>
      <c r="H230" s="174">
        <v>29601</v>
      </c>
      <c r="I230" s="210" t="s">
        <v>166</v>
      </c>
      <c r="J230" s="14" t="s">
        <v>401</v>
      </c>
      <c r="K230" s="11" t="s">
        <v>402</v>
      </c>
      <c r="L230" s="14" t="s">
        <v>48</v>
      </c>
      <c r="M230" s="13" t="s">
        <v>48</v>
      </c>
      <c r="N230" s="14" t="s">
        <v>70</v>
      </c>
      <c r="O230" s="114">
        <v>8</v>
      </c>
      <c r="P230" s="15">
        <v>2275</v>
      </c>
      <c r="Q230" s="13" t="s">
        <v>149</v>
      </c>
      <c r="R230" s="136">
        <f t="shared" ref="R230:R231" si="8">O230*P230</f>
        <v>18200</v>
      </c>
      <c r="S230" s="136">
        <f t="shared" si="3"/>
        <v>18200</v>
      </c>
    </row>
    <row r="231" spans="1:19" ht="76.5">
      <c r="A231" s="93" t="s">
        <v>143</v>
      </c>
      <c r="B231" s="174" t="s">
        <v>57</v>
      </c>
      <c r="C231" s="174" t="s">
        <v>57</v>
      </c>
      <c r="D231" s="174" t="s">
        <v>22</v>
      </c>
      <c r="E231" s="175" t="s">
        <v>23</v>
      </c>
      <c r="F231" s="176" t="s">
        <v>22</v>
      </c>
      <c r="G231" s="175" t="s">
        <v>24</v>
      </c>
      <c r="H231" s="174">
        <v>35501</v>
      </c>
      <c r="I231" s="210" t="s">
        <v>331</v>
      </c>
      <c r="J231" s="14" t="s">
        <v>145</v>
      </c>
      <c r="K231" s="12" t="s">
        <v>332</v>
      </c>
      <c r="L231" s="14" t="s">
        <v>48</v>
      </c>
      <c r="M231" s="14" t="s">
        <v>48</v>
      </c>
      <c r="N231" s="14" t="s">
        <v>39</v>
      </c>
      <c r="O231" s="114">
        <v>1</v>
      </c>
      <c r="P231" s="15">
        <v>4152.8</v>
      </c>
      <c r="Q231" s="13" t="s">
        <v>149</v>
      </c>
      <c r="R231" s="136">
        <f t="shared" si="8"/>
        <v>4152.8</v>
      </c>
      <c r="S231" s="136">
        <f t="shared" si="3"/>
        <v>4152.8</v>
      </c>
    </row>
    <row r="232" spans="1:19">
      <c r="A232" s="93" t="s">
        <v>143</v>
      </c>
      <c r="B232" s="174" t="s">
        <v>57</v>
      </c>
      <c r="C232" s="174" t="s">
        <v>57</v>
      </c>
      <c r="D232" s="174" t="s">
        <v>22</v>
      </c>
      <c r="E232" s="177" t="s">
        <v>27</v>
      </c>
      <c r="F232" s="176" t="s">
        <v>150</v>
      </c>
      <c r="G232" s="175" t="s">
        <v>151</v>
      </c>
      <c r="H232" s="174">
        <v>31301</v>
      </c>
      <c r="I232" s="210" t="s">
        <v>323</v>
      </c>
      <c r="J232" s="102" t="s">
        <v>145</v>
      </c>
      <c r="K232" s="98" t="s">
        <v>324</v>
      </c>
      <c r="L232" s="14" t="s">
        <v>48</v>
      </c>
      <c r="M232" s="14" t="s">
        <v>48</v>
      </c>
      <c r="N232" s="14" t="s">
        <v>148</v>
      </c>
      <c r="O232" s="114">
        <v>1</v>
      </c>
      <c r="P232" s="15">
        <v>602</v>
      </c>
      <c r="Q232" s="13" t="s">
        <v>149</v>
      </c>
      <c r="R232" s="136">
        <f>O232*P232</f>
        <v>602</v>
      </c>
      <c r="S232" s="136">
        <f t="shared" si="3"/>
        <v>602</v>
      </c>
    </row>
    <row r="233" spans="1:19" ht="38.25">
      <c r="A233" s="93" t="s">
        <v>143</v>
      </c>
      <c r="B233" s="174" t="s">
        <v>57</v>
      </c>
      <c r="C233" s="174" t="s">
        <v>57</v>
      </c>
      <c r="D233" s="174" t="s">
        <v>22</v>
      </c>
      <c r="E233" s="175" t="s">
        <v>23</v>
      </c>
      <c r="F233" s="176" t="s">
        <v>22</v>
      </c>
      <c r="G233" s="175" t="s">
        <v>24</v>
      </c>
      <c r="H233" s="174">
        <v>22104</v>
      </c>
      <c r="I233" s="210" t="s">
        <v>329</v>
      </c>
      <c r="J233" s="102" t="s">
        <v>403</v>
      </c>
      <c r="K233" s="16" t="s">
        <v>404</v>
      </c>
      <c r="L233" s="14" t="s">
        <v>48</v>
      </c>
      <c r="M233" s="13" t="s">
        <v>48</v>
      </c>
      <c r="N233" s="14" t="s">
        <v>312</v>
      </c>
      <c r="O233" s="114">
        <v>76</v>
      </c>
      <c r="P233" s="15">
        <v>60</v>
      </c>
      <c r="Q233" s="13" t="s">
        <v>149</v>
      </c>
      <c r="R233" s="136">
        <f t="shared" ref="R233:R236" si="9">O233*P233</f>
        <v>4560</v>
      </c>
      <c r="S233" s="136">
        <f t="shared" si="3"/>
        <v>4560</v>
      </c>
    </row>
    <row r="234" spans="1:19" ht="38.25">
      <c r="A234" s="93" t="s">
        <v>143</v>
      </c>
      <c r="B234" s="174" t="s">
        <v>57</v>
      </c>
      <c r="C234" s="174" t="s">
        <v>57</v>
      </c>
      <c r="D234" s="174" t="s">
        <v>22</v>
      </c>
      <c r="E234" s="177" t="s">
        <v>27</v>
      </c>
      <c r="F234" s="176" t="s">
        <v>28</v>
      </c>
      <c r="G234" s="175" t="s">
        <v>151</v>
      </c>
      <c r="H234" s="174">
        <v>22104</v>
      </c>
      <c r="I234" s="210" t="s">
        <v>329</v>
      </c>
      <c r="J234" s="102" t="s">
        <v>403</v>
      </c>
      <c r="K234" s="16" t="s">
        <v>404</v>
      </c>
      <c r="L234" s="14" t="s">
        <v>48</v>
      </c>
      <c r="M234" s="13" t="s">
        <v>48</v>
      </c>
      <c r="N234" s="14" t="s">
        <v>312</v>
      </c>
      <c r="O234" s="114">
        <v>16</v>
      </c>
      <c r="P234" s="15">
        <v>60</v>
      </c>
      <c r="Q234" s="13" t="s">
        <v>149</v>
      </c>
      <c r="R234" s="136">
        <f t="shared" si="9"/>
        <v>960</v>
      </c>
      <c r="S234" s="136">
        <f t="shared" si="3"/>
        <v>960</v>
      </c>
    </row>
    <row r="235" spans="1:19" ht="38.25">
      <c r="A235" s="93" t="s">
        <v>143</v>
      </c>
      <c r="B235" s="174" t="s">
        <v>57</v>
      </c>
      <c r="C235" s="174" t="s">
        <v>57</v>
      </c>
      <c r="D235" s="174" t="s">
        <v>22</v>
      </c>
      <c r="E235" s="175" t="s">
        <v>30</v>
      </c>
      <c r="F235" s="176" t="s">
        <v>33</v>
      </c>
      <c r="G235" s="175" t="s">
        <v>78</v>
      </c>
      <c r="H235" s="174">
        <v>22104</v>
      </c>
      <c r="I235" s="210" t="s">
        <v>329</v>
      </c>
      <c r="J235" s="102" t="s">
        <v>403</v>
      </c>
      <c r="K235" s="16" t="s">
        <v>404</v>
      </c>
      <c r="L235" s="14" t="s">
        <v>48</v>
      </c>
      <c r="M235" s="13" t="s">
        <v>48</v>
      </c>
      <c r="N235" s="14" t="s">
        <v>312</v>
      </c>
      <c r="O235" s="114">
        <v>7</v>
      </c>
      <c r="P235" s="15">
        <v>60</v>
      </c>
      <c r="Q235" s="13" t="s">
        <v>149</v>
      </c>
      <c r="R235" s="136">
        <f t="shared" si="9"/>
        <v>420</v>
      </c>
      <c r="S235" s="136">
        <f t="shared" si="3"/>
        <v>420</v>
      </c>
    </row>
    <row r="236" spans="1:19" ht="38.25">
      <c r="A236" s="93" t="s">
        <v>143</v>
      </c>
      <c r="B236" s="174" t="s">
        <v>57</v>
      </c>
      <c r="C236" s="174" t="s">
        <v>57</v>
      </c>
      <c r="D236" s="174" t="s">
        <v>22</v>
      </c>
      <c r="E236" s="175" t="s">
        <v>27</v>
      </c>
      <c r="F236" s="176" t="s">
        <v>28</v>
      </c>
      <c r="G236" s="175" t="s">
        <v>405</v>
      </c>
      <c r="H236" s="174">
        <v>22106</v>
      </c>
      <c r="I236" s="210" t="s">
        <v>406</v>
      </c>
      <c r="J236" s="102" t="s">
        <v>407</v>
      </c>
      <c r="K236" s="16" t="s">
        <v>43</v>
      </c>
      <c r="L236" s="14" t="s">
        <v>48</v>
      </c>
      <c r="M236" s="13" t="s">
        <v>48</v>
      </c>
      <c r="N236" s="14" t="s">
        <v>312</v>
      </c>
      <c r="O236" s="114">
        <v>1</v>
      </c>
      <c r="P236" s="15">
        <v>5315</v>
      </c>
      <c r="Q236" s="13" t="s">
        <v>149</v>
      </c>
      <c r="R236" s="136">
        <f t="shared" si="9"/>
        <v>5315</v>
      </c>
      <c r="S236" s="136">
        <f t="shared" si="3"/>
        <v>5315</v>
      </c>
    </row>
    <row r="237" spans="1:19" ht="25.5">
      <c r="A237" s="93" t="s">
        <v>143</v>
      </c>
      <c r="B237" s="174" t="s">
        <v>57</v>
      </c>
      <c r="C237" s="174" t="s">
        <v>57</v>
      </c>
      <c r="D237" s="174" t="s">
        <v>22</v>
      </c>
      <c r="E237" s="175" t="s">
        <v>31</v>
      </c>
      <c r="F237" s="176" t="s">
        <v>34</v>
      </c>
      <c r="G237" s="175" t="s">
        <v>130</v>
      </c>
      <c r="H237" s="174">
        <v>33604</v>
      </c>
      <c r="I237" s="210" t="s">
        <v>408</v>
      </c>
      <c r="J237" s="102" t="s">
        <v>145</v>
      </c>
      <c r="K237" s="11" t="s">
        <v>409</v>
      </c>
      <c r="L237" s="14" t="s">
        <v>48</v>
      </c>
      <c r="M237" s="14" t="s">
        <v>48</v>
      </c>
      <c r="N237" s="14" t="s">
        <v>148</v>
      </c>
      <c r="O237" s="114">
        <v>1</v>
      </c>
      <c r="P237" s="15">
        <v>2960.55</v>
      </c>
      <c r="Q237" s="13" t="s">
        <v>149</v>
      </c>
      <c r="R237" s="136">
        <f>O237*P237</f>
        <v>2960.55</v>
      </c>
      <c r="S237" s="136">
        <f t="shared" si="3"/>
        <v>2960.55</v>
      </c>
    </row>
    <row r="238" spans="1:19" ht="76.5">
      <c r="A238" s="93" t="s">
        <v>143</v>
      </c>
      <c r="B238" s="174" t="s">
        <v>57</v>
      </c>
      <c r="C238" s="174" t="s">
        <v>57</v>
      </c>
      <c r="D238" s="174" t="s">
        <v>22</v>
      </c>
      <c r="E238" s="175" t="s">
        <v>23</v>
      </c>
      <c r="F238" s="176" t="s">
        <v>22</v>
      </c>
      <c r="G238" s="175" t="s">
        <v>24</v>
      </c>
      <c r="H238" s="174">
        <v>26103</v>
      </c>
      <c r="I238" s="210" t="s">
        <v>336</v>
      </c>
      <c r="J238" s="14" t="s">
        <v>410</v>
      </c>
      <c r="K238" s="11" t="s">
        <v>411</v>
      </c>
      <c r="L238" s="14" t="s">
        <v>412</v>
      </c>
      <c r="M238" s="14" t="s">
        <v>148</v>
      </c>
      <c r="N238" s="14" t="s">
        <v>148</v>
      </c>
      <c r="O238" s="114">
        <v>1</v>
      </c>
      <c r="P238" s="15">
        <v>42945</v>
      </c>
      <c r="Q238" s="13" t="s">
        <v>149</v>
      </c>
      <c r="R238" s="136">
        <f t="shared" ref="R238:R239" si="10">O238*P238</f>
        <v>42945</v>
      </c>
      <c r="S238" s="136">
        <f t="shared" si="3"/>
        <v>42945</v>
      </c>
    </row>
    <row r="239" spans="1:19" ht="76.5">
      <c r="A239" s="93" t="s">
        <v>143</v>
      </c>
      <c r="B239" s="174" t="s">
        <v>57</v>
      </c>
      <c r="C239" s="174" t="s">
        <v>57</v>
      </c>
      <c r="D239" s="174" t="s">
        <v>22</v>
      </c>
      <c r="E239" s="175" t="s">
        <v>30</v>
      </c>
      <c r="F239" s="176" t="s">
        <v>33</v>
      </c>
      <c r="G239" s="175" t="s">
        <v>116</v>
      </c>
      <c r="H239" s="174">
        <v>26102</v>
      </c>
      <c r="I239" s="210" t="s">
        <v>336</v>
      </c>
      <c r="J239" s="14" t="s">
        <v>413</v>
      </c>
      <c r="K239" s="11" t="s">
        <v>414</v>
      </c>
      <c r="L239" s="14" t="s">
        <v>412</v>
      </c>
      <c r="M239" s="14" t="s">
        <v>148</v>
      </c>
      <c r="N239" s="14" t="s">
        <v>148</v>
      </c>
      <c r="O239" s="114">
        <v>1</v>
      </c>
      <c r="P239" s="15">
        <v>23176</v>
      </c>
      <c r="Q239" s="13" t="s">
        <v>149</v>
      </c>
      <c r="R239" s="136">
        <f t="shared" si="10"/>
        <v>23176</v>
      </c>
      <c r="S239" s="136">
        <f t="shared" si="3"/>
        <v>23176</v>
      </c>
    </row>
    <row r="240" spans="1:19" ht="76.5">
      <c r="A240" s="93" t="s">
        <v>143</v>
      </c>
      <c r="B240" s="174" t="s">
        <v>57</v>
      </c>
      <c r="C240" s="174" t="s">
        <v>57</v>
      </c>
      <c r="D240" s="174" t="s">
        <v>22</v>
      </c>
      <c r="E240" s="175" t="s">
        <v>31</v>
      </c>
      <c r="F240" s="176" t="s">
        <v>34</v>
      </c>
      <c r="G240" s="175" t="s">
        <v>130</v>
      </c>
      <c r="H240" s="174">
        <v>26102</v>
      </c>
      <c r="I240" s="210" t="s">
        <v>336</v>
      </c>
      <c r="J240" s="14" t="s">
        <v>413</v>
      </c>
      <c r="K240" s="11" t="s">
        <v>414</v>
      </c>
      <c r="L240" s="14" t="s">
        <v>412</v>
      </c>
      <c r="M240" s="14" t="s">
        <v>148</v>
      </c>
      <c r="N240" s="14" t="s">
        <v>148</v>
      </c>
      <c r="O240" s="114">
        <v>1</v>
      </c>
      <c r="P240" s="15">
        <v>23176</v>
      </c>
      <c r="Q240" s="13" t="s">
        <v>149</v>
      </c>
      <c r="R240" s="136">
        <f>O240*P240</f>
        <v>23176</v>
      </c>
      <c r="S240" s="136">
        <f t="shared" si="3"/>
        <v>23176</v>
      </c>
    </row>
    <row r="241" spans="1:19" ht="76.5">
      <c r="A241" s="93" t="s">
        <v>143</v>
      </c>
      <c r="B241" s="174" t="s">
        <v>57</v>
      </c>
      <c r="C241" s="174" t="s">
        <v>57</v>
      </c>
      <c r="D241" s="174" t="s">
        <v>22</v>
      </c>
      <c r="E241" s="175" t="s">
        <v>27</v>
      </c>
      <c r="F241" s="176" t="s">
        <v>28</v>
      </c>
      <c r="G241" s="175" t="s">
        <v>415</v>
      </c>
      <c r="H241" s="174">
        <v>26102</v>
      </c>
      <c r="I241" s="210" t="s">
        <v>336</v>
      </c>
      <c r="J241" s="14" t="s">
        <v>413</v>
      </c>
      <c r="K241" s="11" t="s">
        <v>414</v>
      </c>
      <c r="L241" s="14" t="s">
        <v>412</v>
      </c>
      <c r="M241" s="14" t="s">
        <v>148</v>
      </c>
      <c r="N241" s="14" t="s">
        <v>148</v>
      </c>
      <c r="O241" s="114">
        <v>1</v>
      </c>
      <c r="P241" s="15">
        <v>3142</v>
      </c>
      <c r="Q241" s="13" t="s">
        <v>149</v>
      </c>
      <c r="R241" s="136">
        <f>O241*P241</f>
        <v>3142</v>
      </c>
      <c r="S241" s="136">
        <f t="shared" si="3"/>
        <v>3142</v>
      </c>
    </row>
    <row r="242" spans="1:19" ht="76.5">
      <c r="A242" s="93" t="s">
        <v>143</v>
      </c>
      <c r="B242" s="174" t="s">
        <v>57</v>
      </c>
      <c r="C242" s="174" t="s">
        <v>57</v>
      </c>
      <c r="D242" s="174" t="s">
        <v>22</v>
      </c>
      <c r="E242" s="175" t="s">
        <v>27</v>
      </c>
      <c r="F242" s="176" t="s">
        <v>28</v>
      </c>
      <c r="G242" s="175" t="s">
        <v>416</v>
      </c>
      <c r="H242" s="174">
        <v>26102</v>
      </c>
      <c r="I242" s="210" t="s">
        <v>336</v>
      </c>
      <c r="J242" s="14" t="s">
        <v>413</v>
      </c>
      <c r="K242" s="11" t="s">
        <v>414</v>
      </c>
      <c r="L242" s="14" t="s">
        <v>412</v>
      </c>
      <c r="M242" s="14" t="s">
        <v>148</v>
      </c>
      <c r="N242" s="14" t="s">
        <v>148</v>
      </c>
      <c r="O242" s="114">
        <v>1</v>
      </c>
      <c r="P242" s="15">
        <v>2659</v>
      </c>
      <c r="Q242" s="13" t="s">
        <v>149</v>
      </c>
      <c r="R242" s="136">
        <f>O242*P242</f>
        <v>2659</v>
      </c>
      <c r="S242" s="136">
        <f t="shared" si="3"/>
        <v>2659</v>
      </c>
    </row>
    <row r="243" spans="1:19" ht="76.5">
      <c r="A243" s="93" t="s">
        <v>143</v>
      </c>
      <c r="B243" s="174" t="s">
        <v>57</v>
      </c>
      <c r="C243" s="174" t="s">
        <v>57</v>
      </c>
      <c r="D243" s="174" t="s">
        <v>22</v>
      </c>
      <c r="E243" s="175" t="s">
        <v>27</v>
      </c>
      <c r="F243" s="176" t="s">
        <v>150</v>
      </c>
      <c r="G243" s="175" t="s">
        <v>151</v>
      </c>
      <c r="H243" s="174">
        <v>26102</v>
      </c>
      <c r="I243" s="210" t="s">
        <v>336</v>
      </c>
      <c r="J243" s="14" t="s">
        <v>413</v>
      </c>
      <c r="K243" s="11" t="s">
        <v>414</v>
      </c>
      <c r="L243" s="14" t="s">
        <v>412</v>
      </c>
      <c r="M243" s="14" t="s">
        <v>148</v>
      </c>
      <c r="N243" s="14" t="s">
        <v>148</v>
      </c>
      <c r="O243" s="114">
        <v>1</v>
      </c>
      <c r="P243" s="15">
        <v>43191</v>
      </c>
      <c r="Q243" s="13" t="s">
        <v>149</v>
      </c>
      <c r="R243" s="136">
        <f>O243*P243</f>
        <v>43191</v>
      </c>
      <c r="S243" s="136">
        <f t="shared" si="3"/>
        <v>43191</v>
      </c>
    </row>
    <row r="244" spans="1:19" ht="76.5">
      <c r="A244" s="93" t="s">
        <v>143</v>
      </c>
      <c r="B244" s="174" t="s">
        <v>57</v>
      </c>
      <c r="C244" s="174" t="s">
        <v>57</v>
      </c>
      <c r="D244" s="174" t="s">
        <v>22</v>
      </c>
      <c r="E244" s="175" t="s">
        <v>32</v>
      </c>
      <c r="F244" s="176" t="s">
        <v>22</v>
      </c>
      <c r="G244" s="175" t="s">
        <v>24</v>
      </c>
      <c r="H244" s="174">
        <v>26103</v>
      </c>
      <c r="I244" s="210" t="s">
        <v>336</v>
      </c>
      <c r="J244" s="14" t="s">
        <v>410</v>
      </c>
      <c r="K244" s="11" t="s">
        <v>411</v>
      </c>
      <c r="L244" s="14" t="s">
        <v>412</v>
      </c>
      <c r="M244" s="14" t="s">
        <v>148</v>
      </c>
      <c r="N244" s="14" t="s">
        <v>148</v>
      </c>
      <c r="O244" s="114">
        <v>1</v>
      </c>
      <c r="P244" s="15">
        <v>3500</v>
      </c>
      <c r="Q244" s="13" t="s">
        <v>149</v>
      </c>
      <c r="R244" s="136">
        <f t="shared" ref="R244:R261" si="11">O244*P244</f>
        <v>3500</v>
      </c>
      <c r="S244" s="136">
        <f t="shared" si="3"/>
        <v>3500</v>
      </c>
    </row>
    <row r="245" spans="1:19">
      <c r="A245" s="93" t="s">
        <v>143</v>
      </c>
      <c r="B245" s="174" t="s">
        <v>57</v>
      </c>
      <c r="C245" s="174" t="s">
        <v>57</v>
      </c>
      <c r="D245" s="174" t="s">
        <v>22</v>
      </c>
      <c r="E245" s="175" t="s">
        <v>30</v>
      </c>
      <c r="F245" s="176" t="s">
        <v>33</v>
      </c>
      <c r="G245" s="175" t="s">
        <v>78</v>
      </c>
      <c r="H245" s="174">
        <v>21101</v>
      </c>
      <c r="I245" s="210" t="s">
        <v>173</v>
      </c>
      <c r="J245" s="102" t="s">
        <v>202</v>
      </c>
      <c r="K245" s="98" t="s">
        <v>203</v>
      </c>
      <c r="L245" s="14" t="s">
        <v>48</v>
      </c>
      <c r="M245" s="13" t="s">
        <v>48</v>
      </c>
      <c r="N245" s="14" t="s">
        <v>312</v>
      </c>
      <c r="O245" s="114">
        <v>1</v>
      </c>
      <c r="P245" s="15">
        <v>823</v>
      </c>
      <c r="Q245" s="13" t="s">
        <v>149</v>
      </c>
      <c r="R245" s="136">
        <f t="shared" si="11"/>
        <v>823</v>
      </c>
      <c r="S245" s="136">
        <f t="shared" si="3"/>
        <v>823</v>
      </c>
    </row>
    <row r="246" spans="1:19">
      <c r="A246" s="93" t="s">
        <v>143</v>
      </c>
      <c r="B246" s="174" t="s">
        <v>57</v>
      </c>
      <c r="C246" s="174" t="s">
        <v>57</v>
      </c>
      <c r="D246" s="174" t="s">
        <v>22</v>
      </c>
      <c r="E246" s="175" t="s">
        <v>30</v>
      </c>
      <c r="F246" s="176" t="s">
        <v>33</v>
      </c>
      <c r="G246" s="175" t="s">
        <v>78</v>
      </c>
      <c r="H246" s="174">
        <v>21101</v>
      </c>
      <c r="I246" s="210" t="s">
        <v>173</v>
      </c>
      <c r="J246" s="102" t="s">
        <v>417</v>
      </c>
      <c r="K246" s="98" t="s">
        <v>418</v>
      </c>
      <c r="L246" s="14" t="s">
        <v>48</v>
      </c>
      <c r="M246" s="13" t="s">
        <v>48</v>
      </c>
      <c r="N246" s="14" t="s">
        <v>312</v>
      </c>
      <c r="O246" s="114">
        <v>1</v>
      </c>
      <c r="P246" s="15">
        <v>115</v>
      </c>
      <c r="Q246" s="13" t="s">
        <v>149</v>
      </c>
      <c r="R246" s="136">
        <f t="shared" si="11"/>
        <v>115</v>
      </c>
      <c r="S246" s="136">
        <f t="shared" si="3"/>
        <v>115</v>
      </c>
    </row>
    <row r="247" spans="1:19">
      <c r="A247" s="93" t="s">
        <v>143</v>
      </c>
      <c r="B247" s="174" t="s">
        <v>57</v>
      </c>
      <c r="C247" s="174" t="s">
        <v>57</v>
      </c>
      <c r="D247" s="174" t="s">
        <v>22</v>
      </c>
      <c r="E247" s="175" t="s">
        <v>30</v>
      </c>
      <c r="F247" s="176" t="s">
        <v>33</v>
      </c>
      <c r="G247" s="175" t="s">
        <v>78</v>
      </c>
      <c r="H247" s="174">
        <v>21101</v>
      </c>
      <c r="I247" s="210" t="s">
        <v>173</v>
      </c>
      <c r="J247" s="102" t="s">
        <v>208</v>
      </c>
      <c r="K247" s="98" t="s">
        <v>209</v>
      </c>
      <c r="L247" s="14" t="s">
        <v>48</v>
      </c>
      <c r="M247" s="13" t="s">
        <v>48</v>
      </c>
      <c r="N247" s="14" t="s">
        <v>312</v>
      </c>
      <c r="O247" s="114">
        <v>5</v>
      </c>
      <c r="P247" s="15">
        <v>54</v>
      </c>
      <c r="Q247" s="13" t="s">
        <v>149</v>
      </c>
      <c r="R247" s="136">
        <f t="shared" si="11"/>
        <v>270</v>
      </c>
      <c r="S247" s="136">
        <f t="shared" si="3"/>
        <v>270</v>
      </c>
    </row>
    <row r="248" spans="1:19">
      <c r="A248" s="93" t="s">
        <v>143</v>
      </c>
      <c r="B248" s="174" t="s">
        <v>57</v>
      </c>
      <c r="C248" s="174" t="s">
        <v>57</v>
      </c>
      <c r="D248" s="174" t="s">
        <v>22</v>
      </c>
      <c r="E248" s="175" t="s">
        <v>30</v>
      </c>
      <c r="F248" s="176" t="s">
        <v>33</v>
      </c>
      <c r="G248" s="175" t="s">
        <v>78</v>
      </c>
      <c r="H248" s="174">
        <v>21101</v>
      </c>
      <c r="I248" s="210" t="s">
        <v>173</v>
      </c>
      <c r="J248" s="102" t="s">
        <v>419</v>
      </c>
      <c r="K248" s="98" t="s">
        <v>420</v>
      </c>
      <c r="L248" s="14" t="s">
        <v>48</v>
      </c>
      <c r="M248" s="13" t="s">
        <v>48</v>
      </c>
      <c r="N248" s="14" t="s">
        <v>312</v>
      </c>
      <c r="O248" s="114">
        <v>1</v>
      </c>
      <c r="P248" s="15">
        <v>23</v>
      </c>
      <c r="Q248" s="13" t="s">
        <v>149</v>
      </c>
      <c r="R248" s="136">
        <f t="shared" si="11"/>
        <v>23</v>
      </c>
      <c r="S248" s="136">
        <f t="shared" si="3"/>
        <v>23</v>
      </c>
    </row>
    <row r="249" spans="1:19">
      <c r="A249" s="93" t="s">
        <v>143</v>
      </c>
      <c r="B249" s="174" t="s">
        <v>57</v>
      </c>
      <c r="C249" s="174" t="s">
        <v>57</v>
      </c>
      <c r="D249" s="174" t="s">
        <v>22</v>
      </c>
      <c r="E249" s="175" t="s">
        <v>30</v>
      </c>
      <c r="F249" s="176" t="s">
        <v>33</v>
      </c>
      <c r="G249" s="175" t="s">
        <v>78</v>
      </c>
      <c r="H249" s="174">
        <v>21101</v>
      </c>
      <c r="I249" s="210" t="s">
        <v>173</v>
      </c>
      <c r="J249" s="102" t="s">
        <v>421</v>
      </c>
      <c r="K249" s="98" t="s">
        <v>422</v>
      </c>
      <c r="L249" s="14" t="s">
        <v>48</v>
      </c>
      <c r="M249" s="13" t="s">
        <v>48</v>
      </c>
      <c r="N249" s="14" t="s">
        <v>312</v>
      </c>
      <c r="O249" s="114">
        <v>2</v>
      </c>
      <c r="P249" s="15">
        <v>39</v>
      </c>
      <c r="Q249" s="13" t="s">
        <v>149</v>
      </c>
      <c r="R249" s="136">
        <f t="shared" si="11"/>
        <v>78</v>
      </c>
      <c r="S249" s="136">
        <f t="shared" si="3"/>
        <v>78</v>
      </c>
    </row>
    <row r="250" spans="1:19">
      <c r="A250" s="93" t="s">
        <v>143</v>
      </c>
      <c r="B250" s="174" t="s">
        <v>57</v>
      </c>
      <c r="C250" s="174" t="s">
        <v>57</v>
      </c>
      <c r="D250" s="174" t="s">
        <v>22</v>
      </c>
      <c r="E250" s="175" t="s">
        <v>30</v>
      </c>
      <c r="F250" s="176" t="s">
        <v>33</v>
      </c>
      <c r="G250" s="175" t="s">
        <v>78</v>
      </c>
      <c r="H250" s="174">
        <v>21101</v>
      </c>
      <c r="I250" s="210" t="s">
        <v>173</v>
      </c>
      <c r="J250" s="102" t="s">
        <v>178</v>
      </c>
      <c r="K250" s="98" t="s">
        <v>179</v>
      </c>
      <c r="L250" s="14" t="s">
        <v>48</v>
      </c>
      <c r="M250" s="13" t="s">
        <v>48</v>
      </c>
      <c r="N250" s="14" t="s">
        <v>312</v>
      </c>
      <c r="O250" s="114">
        <v>5</v>
      </c>
      <c r="P250" s="15">
        <v>55</v>
      </c>
      <c r="Q250" s="13" t="s">
        <v>149</v>
      </c>
      <c r="R250" s="136">
        <f t="shared" si="11"/>
        <v>275</v>
      </c>
      <c r="S250" s="136">
        <f t="shared" si="3"/>
        <v>275</v>
      </c>
    </row>
    <row r="251" spans="1:19">
      <c r="A251" s="93" t="s">
        <v>143</v>
      </c>
      <c r="B251" s="174" t="s">
        <v>57</v>
      </c>
      <c r="C251" s="174" t="s">
        <v>57</v>
      </c>
      <c r="D251" s="174" t="s">
        <v>22</v>
      </c>
      <c r="E251" s="175" t="s">
        <v>30</v>
      </c>
      <c r="F251" s="176" t="s">
        <v>33</v>
      </c>
      <c r="G251" s="175" t="s">
        <v>78</v>
      </c>
      <c r="H251" s="174">
        <v>21101</v>
      </c>
      <c r="I251" s="210" t="s">
        <v>173</v>
      </c>
      <c r="J251" s="102" t="s">
        <v>423</v>
      </c>
      <c r="K251" s="98" t="s">
        <v>424</v>
      </c>
      <c r="L251" s="14" t="s">
        <v>48</v>
      </c>
      <c r="M251" s="13" t="s">
        <v>48</v>
      </c>
      <c r="N251" s="14" t="s">
        <v>312</v>
      </c>
      <c r="O251" s="114">
        <v>3</v>
      </c>
      <c r="P251" s="15">
        <v>115</v>
      </c>
      <c r="Q251" s="13" t="s">
        <v>149</v>
      </c>
      <c r="R251" s="136">
        <f t="shared" si="11"/>
        <v>345</v>
      </c>
      <c r="S251" s="136">
        <f t="shared" si="3"/>
        <v>345</v>
      </c>
    </row>
    <row r="252" spans="1:19">
      <c r="A252" s="93" t="s">
        <v>143</v>
      </c>
      <c r="B252" s="174" t="s">
        <v>57</v>
      </c>
      <c r="C252" s="174" t="s">
        <v>57</v>
      </c>
      <c r="D252" s="174" t="s">
        <v>22</v>
      </c>
      <c r="E252" s="175" t="s">
        <v>30</v>
      </c>
      <c r="F252" s="176" t="s">
        <v>33</v>
      </c>
      <c r="G252" s="175" t="s">
        <v>78</v>
      </c>
      <c r="H252" s="174">
        <v>21101</v>
      </c>
      <c r="I252" s="210" t="s">
        <v>173</v>
      </c>
      <c r="J252" s="102" t="s">
        <v>381</v>
      </c>
      <c r="K252" s="98" t="s">
        <v>382</v>
      </c>
      <c r="L252" s="14" t="s">
        <v>48</v>
      </c>
      <c r="M252" s="13" t="s">
        <v>48</v>
      </c>
      <c r="N252" s="14" t="s">
        <v>312</v>
      </c>
      <c r="O252" s="114">
        <v>1</v>
      </c>
      <c r="P252" s="15">
        <v>134</v>
      </c>
      <c r="Q252" s="13" t="s">
        <v>149</v>
      </c>
      <c r="R252" s="136">
        <f t="shared" si="11"/>
        <v>134</v>
      </c>
      <c r="S252" s="136">
        <f t="shared" si="3"/>
        <v>134</v>
      </c>
    </row>
    <row r="253" spans="1:19">
      <c r="A253" s="93" t="s">
        <v>143</v>
      </c>
      <c r="B253" s="174" t="s">
        <v>57</v>
      </c>
      <c r="C253" s="174" t="s">
        <v>57</v>
      </c>
      <c r="D253" s="174" t="s">
        <v>22</v>
      </c>
      <c r="E253" s="175" t="s">
        <v>30</v>
      </c>
      <c r="F253" s="176" t="s">
        <v>33</v>
      </c>
      <c r="G253" s="175" t="s">
        <v>78</v>
      </c>
      <c r="H253" s="174">
        <v>21101</v>
      </c>
      <c r="I253" s="210" t="s">
        <v>173</v>
      </c>
      <c r="J253" s="102" t="s">
        <v>355</v>
      </c>
      <c r="K253" s="98" t="s">
        <v>356</v>
      </c>
      <c r="L253" s="14" t="s">
        <v>48</v>
      </c>
      <c r="M253" s="13" t="s">
        <v>48</v>
      </c>
      <c r="N253" s="14" t="s">
        <v>312</v>
      </c>
      <c r="O253" s="114">
        <v>10</v>
      </c>
      <c r="P253" s="15">
        <v>37</v>
      </c>
      <c r="Q253" s="13" t="s">
        <v>149</v>
      </c>
      <c r="R253" s="136">
        <f t="shared" si="11"/>
        <v>370</v>
      </c>
      <c r="S253" s="136">
        <f t="shared" si="3"/>
        <v>370</v>
      </c>
    </row>
    <row r="254" spans="1:19">
      <c r="A254" s="93" t="s">
        <v>143</v>
      </c>
      <c r="B254" s="174" t="s">
        <v>57</v>
      </c>
      <c r="C254" s="174" t="s">
        <v>57</v>
      </c>
      <c r="D254" s="174" t="s">
        <v>22</v>
      </c>
      <c r="E254" s="175" t="s">
        <v>30</v>
      </c>
      <c r="F254" s="176" t="s">
        <v>33</v>
      </c>
      <c r="G254" s="175" t="s">
        <v>78</v>
      </c>
      <c r="H254" s="174">
        <v>21101</v>
      </c>
      <c r="I254" s="210" t="s">
        <v>173</v>
      </c>
      <c r="J254" s="102" t="s">
        <v>425</v>
      </c>
      <c r="K254" s="98" t="s">
        <v>426</v>
      </c>
      <c r="L254" s="14" t="s">
        <v>48</v>
      </c>
      <c r="M254" s="13" t="s">
        <v>48</v>
      </c>
      <c r="N254" s="14" t="s">
        <v>312</v>
      </c>
      <c r="O254" s="114">
        <v>6</v>
      </c>
      <c r="P254" s="15">
        <v>39</v>
      </c>
      <c r="Q254" s="13" t="s">
        <v>149</v>
      </c>
      <c r="R254" s="136">
        <f t="shared" si="11"/>
        <v>234</v>
      </c>
      <c r="S254" s="136">
        <f t="shared" si="3"/>
        <v>234</v>
      </c>
    </row>
    <row r="255" spans="1:19">
      <c r="A255" s="93" t="s">
        <v>143</v>
      </c>
      <c r="B255" s="174" t="s">
        <v>57</v>
      </c>
      <c r="C255" s="174" t="s">
        <v>57</v>
      </c>
      <c r="D255" s="174" t="s">
        <v>22</v>
      </c>
      <c r="E255" s="175" t="s">
        <v>30</v>
      </c>
      <c r="F255" s="176" t="s">
        <v>33</v>
      </c>
      <c r="G255" s="175" t="s">
        <v>78</v>
      </c>
      <c r="H255" s="174">
        <v>21101</v>
      </c>
      <c r="I255" s="210" t="s">
        <v>173</v>
      </c>
      <c r="J255" s="102" t="s">
        <v>357</v>
      </c>
      <c r="K255" s="98" t="s">
        <v>358</v>
      </c>
      <c r="L255" s="14" t="s">
        <v>48</v>
      </c>
      <c r="M255" s="13" t="s">
        <v>48</v>
      </c>
      <c r="N255" s="14" t="s">
        <v>312</v>
      </c>
      <c r="O255" s="114">
        <v>2</v>
      </c>
      <c r="P255" s="15">
        <v>53</v>
      </c>
      <c r="Q255" s="13" t="s">
        <v>149</v>
      </c>
      <c r="R255" s="136">
        <f t="shared" si="11"/>
        <v>106</v>
      </c>
      <c r="S255" s="136">
        <f t="shared" si="3"/>
        <v>106</v>
      </c>
    </row>
    <row r="256" spans="1:19">
      <c r="A256" s="93" t="s">
        <v>143</v>
      </c>
      <c r="B256" s="174" t="s">
        <v>57</v>
      </c>
      <c r="C256" s="174" t="s">
        <v>57</v>
      </c>
      <c r="D256" s="174" t="s">
        <v>22</v>
      </c>
      <c r="E256" s="175" t="s">
        <v>30</v>
      </c>
      <c r="F256" s="176" t="s">
        <v>33</v>
      </c>
      <c r="G256" s="175" t="s">
        <v>116</v>
      </c>
      <c r="H256" s="174">
        <v>21101</v>
      </c>
      <c r="I256" s="210" t="s">
        <v>173</v>
      </c>
      <c r="J256" s="102" t="s">
        <v>202</v>
      </c>
      <c r="K256" s="98" t="s">
        <v>203</v>
      </c>
      <c r="L256" s="14" t="s">
        <v>48</v>
      </c>
      <c r="M256" s="13" t="s">
        <v>48</v>
      </c>
      <c r="N256" s="14" t="s">
        <v>312</v>
      </c>
      <c r="O256" s="114">
        <v>1</v>
      </c>
      <c r="P256" s="15">
        <v>823</v>
      </c>
      <c r="Q256" s="13" t="s">
        <v>149</v>
      </c>
      <c r="R256" s="136">
        <f t="shared" si="11"/>
        <v>823</v>
      </c>
      <c r="S256" s="136">
        <f t="shared" si="3"/>
        <v>823</v>
      </c>
    </row>
    <row r="257" spans="1:19">
      <c r="A257" s="93" t="s">
        <v>143</v>
      </c>
      <c r="B257" s="174" t="s">
        <v>57</v>
      </c>
      <c r="C257" s="174" t="s">
        <v>57</v>
      </c>
      <c r="D257" s="174" t="s">
        <v>22</v>
      </c>
      <c r="E257" s="175" t="s">
        <v>30</v>
      </c>
      <c r="F257" s="176" t="s">
        <v>33</v>
      </c>
      <c r="G257" s="175" t="s">
        <v>116</v>
      </c>
      <c r="H257" s="174">
        <v>21101</v>
      </c>
      <c r="I257" s="210" t="s">
        <v>173</v>
      </c>
      <c r="J257" s="102" t="s">
        <v>373</v>
      </c>
      <c r="K257" s="98" t="s">
        <v>374</v>
      </c>
      <c r="L257" s="14" t="s">
        <v>48</v>
      </c>
      <c r="M257" s="13" t="s">
        <v>48</v>
      </c>
      <c r="N257" s="14" t="s">
        <v>312</v>
      </c>
      <c r="O257" s="114">
        <v>1</v>
      </c>
      <c r="P257" s="15">
        <v>275</v>
      </c>
      <c r="Q257" s="13" t="s">
        <v>149</v>
      </c>
      <c r="R257" s="136">
        <f t="shared" si="11"/>
        <v>275</v>
      </c>
      <c r="S257" s="136">
        <f t="shared" si="3"/>
        <v>275</v>
      </c>
    </row>
    <row r="258" spans="1:19">
      <c r="A258" s="93" t="s">
        <v>143</v>
      </c>
      <c r="B258" s="174" t="s">
        <v>57</v>
      </c>
      <c r="C258" s="174" t="s">
        <v>57</v>
      </c>
      <c r="D258" s="174" t="s">
        <v>22</v>
      </c>
      <c r="E258" s="175" t="s">
        <v>30</v>
      </c>
      <c r="F258" s="176" t="s">
        <v>33</v>
      </c>
      <c r="G258" s="175" t="s">
        <v>116</v>
      </c>
      <c r="H258" s="174">
        <v>21101</v>
      </c>
      <c r="I258" s="210" t="s">
        <v>173</v>
      </c>
      <c r="J258" s="102" t="s">
        <v>417</v>
      </c>
      <c r="K258" s="98" t="s">
        <v>418</v>
      </c>
      <c r="L258" s="14" t="s">
        <v>48</v>
      </c>
      <c r="M258" s="13" t="s">
        <v>48</v>
      </c>
      <c r="N258" s="14" t="s">
        <v>312</v>
      </c>
      <c r="O258" s="114">
        <v>1</v>
      </c>
      <c r="P258" s="15">
        <v>115</v>
      </c>
      <c r="Q258" s="13" t="s">
        <v>149</v>
      </c>
      <c r="R258" s="136">
        <f t="shared" si="11"/>
        <v>115</v>
      </c>
      <c r="S258" s="136">
        <f t="shared" si="3"/>
        <v>115</v>
      </c>
    </row>
    <row r="259" spans="1:19">
      <c r="A259" s="93" t="s">
        <v>143</v>
      </c>
      <c r="B259" s="174" t="s">
        <v>57</v>
      </c>
      <c r="C259" s="174" t="s">
        <v>57</v>
      </c>
      <c r="D259" s="174" t="s">
        <v>22</v>
      </c>
      <c r="E259" s="175" t="s">
        <v>30</v>
      </c>
      <c r="F259" s="176" t="s">
        <v>33</v>
      </c>
      <c r="G259" s="175" t="s">
        <v>116</v>
      </c>
      <c r="H259" s="174">
        <v>21101</v>
      </c>
      <c r="I259" s="210" t="s">
        <v>173</v>
      </c>
      <c r="J259" s="102" t="s">
        <v>208</v>
      </c>
      <c r="K259" s="98" t="s">
        <v>209</v>
      </c>
      <c r="L259" s="14" t="s">
        <v>48</v>
      </c>
      <c r="M259" s="13" t="s">
        <v>48</v>
      </c>
      <c r="N259" s="14" t="s">
        <v>312</v>
      </c>
      <c r="O259" s="114">
        <v>1</v>
      </c>
      <c r="P259" s="15">
        <v>54</v>
      </c>
      <c r="Q259" s="13" t="s">
        <v>149</v>
      </c>
      <c r="R259" s="136">
        <f t="shared" si="11"/>
        <v>54</v>
      </c>
      <c r="S259" s="136">
        <f t="shared" si="3"/>
        <v>54</v>
      </c>
    </row>
    <row r="260" spans="1:19">
      <c r="A260" s="93" t="s">
        <v>143</v>
      </c>
      <c r="B260" s="174" t="s">
        <v>57</v>
      </c>
      <c r="C260" s="174" t="s">
        <v>57</v>
      </c>
      <c r="D260" s="174" t="s">
        <v>22</v>
      </c>
      <c r="E260" s="175" t="s">
        <v>30</v>
      </c>
      <c r="F260" s="176" t="s">
        <v>33</v>
      </c>
      <c r="G260" s="175" t="s">
        <v>116</v>
      </c>
      <c r="H260" s="174">
        <v>21101</v>
      </c>
      <c r="I260" s="210" t="s">
        <v>173</v>
      </c>
      <c r="J260" s="102" t="s">
        <v>419</v>
      </c>
      <c r="K260" s="98" t="s">
        <v>420</v>
      </c>
      <c r="L260" s="14" t="s">
        <v>48</v>
      </c>
      <c r="M260" s="13" t="s">
        <v>48</v>
      </c>
      <c r="N260" s="14" t="s">
        <v>312</v>
      </c>
      <c r="O260" s="114">
        <v>1</v>
      </c>
      <c r="P260" s="15">
        <v>23</v>
      </c>
      <c r="Q260" s="13" t="s">
        <v>149</v>
      </c>
      <c r="R260" s="136">
        <f t="shared" si="11"/>
        <v>23</v>
      </c>
      <c r="S260" s="136">
        <f t="shared" si="3"/>
        <v>23</v>
      </c>
    </row>
    <row r="261" spans="1:19">
      <c r="A261" s="93" t="s">
        <v>143</v>
      </c>
      <c r="B261" s="174" t="s">
        <v>57</v>
      </c>
      <c r="C261" s="174" t="s">
        <v>57</v>
      </c>
      <c r="D261" s="174" t="s">
        <v>22</v>
      </c>
      <c r="E261" s="175" t="s">
        <v>31</v>
      </c>
      <c r="F261" s="176" t="s">
        <v>34</v>
      </c>
      <c r="G261" s="175" t="s">
        <v>130</v>
      </c>
      <c r="H261" s="174">
        <v>33602</v>
      </c>
      <c r="I261" s="210" t="s">
        <v>427</v>
      </c>
      <c r="J261" s="14" t="s">
        <v>145</v>
      </c>
      <c r="K261" s="11" t="s">
        <v>428</v>
      </c>
      <c r="L261" s="14" t="s">
        <v>145</v>
      </c>
      <c r="M261" s="14" t="s">
        <v>145</v>
      </c>
      <c r="N261" s="14" t="s">
        <v>39</v>
      </c>
      <c r="O261" s="114">
        <v>1</v>
      </c>
      <c r="P261" s="15">
        <v>11764.02</v>
      </c>
      <c r="Q261" s="13" t="s">
        <v>149</v>
      </c>
      <c r="R261" s="136">
        <f t="shared" si="11"/>
        <v>11764.02</v>
      </c>
      <c r="S261" s="136">
        <f t="shared" si="3"/>
        <v>11764.02</v>
      </c>
    </row>
    <row r="262" spans="1:19" ht="38.25">
      <c r="A262" s="22" t="s">
        <v>21</v>
      </c>
      <c r="B262" s="179" t="s">
        <v>429</v>
      </c>
      <c r="C262" s="179" t="s">
        <v>429</v>
      </c>
      <c r="D262" s="180" t="s">
        <v>22</v>
      </c>
      <c r="E262" s="179" t="s">
        <v>27</v>
      </c>
      <c r="F262" s="180" t="s">
        <v>150</v>
      </c>
      <c r="G262" s="179" t="s">
        <v>151</v>
      </c>
      <c r="H262" s="179">
        <v>35201</v>
      </c>
      <c r="I262" s="212" t="s">
        <v>430</v>
      </c>
      <c r="J262" s="103" t="s">
        <v>48</v>
      </c>
      <c r="K262" s="24" t="s">
        <v>431</v>
      </c>
      <c r="L262" s="82" t="s">
        <v>48</v>
      </c>
      <c r="M262" s="82" t="s">
        <v>53</v>
      </c>
      <c r="N262" s="82" t="s">
        <v>145</v>
      </c>
      <c r="O262" s="25">
        <v>1</v>
      </c>
      <c r="P262" s="25">
        <v>3270.37</v>
      </c>
      <c r="Q262" s="82" t="s">
        <v>149</v>
      </c>
      <c r="R262" s="26">
        <f>O262*P262</f>
        <v>3270.37</v>
      </c>
      <c r="S262" s="26">
        <f t="shared" ref="S262:S275" si="12">O262*P262</f>
        <v>3270.37</v>
      </c>
    </row>
    <row r="263" spans="1:19" ht="38.25">
      <c r="A263" s="22" t="s">
        <v>21</v>
      </c>
      <c r="B263" s="179" t="s">
        <v>429</v>
      </c>
      <c r="C263" s="179" t="s">
        <v>429</v>
      </c>
      <c r="D263" s="180" t="s">
        <v>22</v>
      </c>
      <c r="E263" s="179" t="s">
        <v>27</v>
      </c>
      <c r="F263" s="180" t="s">
        <v>150</v>
      </c>
      <c r="G263" s="179" t="s">
        <v>151</v>
      </c>
      <c r="H263" s="179">
        <v>35201</v>
      </c>
      <c r="I263" s="212" t="s">
        <v>430</v>
      </c>
      <c r="J263" s="103" t="s">
        <v>48</v>
      </c>
      <c r="K263" s="24" t="s">
        <v>432</v>
      </c>
      <c r="L263" s="82" t="s">
        <v>48</v>
      </c>
      <c r="M263" s="82" t="s">
        <v>53</v>
      </c>
      <c r="N263" s="82" t="s">
        <v>145</v>
      </c>
      <c r="O263" s="25">
        <v>1</v>
      </c>
      <c r="P263" s="25">
        <v>3270.37</v>
      </c>
      <c r="Q263" s="82" t="s">
        <v>149</v>
      </c>
      <c r="R263" s="26">
        <f t="shared" ref="R263:R275" si="13">O263*P263</f>
        <v>3270.37</v>
      </c>
      <c r="S263" s="26">
        <f t="shared" si="12"/>
        <v>3270.37</v>
      </c>
    </row>
    <row r="264" spans="1:19">
      <c r="A264" s="22" t="s">
        <v>21</v>
      </c>
      <c r="B264" s="179" t="s">
        <v>429</v>
      </c>
      <c r="C264" s="179" t="s">
        <v>429</v>
      </c>
      <c r="D264" s="180" t="s">
        <v>22</v>
      </c>
      <c r="E264" s="179" t="s">
        <v>27</v>
      </c>
      <c r="F264" s="180" t="s">
        <v>28</v>
      </c>
      <c r="G264" s="179" t="s">
        <v>24</v>
      </c>
      <c r="H264" s="179">
        <v>21401</v>
      </c>
      <c r="I264" s="212" t="s">
        <v>433</v>
      </c>
      <c r="J264" s="104" t="s">
        <v>434</v>
      </c>
      <c r="K264" s="80" t="s">
        <v>435</v>
      </c>
      <c r="L264" s="82" t="s">
        <v>48</v>
      </c>
      <c r="M264" s="82" t="s">
        <v>53</v>
      </c>
      <c r="N264" s="82" t="s">
        <v>70</v>
      </c>
      <c r="O264" s="25">
        <v>5</v>
      </c>
      <c r="P264" s="25">
        <v>1701</v>
      </c>
      <c r="Q264" s="82" t="s">
        <v>149</v>
      </c>
      <c r="R264" s="26">
        <f t="shared" si="13"/>
        <v>8505</v>
      </c>
      <c r="S264" s="26">
        <f t="shared" si="12"/>
        <v>8505</v>
      </c>
    </row>
    <row r="265" spans="1:19" ht="25.5">
      <c r="A265" s="22" t="s">
        <v>21</v>
      </c>
      <c r="B265" s="179" t="s">
        <v>429</v>
      </c>
      <c r="C265" s="179" t="s">
        <v>429</v>
      </c>
      <c r="D265" s="180" t="s">
        <v>22</v>
      </c>
      <c r="E265" s="179" t="s">
        <v>23</v>
      </c>
      <c r="F265" s="180" t="s">
        <v>22</v>
      </c>
      <c r="G265" s="179" t="s">
        <v>24</v>
      </c>
      <c r="H265" s="179">
        <v>33602</v>
      </c>
      <c r="I265" s="212" t="s">
        <v>427</v>
      </c>
      <c r="J265" s="103" t="s">
        <v>48</v>
      </c>
      <c r="K265" s="24" t="s">
        <v>436</v>
      </c>
      <c r="L265" s="82" t="s">
        <v>48</v>
      </c>
      <c r="M265" s="82" t="s">
        <v>53</v>
      </c>
      <c r="N265" s="82" t="s">
        <v>145</v>
      </c>
      <c r="O265" s="25">
        <v>1</v>
      </c>
      <c r="P265" s="25">
        <v>1160</v>
      </c>
      <c r="Q265" s="82" t="s">
        <v>149</v>
      </c>
      <c r="R265" s="26">
        <f t="shared" si="13"/>
        <v>1160</v>
      </c>
      <c r="S265" s="26">
        <f t="shared" si="12"/>
        <v>1160</v>
      </c>
    </row>
    <row r="266" spans="1:19" ht="25.5">
      <c r="A266" s="22" t="s">
        <v>21</v>
      </c>
      <c r="B266" s="179" t="s">
        <v>429</v>
      </c>
      <c r="C266" s="179" t="s">
        <v>429</v>
      </c>
      <c r="D266" s="180" t="s">
        <v>22</v>
      </c>
      <c r="E266" s="179" t="s">
        <v>23</v>
      </c>
      <c r="F266" s="180" t="s">
        <v>22</v>
      </c>
      <c r="G266" s="179" t="s">
        <v>24</v>
      </c>
      <c r="H266" s="179">
        <v>33602</v>
      </c>
      <c r="I266" s="212" t="s">
        <v>427</v>
      </c>
      <c r="J266" s="103" t="s">
        <v>48</v>
      </c>
      <c r="K266" s="24" t="s">
        <v>437</v>
      </c>
      <c r="L266" s="82" t="s">
        <v>48</v>
      </c>
      <c r="M266" s="82" t="s">
        <v>53</v>
      </c>
      <c r="N266" s="82" t="s">
        <v>145</v>
      </c>
      <c r="O266" s="25">
        <v>1</v>
      </c>
      <c r="P266" s="25">
        <v>1160</v>
      </c>
      <c r="Q266" s="82" t="s">
        <v>149</v>
      </c>
      <c r="R266" s="26">
        <f t="shared" si="13"/>
        <v>1160</v>
      </c>
      <c r="S266" s="26">
        <f t="shared" si="12"/>
        <v>1160</v>
      </c>
    </row>
    <row r="267" spans="1:19" ht="51">
      <c r="A267" s="22" t="s">
        <v>21</v>
      </c>
      <c r="B267" s="179" t="s">
        <v>429</v>
      </c>
      <c r="C267" s="179" t="s">
        <v>429</v>
      </c>
      <c r="D267" s="180" t="s">
        <v>22</v>
      </c>
      <c r="E267" s="179" t="s">
        <v>23</v>
      </c>
      <c r="F267" s="180" t="s">
        <v>22</v>
      </c>
      <c r="G267" s="179" t="s">
        <v>24</v>
      </c>
      <c r="H267" s="179">
        <v>35201</v>
      </c>
      <c r="I267" s="212" t="s">
        <v>438</v>
      </c>
      <c r="J267" s="103" t="s">
        <v>48</v>
      </c>
      <c r="K267" s="24" t="s">
        <v>439</v>
      </c>
      <c r="L267" s="82" t="s">
        <v>48</v>
      </c>
      <c r="M267" s="82" t="s">
        <v>53</v>
      </c>
      <c r="N267" s="82" t="s">
        <v>145</v>
      </c>
      <c r="O267" s="25">
        <v>1</v>
      </c>
      <c r="P267" s="25">
        <v>9770.42</v>
      </c>
      <c r="Q267" s="82" t="s">
        <v>149</v>
      </c>
      <c r="R267" s="26">
        <f t="shared" si="13"/>
        <v>9770.42</v>
      </c>
      <c r="S267" s="26">
        <f t="shared" si="12"/>
        <v>9770.42</v>
      </c>
    </row>
    <row r="268" spans="1:19" ht="51">
      <c r="A268" s="22" t="s">
        <v>21</v>
      </c>
      <c r="B268" s="179" t="s">
        <v>429</v>
      </c>
      <c r="C268" s="179" t="s">
        <v>429</v>
      </c>
      <c r="D268" s="180" t="s">
        <v>22</v>
      </c>
      <c r="E268" s="179" t="s">
        <v>23</v>
      </c>
      <c r="F268" s="180" t="s">
        <v>22</v>
      </c>
      <c r="G268" s="179" t="s">
        <v>24</v>
      </c>
      <c r="H268" s="179">
        <v>35201</v>
      </c>
      <c r="I268" s="212" t="s">
        <v>438</v>
      </c>
      <c r="J268" s="103" t="s">
        <v>48</v>
      </c>
      <c r="K268" s="24" t="s">
        <v>440</v>
      </c>
      <c r="L268" s="82" t="s">
        <v>48</v>
      </c>
      <c r="M268" s="82" t="s">
        <v>53</v>
      </c>
      <c r="N268" s="82" t="s">
        <v>145</v>
      </c>
      <c r="O268" s="25">
        <v>1</v>
      </c>
      <c r="P268" s="25">
        <v>4590</v>
      </c>
      <c r="Q268" s="82" t="s">
        <v>149</v>
      </c>
      <c r="R268" s="26">
        <f t="shared" si="13"/>
        <v>4590</v>
      </c>
      <c r="S268" s="26">
        <f t="shared" si="12"/>
        <v>4590</v>
      </c>
    </row>
    <row r="269" spans="1:19">
      <c r="A269" s="22" t="s">
        <v>21</v>
      </c>
      <c r="B269" s="179" t="s">
        <v>429</v>
      </c>
      <c r="C269" s="179" t="s">
        <v>429</v>
      </c>
      <c r="D269" s="180" t="s">
        <v>22</v>
      </c>
      <c r="E269" s="179" t="s">
        <v>23</v>
      </c>
      <c r="F269" s="180" t="s">
        <v>22</v>
      </c>
      <c r="G269" s="179" t="s">
        <v>24</v>
      </c>
      <c r="H269" s="179">
        <v>35901</v>
      </c>
      <c r="I269" s="212" t="s">
        <v>441</v>
      </c>
      <c r="J269" s="103" t="s">
        <v>48</v>
      </c>
      <c r="K269" s="24" t="s">
        <v>442</v>
      </c>
      <c r="L269" s="82" t="s">
        <v>48</v>
      </c>
      <c r="M269" s="82" t="s">
        <v>53</v>
      </c>
      <c r="N269" s="82" t="s">
        <v>145</v>
      </c>
      <c r="O269" s="25">
        <v>1</v>
      </c>
      <c r="P269" s="25">
        <v>2500</v>
      </c>
      <c r="Q269" s="82" t="s">
        <v>149</v>
      </c>
      <c r="R269" s="26">
        <f t="shared" si="13"/>
        <v>2500</v>
      </c>
      <c r="S269" s="26">
        <f t="shared" si="12"/>
        <v>2500</v>
      </c>
    </row>
    <row r="270" spans="1:19" ht="25.5">
      <c r="A270" s="22" t="s">
        <v>21</v>
      </c>
      <c r="B270" s="179" t="s">
        <v>429</v>
      </c>
      <c r="C270" s="179" t="s">
        <v>429</v>
      </c>
      <c r="D270" s="180" t="s">
        <v>22</v>
      </c>
      <c r="E270" s="179" t="s">
        <v>23</v>
      </c>
      <c r="F270" s="180" t="s">
        <v>22</v>
      </c>
      <c r="G270" s="179" t="s">
        <v>24</v>
      </c>
      <c r="H270" s="179">
        <v>35901</v>
      </c>
      <c r="I270" s="212" t="s">
        <v>441</v>
      </c>
      <c r="J270" s="103" t="s">
        <v>48</v>
      </c>
      <c r="K270" s="24" t="s">
        <v>443</v>
      </c>
      <c r="L270" s="82" t="s">
        <v>48</v>
      </c>
      <c r="M270" s="82" t="s">
        <v>53</v>
      </c>
      <c r="N270" s="82" t="s">
        <v>145</v>
      </c>
      <c r="O270" s="25">
        <v>1</v>
      </c>
      <c r="P270" s="25">
        <v>2500</v>
      </c>
      <c r="Q270" s="82" t="s">
        <v>149</v>
      </c>
      <c r="R270" s="26">
        <f t="shared" si="13"/>
        <v>2500</v>
      </c>
      <c r="S270" s="26">
        <f t="shared" si="12"/>
        <v>2500</v>
      </c>
    </row>
    <row r="271" spans="1:19" ht="38.25">
      <c r="A271" s="22" t="s">
        <v>21</v>
      </c>
      <c r="B271" s="179" t="s">
        <v>429</v>
      </c>
      <c r="C271" s="179" t="s">
        <v>429</v>
      </c>
      <c r="D271" s="180" t="s">
        <v>22</v>
      </c>
      <c r="E271" s="179" t="s">
        <v>23</v>
      </c>
      <c r="F271" s="180" t="s">
        <v>22</v>
      </c>
      <c r="G271" s="179" t="s">
        <v>25</v>
      </c>
      <c r="H271" s="179">
        <v>35801</v>
      </c>
      <c r="I271" s="212" t="s">
        <v>161</v>
      </c>
      <c r="J271" s="103" t="s">
        <v>48</v>
      </c>
      <c r="K271" s="24" t="s">
        <v>444</v>
      </c>
      <c r="L271" s="82" t="s">
        <v>445</v>
      </c>
      <c r="M271" s="82" t="s">
        <v>53</v>
      </c>
      <c r="N271" s="82" t="s">
        <v>145</v>
      </c>
      <c r="O271" s="25">
        <v>1</v>
      </c>
      <c r="P271" s="25">
        <v>38680</v>
      </c>
      <c r="Q271" s="82" t="s">
        <v>149</v>
      </c>
      <c r="R271" s="26">
        <f t="shared" si="13"/>
        <v>38680</v>
      </c>
      <c r="S271" s="26">
        <f t="shared" si="12"/>
        <v>38680</v>
      </c>
    </row>
    <row r="272" spans="1:19" ht="25.5">
      <c r="A272" s="22" t="s">
        <v>21</v>
      </c>
      <c r="B272" s="179" t="s">
        <v>429</v>
      </c>
      <c r="C272" s="179" t="s">
        <v>429</v>
      </c>
      <c r="D272" s="180" t="s">
        <v>22</v>
      </c>
      <c r="E272" s="179" t="s">
        <v>23</v>
      </c>
      <c r="F272" s="180" t="s">
        <v>22</v>
      </c>
      <c r="G272" s="179" t="s">
        <v>25</v>
      </c>
      <c r="H272" s="179">
        <v>33801</v>
      </c>
      <c r="I272" s="212" t="s">
        <v>156</v>
      </c>
      <c r="J272" s="103" t="s">
        <v>48</v>
      </c>
      <c r="K272" s="24" t="s">
        <v>446</v>
      </c>
      <c r="L272" s="82" t="s">
        <v>447</v>
      </c>
      <c r="M272" s="82" t="s">
        <v>53</v>
      </c>
      <c r="N272" s="82" t="s">
        <v>145</v>
      </c>
      <c r="O272" s="25">
        <v>1</v>
      </c>
      <c r="P272" s="25">
        <v>36639.99</v>
      </c>
      <c r="Q272" s="82" t="s">
        <v>149</v>
      </c>
      <c r="R272" s="26">
        <f t="shared" si="13"/>
        <v>36639.99</v>
      </c>
      <c r="S272" s="26">
        <f t="shared" si="12"/>
        <v>36639.99</v>
      </c>
    </row>
    <row r="273" spans="1:19">
      <c r="A273" s="22" t="s">
        <v>21</v>
      </c>
      <c r="B273" s="179" t="s">
        <v>429</v>
      </c>
      <c r="C273" s="179" t="s">
        <v>429</v>
      </c>
      <c r="D273" s="180" t="s">
        <v>22</v>
      </c>
      <c r="E273" s="179" t="s">
        <v>31</v>
      </c>
      <c r="F273" s="180" t="s">
        <v>34</v>
      </c>
      <c r="G273" s="179" t="s">
        <v>130</v>
      </c>
      <c r="H273" s="179">
        <v>21401</v>
      </c>
      <c r="I273" s="212" t="s">
        <v>326</v>
      </c>
      <c r="J273" s="103" t="s">
        <v>448</v>
      </c>
      <c r="K273" s="24" t="s">
        <v>449</v>
      </c>
      <c r="L273" s="82" t="s">
        <v>48</v>
      </c>
      <c r="M273" s="82" t="s">
        <v>53</v>
      </c>
      <c r="N273" s="82" t="s">
        <v>70</v>
      </c>
      <c r="O273" s="25">
        <v>2</v>
      </c>
      <c r="P273" s="25">
        <v>1493.1</v>
      </c>
      <c r="Q273" s="82" t="s">
        <v>149</v>
      </c>
      <c r="R273" s="26">
        <f t="shared" si="13"/>
        <v>2986.2</v>
      </c>
      <c r="S273" s="26">
        <f t="shared" si="12"/>
        <v>2986.2</v>
      </c>
    </row>
    <row r="274" spans="1:19">
      <c r="A274" s="22" t="s">
        <v>21</v>
      </c>
      <c r="B274" s="179" t="s">
        <v>429</v>
      </c>
      <c r="C274" s="179" t="s">
        <v>429</v>
      </c>
      <c r="D274" s="180" t="s">
        <v>22</v>
      </c>
      <c r="E274" s="179" t="s">
        <v>31</v>
      </c>
      <c r="F274" s="180" t="s">
        <v>34</v>
      </c>
      <c r="G274" s="179" t="s">
        <v>130</v>
      </c>
      <c r="H274" s="179">
        <v>21401</v>
      </c>
      <c r="I274" s="212" t="s">
        <v>326</v>
      </c>
      <c r="J274" s="104" t="s">
        <v>345</v>
      </c>
      <c r="K274" s="80" t="s">
        <v>346</v>
      </c>
      <c r="L274" s="82" t="s">
        <v>48</v>
      </c>
      <c r="M274" s="82" t="s">
        <v>53</v>
      </c>
      <c r="N274" s="82" t="s">
        <v>70</v>
      </c>
      <c r="O274" s="25">
        <v>6</v>
      </c>
      <c r="P274" s="25">
        <v>1594.83</v>
      </c>
      <c r="Q274" s="82" t="s">
        <v>149</v>
      </c>
      <c r="R274" s="26">
        <f t="shared" si="13"/>
        <v>9568.98</v>
      </c>
      <c r="S274" s="26">
        <f t="shared" si="12"/>
        <v>9568.98</v>
      </c>
    </row>
    <row r="275" spans="1:19">
      <c r="A275" s="22" t="s">
        <v>21</v>
      </c>
      <c r="B275" s="179" t="s">
        <v>429</v>
      </c>
      <c r="C275" s="179" t="s">
        <v>429</v>
      </c>
      <c r="D275" s="180" t="s">
        <v>22</v>
      </c>
      <c r="E275" s="179" t="s">
        <v>31</v>
      </c>
      <c r="F275" s="180" t="s">
        <v>34</v>
      </c>
      <c r="G275" s="179" t="s">
        <v>130</v>
      </c>
      <c r="H275" s="179">
        <v>21401</v>
      </c>
      <c r="I275" s="212" t="s">
        <v>326</v>
      </c>
      <c r="J275" s="104" t="s">
        <v>450</v>
      </c>
      <c r="K275" s="80" t="s">
        <v>451</v>
      </c>
      <c r="L275" s="82" t="s">
        <v>48</v>
      </c>
      <c r="M275" s="82" t="s">
        <v>53</v>
      </c>
      <c r="N275" s="82" t="s">
        <v>70</v>
      </c>
      <c r="O275" s="25">
        <v>1</v>
      </c>
      <c r="P275" s="25">
        <v>2081.9</v>
      </c>
      <c r="Q275" s="82" t="s">
        <v>149</v>
      </c>
      <c r="R275" s="26">
        <f t="shared" si="13"/>
        <v>2081.9</v>
      </c>
      <c r="S275" s="26">
        <f t="shared" si="12"/>
        <v>2081.9</v>
      </c>
    </row>
    <row r="276" spans="1:19">
      <c r="A276" s="94" t="s">
        <v>21</v>
      </c>
      <c r="B276" s="20" t="s">
        <v>58</v>
      </c>
      <c r="C276" s="20" t="s">
        <v>58</v>
      </c>
      <c r="D276" s="20" t="s">
        <v>22</v>
      </c>
      <c r="E276" s="20" t="s">
        <v>30</v>
      </c>
      <c r="F276" s="181" t="s">
        <v>33</v>
      </c>
      <c r="G276" s="20" t="s">
        <v>24</v>
      </c>
      <c r="H276" s="81">
        <v>21101</v>
      </c>
      <c r="I276" s="213" t="s">
        <v>173</v>
      </c>
      <c r="J276" s="105" t="s">
        <v>452</v>
      </c>
      <c r="K276" s="99" t="s">
        <v>453</v>
      </c>
      <c r="L276" s="17" t="s">
        <v>48</v>
      </c>
      <c r="M276" s="17" t="s">
        <v>53</v>
      </c>
      <c r="N276" s="17" t="s">
        <v>114</v>
      </c>
      <c r="O276" s="116">
        <v>7.9</v>
      </c>
      <c r="P276" s="123">
        <v>159</v>
      </c>
      <c r="Q276" s="17" t="s">
        <v>454</v>
      </c>
      <c r="R276" s="142">
        <f t="shared" ref="R276:R321" si="14">S276</f>
        <v>1256.1000000000001</v>
      </c>
      <c r="S276" s="142">
        <f t="shared" ref="S276:S301" si="15">O276*P276</f>
        <v>1256.1000000000001</v>
      </c>
    </row>
    <row r="277" spans="1:19">
      <c r="A277" s="96" t="s">
        <v>21</v>
      </c>
      <c r="B277" s="182" t="s">
        <v>58</v>
      </c>
      <c r="C277" s="182" t="s">
        <v>58</v>
      </c>
      <c r="D277" s="182" t="s">
        <v>22</v>
      </c>
      <c r="E277" s="182" t="s">
        <v>27</v>
      </c>
      <c r="F277" s="183" t="s">
        <v>28</v>
      </c>
      <c r="G277" s="182" t="s">
        <v>24</v>
      </c>
      <c r="H277" s="184">
        <v>21101</v>
      </c>
      <c r="I277" s="214" t="s">
        <v>173</v>
      </c>
      <c r="J277" s="106" t="s">
        <v>202</v>
      </c>
      <c r="K277" s="100" t="s">
        <v>455</v>
      </c>
      <c r="L277" s="82" t="s">
        <v>48</v>
      </c>
      <c r="M277" s="82" t="s">
        <v>53</v>
      </c>
      <c r="N277" s="82" t="s">
        <v>115</v>
      </c>
      <c r="O277" s="26">
        <v>1</v>
      </c>
      <c r="P277" s="25">
        <v>1046</v>
      </c>
      <c r="Q277" s="17" t="s">
        <v>454</v>
      </c>
      <c r="R277" s="143">
        <f t="shared" si="14"/>
        <v>1046</v>
      </c>
      <c r="S277" s="143">
        <f t="shared" si="15"/>
        <v>1046</v>
      </c>
    </row>
    <row r="278" spans="1:19">
      <c r="A278" s="96" t="s">
        <v>21</v>
      </c>
      <c r="B278" s="182" t="s">
        <v>58</v>
      </c>
      <c r="C278" s="182" t="s">
        <v>58</v>
      </c>
      <c r="D278" s="182" t="s">
        <v>22</v>
      </c>
      <c r="E278" s="182" t="s">
        <v>27</v>
      </c>
      <c r="F278" s="183" t="s">
        <v>28</v>
      </c>
      <c r="G278" s="182" t="s">
        <v>24</v>
      </c>
      <c r="H278" s="184">
        <v>21101</v>
      </c>
      <c r="I278" s="214" t="s">
        <v>173</v>
      </c>
      <c r="J278" s="106" t="s">
        <v>456</v>
      </c>
      <c r="K278" s="100" t="s">
        <v>457</v>
      </c>
      <c r="L278" s="82" t="s">
        <v>48</v>
      </c>
      <c r="M278" s="82" t="s">
        <v>53</v>
      </c>
      <c r="N278" s="82" t="s">
        <v>70</v>
      </c>
      <c r="O278" s="26">
        <v>24</v>
      </c>
      <c r="P278" s="25">
        <v>5.33</v>
      </c>
      <c r="Q278" s="17" t="s">
        <v>454</v>
      </c>
      <c r="R278" s="143">
        <f t="shared" si="14"/>
        <v>127.92</v>
      </c>
      <c r="S278" s="143">
        <f t="shared" si="15"/>
        <v>127.92</v>
      </c>
    </row>
    <row r="279" spans="1:19">
      <c r="A279" s="96" t="s">
        <v>21</v>
      </c>
      <c r="B279" s="182" t="s">
        <v>58</v>
      </c>
      <c r="C279" s="182" t="s">
        <v>58</v>
      </c>
      <c r="D279" s="182" t="s">
        <v>22</v>
      </c>
      <c r="E279" s="182" t="s">
        <v>27</v>
      </c>
      <c r="F279" s="183" t="s">
        <v>28</v>
      </c>
      <c r="G279" s="182" t="s">
        <v>24</v>
      </c>
      <c r="H279" s="184">
        <v>21101</v>
      </c>
      <c r="I279" s="214" t="s">
        <v>173</v>
      </c>
      <c r="J279" s="106" t="s">
        <v>458</v>
      </c>
      <c r="K279" s="100" t="s">
        <v>457</v>
      </c>
      <c r="L279" s="82" t="s">
        <v>48</v>
      </c>
      <c r="M279" s="82" t="s">
        <v>53</v>
      </c>
      <c r="N279" s="82" t="s">
        <v>70</v>
      </c>
      <c r="O279" s="26">
        <v>4</v>
      </c>
      <c r="P279" s="25">
        <v>112</v>
      </c>
      <c r="Q279" s="17" t="s">
        <v>454</v>
      </c>
      <c r="R279" s="143">
        <f t="shared" si="14"/>
        <v>448</v>
      </c>
      <c r="S279" s="143">
        <f t="shared" si="15"/>
        <v>448</v>
      </c>
    </row>
    <row r="280" spans="1:19">
      <c r="A280" s="96" t="s">
        <v>21</v>
      </c>
      <c r="B280" s="182" t="s">
        <v>58</v>
      </c>
      <c r="C280" s="182" t="s">
        <v>58</v>
      </c>
      <c r="D280" s="182" t="s">
        <v>22</v>
      </c>
      <c r="E280" s="182" t="s">
        <v>30</v>
      </c>
      <c r="F280" s="183" t="s">
        <v>33</v>
      </c>
      <c r="G280" s="182" t="s">
        <v>78</v>
      </c>
      <c r="H280" s="184">
        <v>21101</v>
      </c>
      <c r="I280" s="214" t="s">
        <v>173</v>
      </c>
      <c r="J280" s="106" t="s">
        <v>198</v>
      </c>
      <c r="K280" s="24" t="s">
        <v>459</v>
      </c>
      <c r="L280" s="82" t="s">
        <v>48</v>
      </c>
      <c r="M280" s="82" t="s">
        <v>53</v>
      </c>
      <c r="N280" s="82" t="s">
        <v>70</v>
      </c>
      <c r="O280" s="26">
        <v>3</v>
      </c>
      <c r="P280" s="25">
        <v>35</v>
      </c>
      <c r="Q280" s="17" t="s">
        <v>454</v>
      </c>
      <c r="R280" s="143">
        <f t="shared" si="14"/>
        <v>105</v>
      </c>
      <c r="S280" s="143">
        <f t="shared" si="15"/>
        <v>105</v>
      </c>
    </row>
    <row r="281" spans="1:19">
      <c r="A281" s="96" t="s">
        <v>21</v>
      </c>
      <c r="B281" s="182" t="s">
        <v>58</v>
      </c>
      <c r="C281" s="182" t="s">
        <v>58</v>
      </c>
      <c r="D281" s="182" t="s">
        <v>22</v>
      </c>
      <c r="E281" s="182" t="s">
        <v>30</v>
      </c>
      <c r="F281" s="183" t="s">
        <v>33</v>
      </c>
      <c r="G281" s="182" t="s">
        <v>78</v>
      </c>
      <c r="H281" s="184">
        <v>21101</v>
      </c>
      <c r="I281" s="214" t="s">
        <v>173</v>
      </c>
      <c r="J281" s="106" t="s">
        <v>460</v>
      </c>
      <c r="K281" s="100" t="s">
        <v>461</v>
      </c>
      <c r="L281" s="82" t="s">
        <v>48</v>
      </c>
      <c r="M281" s="82" t="s">
        <v>53</v>
      </c>
      <c r="N281" s="82" t="s">
        <v>462</v>
      </c>
      <c r="O281" s="26">
        <v>4</v>
      </c>
      <c r="P281" s="25">
        <v>79</v>
      </c>
      <c r="Q281" s="17" t="s">
        <v>454</v>
      </c>
      <c r="R281" s="143">
        <f t="shared" si="14"/>
        <v>316</v>
      </c>
      <c r="S281" s="143">
        <f t="shared" si="15"/>
        <v>316</v>
      </c>
    </row>
    <row r="282" spans="1:19">
      <c r="A282" s="96" t="s">
        <v>21</v>
      </c>
      <c r="B282" s="182" t="s">
        <v>58</v>
      </c>
      <c r="C282" s="182" t="s">
        <v>58</v>
      </c>
      <c r="D282" s="182" t="s">
        <v>22</v>
      </c>
      <c r="E282" s="182" t="s">
        <v>30</v>
      </c>
      <c r="F282" s="183" t="s">
        <v>33</v>
      </c>
      <c r="G282" s="182" t="s">
        <v>78</v>
      </c>
      <c r="H282" s="184">
        <v>21101</v>
      </c>
      <c r="I282" s="214" t="s">
        <v>173</v>
      </c>
      <c r="J282" s="106" t="s">
        <v>188</v>
      </c>
      <c r="K282" s="100" t="s">
        <v>463</v>
      </c>
      <c r="L282" s="82" t="s">
        <v>48</v>
      </c>
      <c r="M282" s="82" t="s">
        <v>53</v>
      </c>
      <c r="N282" s="82" t="s">
        <v>70</v>
      </c>
      <c r="O282" s="26">
        <v>40</v>
      </c>
      <c r="P282" s="25">
        <v>2.5</v>
      </c>
      <c r="Q282" s="17" t="s">
        <v>454</v>
      </c>
      <c r="R282" s="143">
        <f t="shared" si="14"/>
        <v>100</v>
      </c>
      <c r="S282" s="143">
        <f t="shared" si="15"/>
        <v>100</v>
      </c>
    </row>
    <row r="283" spans="1:19">
      <c r="A283" s="96" t="s">
        <v>21</v>
      </c>
      <c r="B283" s="182" t="s">
        <v>58</v>
      </c>
      <c r="C283" s="182" t="s">
        <v>58</v>
      </c>
      <c r="D283" s="182" t="s">
        <v>22</v>
      </c>
      <c r="E283" s="182" t="s">
        <v>30</v>
      </c>
      <c r="F283" s="183" t="s">
        <v>33</v>
      </c>
      <c r="G283" s="182" t="s">
        <v>78</v>
      </c>
      <c r="H283" s="184">
        <v>21101</v>
      </c>
      <c r="I283" s="214" t="s">
        <v>173</v>
      </c>
      <c r="J283" s="106" t="s">
        <v>188</v>
      </c>
      <c r="K283" s="100" t="s">
        <v>463</v>
      </c>
      <c r="L283" s="82" t="s">
        <v>48</v>
      </c>
      <c r="M283" s="82" t="s">
        <v>53</v>
      </c>
      <c r="N283" s="82" t="s">
        <v>70</v>
      </c>
      <c r="O283" s="26">
        <v>20</v>
      </c>
      <c r="P283" s="25">
        <v>4</v>
      </c>
      <c r="Q283" s="17" t="s">
        <v>454</v>
      </c>
      <c r="R283" s="143">
        <f t="shared" si="14"/>
        <v>80</v>
      </c>
      <c r="S283" s="143">
        <f t="shared" si="15"/>
        <v>80</v>
      </c>
    </row>
    <row r="284" spans="1:19">
      <c r="A284" s="96" t="s">
        <v>21</v>
      </c>
      <c r="B284" s="182" t="s">
        <v>58</v>
      </c>
      <c r="C284" s="182" t="s">
        <v>58</v>
      </c>
      <c r="D284" s="182" t="s">
        <v>22</v>
      </c>
      <c r="E284" s="182" t="s">
        <v>30</v>
      </c>
      <c r="F284" s="183" t="s">
        <v>33</v>
      </c>
      <c r="G284" s="182" t="s">
        <v>78</v>
      </c>
      <c r="H284" s="184">
        <v>21101</v>
      </c>
      <c r="I284" s="214" t="s">
        <v>173</v>
      </c>
      <c r="J284" s="106" t="s">
        <v>188</v>
      </c>
      <c r="K284" s="100" t="s">
        <v>463</v>
      </c>
      <c r="L284" s="82" t="s">
        <v>48</v>
      </c>
      <c r="M284" s="82" t="s">
        <v>53</v>
      </c>
      <c r="N284" s="82" t="s">
        <v>70</v>
      </c>
      <c r="O284" s="26">
        <v>30</v>
      </c>
      <c r="P284" s="25">
        <v>4</v>
      </c>
      <c r="Q284" s="17" t="s">
        <v>454</v>
      </c>
      <c r="R284" s="143">
        <f t="shared" si="14"/>
        <v>120</v>
      </c>
      <c r="S284" s="143">
        <f t="shared" si="15"/>
        <v>120</v>
      </c>
    </row>
    <row r="285" spans="1:19">
      <c r="A285" s="96" t="s">
        <v>21</v>
      </c>
      <c r="B285" s="182" t="s">
        <v>58</v>
      </c>
      <c r="C285" s="182" t="s">
        <v>58</v>
      </c>
      <c r="D285" s="182" t="s">
        <v>22</v>
      </c>
      <c r="E285" s="182" t="s">
        <v>30</v>
      </c>
      <c r="F285" s="183" t="s">
        <v>33</v>
      </c>
      <c r="G285" s="182" t="s">
        <v>78</v>
      </c>
      <c r="H285" s="184">
        <v>21101</v>
      </c>
      <c r="I285" s="214" t="s">
        <v>173</v>
      </c>
      <c r="J285" s="106" t="s">
        <v>464</v>
      </c>
      <c r="K285" s="100" t="s">
        <v>465</v>
      </c>
      <c r="L285" s="82" t="s">
        <v>48</v>
      </c>
      <c r="M285" s="82" t="s">
        <v>53</v>
      </c>
      <c r="N285" s="82" t="s">
        <v>70</v>
      </c>
      <c r="O285" s="26">
        <v>1</v>
      </c>
      <c r="P285" s="25">
        <v>1284.8</v>
      </c>
      <c r="Q285" s="17" t="s">
        <v>454</v>
      </c>
      <c r="R285" s="143">
        <f t="shared" si="14"/>
        <v>1284.8</v>
      </c>
      <c r="S285" s="143">
        <f t="shared" si="15"/>
        <v>1284.8</v>
      </c>
    </row>
    <row r="286" spans="1:19">
      <c r="A286" s="96" t="s">
        <v>21</v>
      </c>
      <c r="B286" s="182" t="s">
        <v>58</v>
      </c>
      <c r="C286" s="182" t="s">
        <v>58</v>
      </c>
      <c r="D286" s="182" t="s">
        <v>22</v>
      </c>
      <c r="E286" s="182" t="s">
        <v>30</v>
      </c>
      <c r="F286" s="183" t="s">
        <v>33</v>
      </c>
      <c r="G286" s="182" t="s">
        <v>78</v>
      </c>
      <c r="H286" s="184">
        <v>21101</v>
      </c>
      <c r="I286" s="214" t="s">
        <v>173</v>
      </c>
      <c r="J286" s="106" t="s">
        <v>194</v>
      </c>
      <c r="K286" s="100" t="s">
        <v>466</v>
      </c>
      <c r="L286" s="82" t="s">
        <v>48</v>
      </c>
      <c r="M286" s="82" t="s">
        <v>53</v>
      </c>
      <c r="N286" s="82" t="s">
        <v>70</v>
      </c>
      <c r="O286" s="26">
        <v>2</v>
      </c>
      <c r="P286" s="25">
        <v>48</v>
      </c>
      <c r="Q286" s="17" t="s">
        <v>454</v>
      </c>
      <c r="R286" s="143">
        <f t="shared" si="14"/>
        <v>96</v>
      </c>
      <c r="S286" s="143">
        <f t="shared" si="15"/>
        <v>96</v>
      </c>
    </row>
    <row r="287" spans="1:19">
      <c r="A287" s="96" t="s">
        <v>21</v>
      </c>
      <c r="B287" s="182" t="s">
        <v>58</v>
      </c>
      <c r="C287" s="182" t="s">
        <v>58</v>
      </c>
      <c r="D287" s="182" t="s">
        <v>22</v>
      </c>
      <c r="E287" s="182" t="s">
        <v>30</v>
      </c>
      <c r="F287" s="183" t="s">
        <v>33</v>
      </c>
      <c r="G287" s="182" t="s">
        <v>78</v>
      </c>
      <c r="H287" s="184">
        <v>21101</v>
      </c>
      <c r="I287" s="214" t="s">
        <v>173</v>
      </c>
      <c r="J287" s="106" t="s">
        <v>381</v>
      </c>
      <c r="K287" s="100" t="s">
        <v>467</v>
      </c>
      <c r="L287" s="82" t="s">
        <v>48</v>
      </c>
      <c r="M287" s="82" t="s">
        <v>53</v>
      </c>
      <c r="N287" s="82" t="s">
        <v>70</v>
      </c>
      <c r="O287" s="26">
        <v>4</v>
      </c>
      <c r="P287" s="25">
        <v>56</v>
      </c>
      <c r="Q287" s="17" t="s">
        <v>454</v>
      </c>
      <c r="R287" s="143">
        <f t="shared" si="14"/>
        <v>224</v>
      </c>
      <c r="S287" s="143">
        <f t="shared" si="15"/>
        <v>224</v>
      </c>
    </row>
    <row r="288" spans="1:19">
      <c r="A288" s="96" t="s">
        <v>21</v>
      </c>
      <c r="B288" s="182" t="s">
        <v>58</v>
      </c>
      <c r="C288" s="182" t="s">
        <v>58</v>
      </c>
      <c r="D288" s="182" t="s">
        <v>22</v>
      </c>
      <c r="E288" s="182" t="s">
        <v>30</v>
      </c>
      <c r="F288" s="183" t="s">
        <v>33</v>
      </c>
      <c r="G288" s="182" t="s">
        <v>78</v>
      </c>
      <c r="H288" s="184">
        <v>21101</v>
      </c>
      <c r="I288" s="214" t="s">
        <v>173</v>
      </c>
      <c r="J288" s="106" t="s">
        <v>468</v>
      </c>
      <c r="K288" s="100" t="s">
        <v>469</v>
      </c>
      <c r="L288" s="82" t="s">
        <v>48</v>
      </c>
      <c r="M288" s="82" t="s">
        <v>53</v>
      </c>
      <c r="N288" s="82" t="s">
        <v>70</v>
      </c>
      <c r="O288" s="26">
        <v>2</v>
      </c>
      <c r="P288" s="25">
        <v>27</v>
      </c>
      <c r="Q288" s="17" t="s">
        <v>454</v>
      </c>
      <c r="R288" s="143">
        <f t="shared" si="14"/>
        <v>54</v>
      </c>
      <c r="S288" s="143">
        <f t="shared" si="15"/>
        <v>54</v>
      </c>
    </row>
    <row r="289" spans="1:19">
      <c r="A289" s="96" t="s">
        <v>21</v>
      </c>
      <c r="B289" s="182" t="s">
        <v>58</v>
      </c>
      <c r="C289" s="182" t="s">
        <v>58</v>
      </c>
      <c r="D289" s="182" t="s">
        <v>22</v>
      </c>
      <c r="E289" s="182" t="s">
        <v>30</v>
      </c>
      <c r="F289" s="183" t="s">
        <v>33</v>
      </c>
      <c r="G289" s="182" t="s">
        <v>78</v>
      </c>
      <c r="H289" s="184">
        <v>21101</v>
      </c>
      <c r="I289" s="214" t="s">
        <v>173</v>
      </c>
      <c r="J289" s="106" t="s">
        <v>470</v>
      </c>
      <c r="K289" s="100" t="s">
        <v>471</v>
      </c>
      <c r="L289" s="82" t="s">
        <v>48</v>
      </c>
      <c r="M289" s="82" t="s">
        <v>53</v>
      </c>
      <c r="N289" s="82" t="s">
        <v>70</v>
      </c>
      <c r="O289" s="26">
        <v>1</v>
      </c>
      <c r="P289" s="25">
        <v>54</v>
      </c>
      <c r="Q289" s="17" t="s">
        <v>454</v>
      </c>
      <c r="R289" s="143">
        <f t="shared" si="14"/>
        <v>54</v>
      </c>
      <c r="S289" s="143">
        <f t="shared" si="15"/>
        <v>54</v>
      </c>
    </row>
    <row r="290" spans="1:19">
      <c r="A290" s="96" t="s">
        <v>21</v>
      </c>
      <c r="B290" s="182" t="s">
        <v>58</v>
      </c>
      <c r="C290" s="182" t="s">
        <v>58</v>
      </c>
      <c r="D290" s="182" t="s">
        <v>22</v>
      </c>
      <c r="E290" s="182" t="s">
        <v>30</v>
      </c>
      <c r="F290" s="183" t="s">
        <v>33</v>
      </c>
      <c r="G290" s="182" t="s">
        <v>78</v>
      </c>
      <c r="H290" s="184">
        <v>21101</v>
      </c>
      <c r="I290" s="214" t="s">
        <v>173</v>
      </c>
      <c r="J290" s="106" t="s">
        <v>470</v>
      </c>
      <c r="K290" s="100" t="s">
        <v>472</v>
      </c>
      <c r="L290" s="82" t="s">
        <v>48</v>
      </c>
      <c r="M290" s="82" t="s">
        <v>53</v>
      </c>
      <c r="N290" s="82" t="s">
        <v>47</v>
      </c>
      <c r="O290" s="26">
        <v>1</v>
      </c>
      <c r="P290" s="25">
        <v>45</v>
      </c>
      <c r="Q290" s="17" t="s">
        <v>454</v>
      </c>
      <c r="R290" s="143">
        <f t="shared" si="14"/>
        <v>45</v>
      </c>
      <c r="S290" s="143">
        <f t="shared" si="15"/>
        <v>45</v>
      </c>
    </row>
    <row r="291" spans="1:19">
      <c r="A291" s="96" t="s">
        <v>21</v>
      </c>
      <c r="B291" s="182" t="s">
        <v>58</v>
      </c>
      <c r="C291" s="182" t="s">
        <v>58</v>
      </c>
      <c r="D291" s="182" t="s">
        <v>22</v>
      </c>
      <c r="E291" s="182" t="s">
        <v>30</v>
      </c>
      <c r="F291" s="183" t="s">
        <v>33</v>
      </c>
      <c r="G291" s="182" t="s">
        <v>78</v>
      </c>
      <c r="H291" s="184">
        <v>21101</v>
      </c>
      <c r="I291" s="214" t="s">
        <v>173</v>
      </c>
      <c r="J291" s="106" t="s">
        <v>473</v>
      </c>
      <c r="K291" s="100" t="s">
        <v>474</v>
      </c>
      <c r="L291" s="82" t="s">
        <v>48</v>
      </c>
      <c r="M291" s="82" t="s">
        <v>53</v>
      </c>
      <c r="N291" s="82" t="s">
        <v>47</v>
      </c>
      <c r="O291" s="26">
        <v>1</v>
      </c>
      <c r="P291" s="25">
        <v>57.7</v>
      </c>
      <c r="Q291" s="17" t="s">
        <v>454</v>
      </c>
      <c r="R291" s="143">
        <f t="shared" si="14"/>
        <v>57.7</v>
      </c>
      <c r="S291" s="143">
        <f t="shared" si="15"/>
        <v>57.7</v>
      </c>
    </row>
    <row r="292" spans="1:19">
      <c r="A292" s="96" t="s">
        <v>21</v>
      </c>
      <c r="B292" s="182" t="s">
        <v>58</v>
      </c>
      <c r="C292" s="182" t="s">
        <v>58</v>
      </c>
      <c r="D292" s="182" t="s">
        <v>22</v>
      </c>
      <c r="E292" s="182" t="s">
        <v>30</v>
      </c>
      <c r="F292" s="183" t="s">
        <v>33</v>
      </c>
      <c r="G292" s="182" t="s">
        <v>78</v>
      </c>
      <c r="H292" s="184">
        <v>21101</v>
      </c>
      <c r="I292" s="214" t="s">
        <v>173</v>
      </c>
      <c r="J292" s="106" t="s">
        <v>475</v>
      </c>
      <c r="K292" s="100" t="s">
        <v>476</v>
      </c>
      <c r="L292" s="82" t="s">
        <v>48</v>
      </c>
      <c r="M292" s="82" t="s">
        <v>53</v>
      </c>
      <c r="N292" s="82" t="s">
        <v>70</v>
      </c>
      <c r="O292" s="26">
        <v>7</v>
      </c>
      <c r="P292" s="25">
        <v>79</v>
      </c>
      <c r="Q292" s="17" t="s">
        <v>454</v>
      </c>
      <c r="R292" s="143">
        <f t="shared" si="14"/>
        <v>553</v>
      </c>
      <c r="S292" s="143">
        <f t="shared" si="15"/>
        <v>553</v>
      </c>
    </row>
    <row r="293" spans="1:19">
      <c r="A293" s="94" t="s">
        <v>21</v>
      </c>
      <c r="B293" s="20" t="s">
        <v>58</v>
      </c>
      <c r="C293" s="20" t="s">
        <v>58</v>
      </c>
      <c r="D293" s="181" t="s">
        <v>22</v>
      </c>
      <c r="E293" s="81" t="s">
        <v>30</v>
      </c>
      <c r="F293" s="185" t="s">
        <v>33</v>
      </c>
      <c r="G293" s="81" t="s">
        <v>116</v>
      </c>
      <c r="H293" s="81">
        <v>21401</v>
      </c>
      <c r="I293" s="213" t="s">
        <v>477</v>
      </c>
      <c r="J293" s="107" t="s">
        <v>478</v>
      </c>
      <c r="K293" s="99" t="s">
        <v>479</v>
      </c>
      <c r="L293" s="17" t="s">
        <v>48</v>
      </c>
      <c r="M293" s="17" t="s">
        <v>53</v>
      </c>
      <c r="N293" s="17" t="s">
        <v>70</v>
      </c>
      <c r="O293" s="116">
        <v>1</v>
      </c>
      <c r="P293" s="123">
        <v>7490</v>
      </c>
      <c r="Q293" s="17" t="s">
        <v>480</v>
      </c>
      <c r="R293" s="142">
        <f t="shared" si="14"/>
        <v>7490</v>
      </c>
      <c r="S293" s="142">
        <f t="shared" si="15"/>
        <v>7490</v>
      </c>
    </row>
    <row r="294" spans="1:19">
      <c r="A294" s="94" t="s">
        <v>21</v>
      </c>
      <c r="B294" s="20" t="s">
        <v>58</v>
      </c>
      <c r="C294" s="20" t="s">
        <v>58</v>
      </c>
      <c r="D294" s="181" t="s">
        <v>22</v>
      </c>
      <c r="E294" s="81" t="s">
        <v>27</v>
      </c>
      <c r="F294" s="185" t="s">
        <v>28</v>
      </c>
      <c r="G294" s="81" t="s">
        <v>24</v>
      </c>
      <c r="H294" s="81">
        <v>21401</v>
      </c>
      <c r="I294" s="213" t="s">
        <v>477</v>
      </c>
      <c r="J294" s="107" t="s">
        <v>481</v>
      </c>
      <c r="K294" s="99" t="s">
        <v>482</v>
      </c>
      <c r="L294" s="17" t="s">
        <v>48</v>
      </c>
      <c r="M294" s="17" t="s">
        <v>53</v>
      </c>
      <c r="N294" s="17" t="s">
        <v>70</v>
      </c>
      <c r="O294" s="116">
        <v>1</v>
      </c>
      <c r="P294" s="123">
        <v>250</v>
      </c>
      <c r="Q294" s="17" t="s">
        <v>454</v>
      </c>
      <c r="R294" s="142">
        <f t="shared" si="14"/>
        <v>250</v>
      </c>
      <c r="S294" s="142">
        <f t="shared" si="15"/>
        <v>250</v>
      </c>
    </row>
    <row r="295" spans="1:19">
      <c r="A295" s="94" t="s">
        <v>21</v>
      </c>
      <c r="B295" s="20" t="s">
        <v>58</v>
      </c>
      <c r="C295" s="20" t="s">
        <v>58</v>
      </c>
      <c r="D295" s="181" t="s">
        <v>22</v>
      </c>
      <c r="E295" s="81" t="s">
        <v>27</v>
      </c>
      <c r="F295" s="185" t="s">
        <v>28</v>
      </c>
      <c r="G295" s="81" t="s">
        <v>24</v>
      </c>
      <c r="H295" s="81">
        <v>21401</v>
      </c>
      <c r="I295" s="213" t="s">
        <v>477</v>
      </c>
      <c r="J295" s="107" t="s">
        <v>483</v>
      </c>
      <c r="K295" s="99" t="s">
        <v>484</v>
      </c>
      <c r="L295" s="17" t="s">
        <v>48</v>
      </c>
      <c r="M295" s="17" t="s">
        <v>53</v>
      </c>
      <c r="N295" s="17" t="s">
        <v>70</v>
      </c>
      <c r="O295" s="116">
        <v>1</v>
      </c>
      <c r="P295" s="123">
        <v>230</v>
      </c>
      <c r="Q295" s="17" t="s">
        <v>454</v>
      </c>
      <c r="R295" s="142">
        <f t="shared" si="14"/>
        <v>230</v>
      </c>
      <c r="S295" s="142">
        <f t="shared" si="15"/>
        <v>230</v>
      </c>
    </row>
    <row r="296" spans="1:19">
      <c r="A296" s="94" t="s">
        <v>21</v>
      </c>
      <c r="B296" s="20" t="s">
        <v>58</v>
      </c>
      <c r="C296" s="20" t="s">
        <v>58</v>
      </c>
      <c r="D296" s="181" t="s">
        <v>22</v>
      </c>
      <c r="E296" s="81" t="s">
        <v>27</v>
      </c>
      <c r="F296" s="185" t="s">
        <v>28</v>
      </c>
      <c r="G296" s="81" t="s">
        <v>24</v>
      </c>
      <c r="H296" s="81">
        <v>21401</v>
      </c>
      <c r="I296" s="213" t="s">
        <v>477</v>
      </c>
      <c r="J296" s="107" t="s">
        <v>485</v>
      </c>
      <c r="K296" s="99" t="s">
        <v>486</v>
      </c>
      <c r="L296" s="17" t="s">
        <v>48</v>
      </c>
      <c r="M296" s="17" t="s">
        <v>53</v>
      </c>
      <c r="N296" s="17" t="s">
        <v>70</v>
      </c>
      <c r="O296" s="116">
        <v>1</v>
      </c>
      <c r="P296" s="123">
        <v>230</v>
      </c>
      <c r="Q296" s="17" t="s">
        <v>454</v>
      </c>
      <c r="R296" s="142">
        <f t="shared" si="14"/>
        <v>230</v>
      </c>
      <c r="S296" s="142">
        <f t="shared" si="15"/>
        <v>230</v>
      </c>
    </row>
    <row r="297" spans="1:19">
      <c r="A297" s="94" t="s">
        <v>21</v>
      </c>
      <c r="B297" s="20" t="s">
        <v>58</v>
      </c>
      <c r="C297" s="20" t="s">
        <v>58</v>
      </c>
      <c r="D297" s="181" t="s">
        <v>22</v>
      </c>
      <c r="E297" s="81" t="s">
        <v>27</v>
      </c>
      <c r="F297" s="185" t="s">
        <v>28</v>
      </c>
      <c r="G297" s="81" t="s">
        <v>24</v>
      </c>
      <c r="H297" s="81">
        <v>21401</v>
      </c>
      <c r="I297" s="213" t="s">
        <v>477</v>
      </c>
      <c r="J297" s="107" t="s">
        <v>487</v>
      </c>
      <c r="K297" s="99" t="s">
        <v>488</v>
      </c>
      <c r="L297" s="17" t="s">
        <v>48</v>
      </c>
      <c r="M297" s="17" t="s">
        <v>53</v>
      </c>
      <c r="N297" s="17" t="s">
        <v>70</v>
      </c>
      <c r="O297" s="116">
        <v>1</v>
      </c>
      <c r="P297" s="123">
        <v>230</v>
      </c>
      <c r="Q297" s="17" t="s">
        <v>454</v>
      </c>
      <c r="R297" s="142">
        <f t="shared" si="14"/>
        <v>230</v>
      </c>
      <c r="S297" s="142">
        <f t="shared" si="15"/>
        <v>230</v>
      </c>
    </row>
    <row r="298" spans="1:19">
      <c r="A298" s="94" t="s">
        <v>21</v>
      </c>
      <c r="B298" s="20" t="s">
        <v>58</v>
      </c>
      <c r="C298" s="20" t="s">
        <v>58</v>
      </c>
      <c r="D298" s="181" t="s">
        <v>22</v>
      </c>
      <c r="E298" s="81" t="s">
        <v>27</v>
      </c>
      <c r="F298" s="181" t="s">
        <v>28</v>
      </c>
      <c r="G298" s="81" t="s">
        <v>24</v>
      </c>
      <c r="H298" s="17">
        <v>21601</v>
      </c>
      <c r="I298" s="213" t="s">
        <v>169</v>
      </c>
      <c r="J298" s="107" t="s">
        <v>222</v>
      </c>
      <c r="K298" s="99" t="s">
        <v>223</v>
      </c>
      <c r="L298" s="17" t="s">
        <v>48</v>
      </c>
      <c r="M298" s="17" t="s">
        <v>53</v>
      </c>
      <c r="N298" s="17" t="s">
        <v>70</v>
      </c>
      <c r="O298" s="116">
        <v>2</v>
      </c>
      <c r="P298" s="123">
        <v>79.599999999999994</v>
      </c>
      <c r="Q298" s="17" t="s">
        <v>480</v>
      </c>
      <c r="R298" s="142">
        <f t="shared" si="14"/>
        <v>159.19999999999999</v>
      </c>
      <c r="S298" s="142">
        <f t="shared" si="15"/>
        <v>159.19999999999999</v>
      </c>
    </row>
    <row r="299" spans="1:19">
      <c r="A299" s="94" t="s">
        <v>21</v>
      </c>
      <c r="B299" s="20" t="s">
        <v>58</v>
      </c>
      <c r="C299" s="20" t="s">
        <v>58</v>
      </c>
      <c r="D299" s="181" t="s">
        <v>22</v>
      </c>
      <c r="E299" s="81" t="s">
        <v>27</v>
      </c>
      <c r="F299" s="181" t="s">
        <v>28</v>
      </c>
      <c r="G299" s="81" t="s">
        <v>24</v>
      </c>
      <c r="H299" s="17">
        <v>21601</v>
      </c>
      <c r="I299" s="213" t="s">
        <v>169</v>
      </c>
      <c r="J299" s="108" t="s">
        <v>226</v>
      </c>
      <c r="K299" s="99" t="s">
        <v>489</v>
      </c>
      <c r="L299" s="17" t="s">
        <v>48</v>
      </c>
      <c r="M299" s="17" t="s">
        <v>53</v>
      </c>
      <c r="N299" s="17" t="s">
        <v>115</v>
      </c>
      <c r="O299" s="116">
        <v>3</v>
      </c>
      <c r="P299" s="123">
        <v>285.5</v>
      </c>
      <c r="Q299" s="17" t="s">
        <v>480</v>
      </c>
      <c r="R299" s="142">
        <f t="shared" si="14"/>
        <v>856.5</v>
      </c>
      <c r="S299" s="142">
        <f t="shared" si="15"/>
        <v>856.5</v>
      </c>
    </row>
    <row r="300" spans="1:19">
      <c r="A300" s="94" t="s">
        <v>21</v>
      </c>
      <c r="B300" s="20" t="s">
        <v>58</v>
      </c>
      <c r="C300" s="20" t="s">
        <v>58</v>
      </c>
      <c r="D300" s="181" t="s">
        <v>22</v>
      </c>
      <c r="E300" s="81" t="s">
        <v>27</v>
      </c>
      <c r="F300" s="181" t="s">
        <v>28</v>
      </c>
      <c r="G300" s="81" t="s">
        <v>24</v>
      </c>
      <c r="H300" s="17">
        <v>21601</v>
      </c>
      <c r="I300" s="213" t="s">
        <v>169</v>
      </c>
      <c r="J300" s="108" t="s">
        <v>490</v>
      </c>
      <c r="K300" s="101" t="s">
        <v>221</v>
      </c>
      <c r="L300" s="17" t="s">
        <v>48</v>
      </c>
      <c r="M300" s="17" t="s">
        <v>53</v>
      </c>
      <c r="N300" s="17" t="s">
        <v>70</v>
      </c>
      <c r="O300" s="116">
        <v>5</v>
      </c>
      <c r="P300" s="123">
        <v>25.6</v>
      </c>
      <c r="Q300" s="17" t="s">
        <v>480</v>
      </c>
      <c r="R300" s="142">
        <f t="shared" si="14"/>
        <v>128</v>
      </c>
      <c r="S300" s="142">
        <f t="shared" si="15"/>
        <v>128</v>
      </c>
    </row>
    <row r="301" spans="1:19">
      <c r="A301" s="94" t="s">
        <v>21</v>
      </c>
      <c r="B301" s="20" t="s">
        <v>58</v>
      </c>
      <c r="C301" s="20" t="s">
        <v>58</v>
      </c>
      <c r="D301" s="181" t="s">
        <v>22</v>
      </c>
      <c r="E301" s="81" t="s">
        <v>27</v>
      </c>
      <c r="F301" s="181" t="s">
        <v>28</v>
      </c>
      <c r="G301" s="81" t="s">
        <v>24</v>
      </c>
      <c r="H301" s="17">
        <v>21601</v>
      </c>
      <c r="I301" s="213" t="s">
        <v>169</v>
      </c>
      <c r="J301" s="108" t="s">
        <v>491</v>
      </c>
      <c r="K301" s="99" t="s">
        <v>492</v>
      </c>
      <c r="L301" s="17" t="s">
        <v>48</v>
      </c>
      <c r="M301" s="17" t="s">
        <v>53</v>
      </c>
      <c r="N301" s="17" t="s">
        <v>70</v>
      </c>
      <c r="O301" s="116">
        <v>4</v>
      </c>
      <c r="P301" s="123">
        <v>60</v>
      </c>
      <c r="Q301" s="17" t="s">
        <v>480</v>
      </c>
      <c r="R301" s="142">
        <f t="shared" si="14"/>
        <v>240</v>
      </c>
      <c r="S301" s="142">
        <f t="shared" si="15"/>
        <v>240</v>
      </c>
    </row>
    <row r="302" spans="1:19">
      <c r="A302" s="94" t="s">
        <v>21</v>
      </c>
      <c r="B302" s="20" t="s">
        <v>58</v>
      </c>
      <c r="C302" s="20" t="s">
        <v>58</v>
      </c>
      <c r="D302" s="181" t="s">
        <v>22</v>
      </c>
      <c r="E302" s="81" t="s">
        <v>27</v>
      </c>
      <c r="F302" s="181" t="s">
        <v>28</v>
      </c>
      <c r="G302" s="81" t="s">
        <v>24</v>
      </c>
      <c r="H302" s="17">
        <v>21601</v>
      </c>
      <c r="I302" s="213" t="s">
        <v>169</v>
      </c>
      <c r="J302" s="107" t="s">
        <v>493</v>
      </c>
      <c r="K302" s="99" t="s">
        <v>494</v>
      </c>
      <c r="L302" s="17" t="s">
        <v>48</v>
      </c>
      <c r="M302" s="17" t="s">
        <v>53</v>
      </c>
      <c r="N302" s="17" t="s">
        <v>70</v>
      </c>
      <c r="O302" s="116">
        <v>2</v>
      </c>
      <c r="P302" s="123">
        <v>76.64</v>
      </c>
      <c r="Q302" s="17" t="s">
        <v>480</v>
      </c>
      <c r="R302" s="142">
        <f t="shared" si="14"/>
        <v>153.22999999999999</v>
      </c>
      <c r="S302" s="142">
        <v>153.22999999999999</v>
      </c>
    </row>
    <row r="303" spans="1:19">
      <c r="A303" s="94" t="s">
        <v>21</v>
      </c>
      <c r="B303" s="20" t="s">
        <v>58</v>
      </c>
      <c r="C303" s="20" t="s">
        <v>58</v>
      </c>
      <c r="D303" s="181" t="s">
        <v>22</v>
      </c>
      <c r="E303" s="81" t="s">
        <v>27</v>
      </c>
      <c r="F303" s="181" t="s">
        <v>28</v>
      </c>
      <c r="G303" s="81" t="s">
        <v>24</v>
      </c>
      <c r="H303" s="17">
        <v>21601</v>
      </c>
      <c r="I303" s="213" t="s">
        <v>169</v>
      </c>
      <c r="J303" s="107" t="s">
        <v>495</v>
      </c>
      <c r="K303" s="99" t="s">
        <v>219</v>
      </c>
      <c r="L303" s="17" t="s">
        <v>48</v>
      </c>
      <c r="M303" s="17" t="s">
        <v>53</v>
      </c>
      <c r="N303" s="17" t="s">
        <v>114</v>
      </c>
      <c r="O303" s="116">
        <v>5</v>
      </c>
      <c r="P303" s="123">
        <v>47.8</v>
      </c>
      <c r="Q303" s="17" t="s">
        <v>480</v>
      </c>
      <c r="R303" s="142">
        <f t="shared" si="14"/>
        <v>239</v>
      </c>
      <c r="S303" s="142">
        <f t="shared" ref="S303:S321" si="16">O303*P303</f>
        <v>239</v>
      </c>
    </row>
    <row r="304" spans="1:19">
      <c r="A304" s="94" t="s">
        <v>21</v>
      </c>
      <c r="B304" s="20" t="s">
        <v>58</v>
      </c>
      <c r="C304" s="20" t="s">
        <v>58</v>
      </c>
      <c r="D304" s="181" t="s">
        <v>22</v>
      </c>
      <c r="E304" s="81" t="s">
        <v>27</v>
      </c>
      <c r="F304" s="181" t="s">
        <v>28</v>
      </c>
      <c r="G304" s="81" t="s">
        <v>24</v>
      </c>
      <c r="H304" s="17">
        <v>21601</v>
      </c>
      <c r="I304" s="213" t="s">
        <v>169</v>
      </c>
      <c r="J304" s="107" t="s">
        <v>216</v>
      </c>
      <c r="K304" s="99" t="s">
        <v>217</v>
      </c>
      <c r="L304" s="17" t="s">
        <v>48</v>
      </c>
      <c r="M304" s="17" t="s">
        <v>53</v>
      </c>
      <c r="N304" s="17" t="s">
        <v>115</v>
      </c>
      <c r="O304" s="116">
        <v>2</v>
      </c>
      <c r="P304" s="123">
        <v>284</v>
      </c>
      <c r="Q304" s="17" t="s">
        <v>480</v>
      </c>
      <c r="R304" s="142">
        <f t="shared" si="14"/>
        <v>568</v>
      </c>
      <c r="S304" s="142">
        <f t="shared" si="16"/>
        <v>568</v>
      </c>
    </row>
    <row r="305" spans="1:19">
      <c r="A305" s="94" t="s">
        <v>21</v>
      </c>
      <c r="B305" s="20" t="s">
        <v>58</v>
      </c>
      <c r="C305" s="20" t="s">
        <v>58</v>
      </c>
      <c r="D305" s="181" t="s">
        <v>22</v>
      </c>
      <c r="E305" s="81" t="s">
        <v>27</v>
      </c>
      <c r="F305" s="181" t="s">
        <v>28</v>
      </c>
      <c r="G305" s="81" t="s">
        <v>24</v>
      </c>
      <c r="H305" s="17">
        <v>21601</v>
      </c>
      <c r="I305" s="213" t="s">
        <v>169</v>
      </c>
      <c r="J305" s="107" t="s">
        <v>496</v>
      </c>
      <c r="K305" s="99" t="s">
        <v>497</v>
      </c>
      <c r="L305" s="17" t="s">
        <v>48</v>
      </c>
      <c r="M305" s="17" t="s">
        <v>53</v>
      </c>
      <c r="N305" s="17" t="s">
        <v>114</v>
      </c>
      <c r="O305" s="116">
        <v>2</v>
      </c>
      <c r="P305" s="123">
        <v>42.5</v>
      </c>
      <c r="Q305" s="17" t="s">
        <v>480</v>
      </c>
      <c r="R305" s="142">
        <f t="shared" si="14"/>
        <v>85</v>
      </c>
      <c r="S305" s="142">
        <f t="shared" si="16"/>
        <v>85</v>
      </c>
    </row>
    <row r="306" spans="1:19">
      <c r="A306" s="94" t="s">
        <v>21</v>
      </c>
      <c r="B306" s="20" t="s">
        <v>58</v>
      </c>
      <c r="C306" s="20" t="s">
        <v>58</v>
      </c>
      <c r="D306" s="181" t="s">
        <v>22</v>
      </c>
      <c r="E306" s="81" t="s">
        <v>27</v>
      </c>
      <c r="F306" s="181" t="s">
        <v>28</v>
      </c>
      <c r="G306" s="81" t="s">
        <v>24</v>
      </c>
      <c r="H306" s="17">
        <v>21601</v>
      </c>
      <c r="I306" s="213" t="s">
        <v>169</v>
      </c>
      <c r="J306" s="107" t="s">
        <v>498</v>
      </c>
      <c r="K306" s="99" t="s">
        <v>499</v>
      </c>
      <c r="L306" s="17" t="s">
        <v>48</v>
      </c>
      <c r="M306" s="17" t="s">
        <v>53</v>
      </c>
      <c r="N306" s="17" t="s">
        <v>70</v>
      </c>
      <c r="O306" s="116">
        <v>4</v>
      </c>
      <c r="P306" s="123">
        <v>29</v>
      </c>
      <c r="Q306" s="17" t="s">
        <v>480</v>
      </c>
      <c r="R306" s="142">
        <f t="shared" si="14"/>
        <v>116</v>
      </c>
      <c r="S306" s="142">
        <f t="shared" si="16"/>
        <v>116</v>
      </c>
    </row>
    <row r="307" spans="1:19">
      <c r="A307" s="94" t="s">
        <v>21</v>
      </c>
      <c r="B307" s="20" t="s">
        <v>58</v>
      </c>
      <c r="C307" s="20" t="s">
        <v>58</v>
      </c>
      <c r="D307" s="181" t="s">
        <v>22</v>
      </c>
      <c r="E307" s="81" t="s">
        <v>27</v>
      </c>
      <c r="F307" s="181" t="s">
        <v>28</v>
      </c>
      <c r="G307" s="81" t="s">
        <v>24</v>
      </c>
      <c r="H307" s="17">
        <v>21601</v>
      </c>
      <c r="I307" s="213" t="s">
        <v>169</v>
      </c>
      <c r="J307" s="107" t="s">
        <v>224</v>
      </c>
      <c r="K307" s="99" t="s">
        <v>225</v>
      </c>
      <c r="L307" s="17" t="s">
        <v>48</v>
      </c>
      <c r="M307" s="17" t="s">
        <v>53</v>
      </c>
      <c r="N307" s="17" t="s">
        <v>70</v>
      </c>
      <c r="O307" s="116">
        <v>1</v>
      </c>
      <c r="P307" s="123">
        <v>51</v>
      </c>
      <c r="Q307" s="17" t="s">
        <v>480</v>
      </c>
      <c r="R307" s="142">
        <f t="shared" si="14"/>
        <v>51</v>
      </c>
      <c r="S307" s="142">
        <f t="shared" si="16"/>
        <v>51</v>
      </c>
    </row>
    <row r="308" spans="1:19">
      <c r="A308" s="94" t="s">
        <v>21</v>
      </c>
      <c r="B308" s="20" t="s">
        <v>58</v>
      </c>
      <c r="C308" s="20" t="s">
        <v>58</v>
      </c>
      <c r="D308" s="181" t="s">
        <v>22</v>
      </c>
      <c r="E308" s="81" t="s">
        <v>27</v>
      </c>
      <c r="F308" s="181" t="s">
        <v>28</v>
      </c>
      <c r="G308" s="81" t="s">
        <v>24</v>
      </c>
      <c r="H308" s="17">
        <v>21601</v>
      </c>
      <c r="I308" s="213" t="s">
        <v>169</v>
      </c>
      <c r="J308" s="107" t="s">
        <v>500</v>
      </c>
      <c r="K308" s="99" t="s">
        <v>501</v>
      </c>
      <c r="L308" s="17" t="s">
        <v>48</v>
      </c>
      <c r="M308" s="17" t="s">
        <v>53</v>
      </c>
      <c r="N308" s="17" t="s">
        <v>70</v>
      </c>
      <c r="O308" s="116">
        <v>2</v>
      </c>
      <c r="P308" s="123">
        <v>21</v>
      </c>
      <c r="Q308" s="17" t="s">
        <v>480</v>
      </c>
      <c r="R308" s="142">
        <f t="shared" si="14"/>
        <v>42</v>
      </c>
      <c r="S308" s="142">
        <f t="shared" si="16"/>
        <v>42</v>
      </c>
    </row>
    <row r="309" spans="1:19">
      <c r="A309" s="94" t="s">
        <v>21</v>
      </c>
      <c r="B309" s="20" t="s">
        <v>58</v>
      </c>
      <c r="C309" s="20" t="s">
        <v>58</v>
      </c>
      <c r="D309" s="181" t="s">
        <v>22</v>
      </c>
      <c r="E309" s="81" t="s">
        <v>27</v>
      </c>
      <c r="F309" s="181" t="s">
        <v>28</v>
      </c>
      <c r="G309" s="81" t="s">
        <v>24</v>
      </c>
      <c r="H309" s="17">
        <v>21601</v>
      </c>
      <c r="I309" s="213" t="s">
        <v>169</v>
      </c>
      <c r="J309" s="107" t="s">
        <v>224</v>
      </c>
      <c r="K309" s="99" t="s">
        <v>225</v>
      </c>
      <c r="L309" s="17" t="s">
        <v>48</v>
      </c>
      <c r="M309" s="17" t="s">
        <v>53</v>
      </c>
      <c r="N309" s="17" t="s">
        <v>70</v>
      </c>
      <c r="O309" s="116">
        <v>1</v>
      </c>
      <c r="P309" s="123">
        <v>51.01</v>
      </c>
      <c r="Q309" s="17" t="s">
        <v>480</v>
      </c>
      <c r="R309" s="142">
        <f t="shared" si="14"/>
        <v>51.01</v>
      </c>
      <c r="S309" s="142">
        <f t="shared" si="16"/>
        <v>51.01</v>
      </c>
    </row>
    <row r="310" spans="1:19">
      <c r="A310" s="94" t="s">
        <v>21</v>
      </c>
      <c r="B310" s="17" t="s">
        <v>58</v>
      </c>
      <c r="C310" s="17" t="s">
        <v>58</v>
      </c>
      <c r="D310" s="186" t="s">
        <v>22</v>
      </c>
      <c r="E310" s="17" t="s">
        <v>27</v>
      </c>
      <c r="F310" s="181" t="s">
        <v>28</v>
      </c>
      <c r="G310" s="17" t="s">
        <v>24</v>
      </c>
      <c r="H310" s="17">
        <v>24601</v>
      </c>
      <c r="I310" s="213" t="s">
        <v>232</v>
      </c>
      <c r="J310" s="108" t="s">
        <v>502</v>
      </c>
      <c r="K310" s="99" t="s">
        <v>503</v>
      </c>
      <c r="L310" s="83" t="s">
        <v>48</v>
      </c>
      <c r="M310" s="83" t="s">
        <v>53</v>
      </c>
      <c r="N310" s="17" t="s">
        <v>70</v>
      </c>
      <c r="O310" s="116">
        <v>6</v>
      </c>
      <c r="P310" s="123">
        <v>20</v>
      </c>
      <c r="Q310" s="17" t="s">
        <v>480</v>
      </c>
      <c r="R310" s="142">
        <f t="shared" si="14"/>
        <v>120</v>
      </c>
      <c r="S310" s="142">
        <f t="shared" si="16"/>
        <v>120</v>
      </c>
    </row>
    <row r="311" spans="1:19">
      <c r="A311" s="94" t="s">
        <v>21</v>
      </c>
      <c r="B311" s="17" t="s">
        <v>58</v>
      </c>
      <c r="C311" s="17" t="s">
        <v>58</v>
      </c>
      <c r="D311" s="186" t="s">
        <v>22</v>
      </c>
      <c r="E311" s="17" t="s">
        <v>27</v>
      </c>
      <c r="F311" s="181" t="s">
        <v>28</v>
      </c>
      <c r="G311" s="17" t="s">
        <v>24</v>
      </c>
      <c r="H311" s="17">
        <v>24601</v>
      </c>
      <c r="I311" s="213" t="s">
        <v>232</v>
      </c>
      <c r="J311" s="108" t="s">
        <v>504</v>
      </c>
      <c r="K311" s="99" t="s">
        <v>505</v>
      </c>
      <c r="L311" s="83" t="s">
        <v>48</v>
      </c>
      <c r="M311" s="83" t="s">
        <v>53</v>
      </c>
      <c r="N311" s="17" t="s">
        <v>70</v>
      </c>
      <c r="O311" s="116">
        <v>6</v>
      </c>
      <c r="P311" s="123">
        <v>20</v>
      </c>
      <c r="Q311" s="17" t="s">
        <v>480</v>
      </c>
      <c r="R311" s="142">
        <f t="shared" si="14"/>
        <v>120</v>
      </c>
      <c r="S311" s="142">
        <f t="shared" si="16"/>
        <v>120</v>
      </c>
    </row>
    <row r="312" spans="1:19">
      <c r="A312" s="18" t="s">
        <v>21</v>
      </c>
      <c r="B312" s="28" t="s">
        <v>58</v>
      </c>
      <c r="C312" s="28" t="s">
        <v>58</v>
      </c>
      <c r="D312" s="28" t="s">
        <v>22</v>
      </c>
      <c r="E312" s="29" t="s">
        <v>31</v>
      </c>
      <c r="F312" s="151" t="s">
        <v>34</v>
      </c>
      <c r="G312" s="29" t="s">
        <v>130</v>
      </c>
      <c r="H312" s="21">
        <v>26102</v>
      </c>
      <c r="I312" s="215" t="s">
        <v>506</v>
      </c>
      <c r="J312" s="21" t="s">
        <v>413</v>
      </c>
      <c r="K312" s="18" t="s">
        <v>414</v>
      </c>
      <c r="L312" s="112" t="s">
        <v>507</v>
      </c>
      <c r="M312" s="21" t="s">
        <v>53</v>
      </c>
      <c r="N312" s="21" t="s">
        <v>39</v>
      </c>
      <c r="O312" s="117">
        <v>1</v>
      </c>
      <c r="P312" s="122">
        <v>900</v>
      </c>
      <c r="Q312" s="17" t="s">
        <v>480</v>
      </c>
      <c r="R312" s="142">
        <f t="shared" si="14"/>
        <v>900</v>
      </c>
      <c r="S312" s="142">
        <f t="shared" si="16"/>
        <v>900</v>
      </c>
    </row>
    <row r="313" spans="1:19">
      <c r="A313" s="18" t="s">
        <v>21</v>
      </c>
      <c r="B313" s="28" t="s">
        <v>58</v>
      </c>
      <c r="C313" s="28" t="s">
        <v>58</v>
      </c>
      <c r="D313" s="28" t="s">
        <v>22</v>
      </c>
      <c r="E313" s="29" t="s">
        <v>27</v>
      </c>
      <c r="F313" s="151" t="s">
        <v>150</v>
      </c>
      <c r="G313" s="29" t="s">
        <v>508</v>
      </c>
      <c r="H313" s="21">
        <v>26102</v>
      </c>
      <c r="I313" s="215" t="s">
        <v>506</v>
      </c>
      <c r="J313" s="21" t="s">
        <v>413</v>
      </c>
      <c r="K313" s="18" t="s">
        <v>414</v>
      </c>
      <c r="L313" s="112" t="s">
        <v>507</v>
      </c>
      <c r="M313" s="21" t="s">
        <v>53</v>
      </c>
      <c r="N313" s="21" t="s">
        <v>39</v>
      </c>
      <c r="O313" s="117">
        <v>1</v>
      </c>
      <c r="P313" s="122">
        <v>6686</v>
      </c>
      <c r="Q313" s="17" t="s">
        <v>480</v>
      </c>
      <c r="R313" s="142">
        <f t="shared" si="14"/>
        <v>6686</v>
      </c>
      <c r="S313" s="142">
        <f t="shared" si="16"/>
        <v>6686</v>
      </c>
    </row>
    <row r="314" spans="1:19">
      <c r="A314" s="18" t="s">
        <v>21</v>
      </c>
      <c r="B314" s="28" t="s">
        <v>58</v>
      </c>
      <c r="C314" s="28" t="s">
        <v>58</v>
      </c>
      <c r="D314" s="28" t="s">
        <v>22</v>
      </c>
      <c r="E314" s="29" t="s">
        <v>32</v>
      </c>
      <c r="F314" s="151" t="s">
        <v>22</v>
      </c>
      <c r="G314" s="81" t="s">
        <v>24</v>
      </c>
      <c r="H314" s="21">
        <v>26103</v>
      </c>
      <c r="I314" s="215" t="s">
        <v>506</v>
      </c>
      <c r="J314" s="21" t="s">
        <v>410</v>
      </c>
      <c r="K314" s="18" t="s">
        <v>411</v>
      </c>
      <c r="L314" s="112" t="s">
        <v>507</v>
      </c>
      <c r="M314" s="21" t="s">
        <v>53</v>
      </c>
      <c r="N314" s="21" t="s">
        <v>39</v>
      </c>
      <c r="O314" s="117">
        <v>1</v>
      </c>
      <c r="P314" s="122">
        <v>4583.17</v>
      </c>
      <c r="Q314" s="17" t="s">
        <v>480</v>
      </c>
      <c r="R314" s="142">
        <f t="shared" si="14"/>
        <v>4583.17</v>
      </c>
      <c r="S314" s="142">
        <f t="shared" si="16"/>
        <v>4583.17</v>
      </c>
    </row>
    <row r="315" spans="1:19">
      <c r="A315" s="94" t="s">
        <v>21</v>
      </c>
      <c r="B315" s="20" t="s">
        <v>58</v>
      </c>
      <c r="C315" s="187" t="s">
        <v>58</v>
      </c>
      <c r="D315" s="187" t="s">
        <v>22</v>
      </c>
      <c r="E315" s="187" t="s">
        <v>23</v>
      </c>
      <c r="F315" s="187" t="s">
        <v>22</v>
      </c>
      <c r="G315" s="187" t="s">
        <v>25</v>
      </c>
      <c r="H315" s="187">
        <v>31301</v>
      </c>
      <c r="I315" s="216" t="s">
        <v>323</v>
      </c>
      <c r="J315" s="109" t="s">
        <v>509</v>
      </c>
      <c r="K315" s="111" t="s">
        <v>324</v>
      </c>
      <c r="L315" s="84" t="s">
        <v>48</v>
      </c>
      <c r="M315" s="84" t="s">
        <v>53</v>
      </c>
      <c r="N315" s="85" t="s">
        <v>145</v>
      </c>
      <c r="O315" s="86">
        <v>1</v>
      </c>
      <c r="P315" s="124">
        <v>1223</v>
      </c>
      <c r="Q315" s="17" t="s">
        <v>480</v>
      </c>
      <c r="R315" s="118">
        <f t="shared" si="14"/>
        <v>1223</v>
      </c>
      <c r="S315" s="118">
        <f t="shared" si="16"/>
        <v>1223</v>
      </c>
    </row>
    <row r="316" spans="1:19">
      <c r="A316" s="94" t="s">
        <v>21</v>
      </c>
      <c r="B316" s="28" t="s">
        <v>58</v>
      </c>
      <c r="C316" s="28" t="s">
        <v>58</v>
      </c>
      <c r="D316" s="28" t="s">
        <v>22</v>
      </c>
      <c r="E316" s="29" t="s">
        <v>23</v>
      </c>
      <c r="F316" s="188" t="s">
        <v>22</v>
      </c>
      <c r="G316" s="29" t="s">
        <v>24</v>
      </c>
      <c r="H316" s="28">
        <v>31401</v>
      </c>
      <c r="I316" s="215" t="s">
        <v>510</v>
      </c>
      <c r="J316" s="28" t="s">
        <v>509</v>
      </c>
      <c r="K316" s="19" t="s">
        <v>510</v>
      </c>
      <c r="L316" s="28" t="s">
        <v>48</v>
      </c>
      <c r="M316" s="21" t="s">
        <v>53</v>
      </c>
      <c r="N316" s="30" t="s">
        <v>145</v>
      </c>
      <c r="O316" s="31">
        <v>1</v>
      </c>
      <c r="P316" s="125">
        <v>1323.22</v>
      </c>
      <c r="Q316" s="28" t="s">
        <v>149</v>
      </c>
      <c r="R316" s="142">
        <f t="shared" si="14"/>
        <v>1323.22</v>
      </c>
      <c r="S316" s="142">
        <f t="shared" si="16"/>
        <v>1323.22</v>
      </c>
    </row>
    <row r="317" spans="1:19">
      <c r="A317" s="18" t="s">
        <v>21</v>
      </c>
      <c r="B317" s="28" t="s">
        <v>58</v>
      </c>
      <c r="C317" s="28" t="s">
        <v>58</v>
      </c>
      <c r="D317" s="28" t="s">
        <v>22</v>
      </c>
      <c r="E317" s="29" t="s">
        <v>26</v>
      </c>
      <c r="F317" s="188" t="s">
        <v>72</v>
      </c>
      <c r="G317" s="29" t="s">
        <v>25</v>
      </c>
      <c r="H317" s="28">
        <v>31602</v>
      </c>
      <c r="I317" s="215" t="s">
        <v>511</v>
      </c>
      <c r="J317" s="109" t="s">
        <v>509</v>
      </c>
      <c r="K317" s="18" t="s">
        <v>512</v>
      </c>
      <c r="L317" s="21" t="s">
        <v>48</v>
      </c>
      <c r="M317" s="21" t="s">
        <v>53</v>
      </c>
      <c r="N317" s="30" t="s">
        <v>145</v>
      </c>
      <c r="O317" s="31">
        <v>1</v>
      </c>
      <c r="P317" s="122">
        <v>409</v>
      </c>
      <c r="Q317" s="17" t="s">
        <v>480</v>
      </c>
      <c r="R317" s="142">
        <f t="shared" si="14"/>
        <v>409</v>
      </c>
      <c r="S317" s="142">
        <f t="shared" si="16"/>
        <v>409</v>
      </c>
    </row>
    <row r="318" spans="1:19">
      <c r="A318" s="18" t="s">
        <v>21</v>
      </c>
      <c r="B318" s="28" t="s">
        <v>58</v>
      </c>
      <c r="C318" s="28" t="s">
        <v>58</v>
      </c>
      <c r="D318" s="28" t="s">
        <v>22</v>
      </c>
      <c r="E318" s="29" t="s">
        <v>23</v>
      </c>
      <c r="F318" s="151" t="s">
        <v>22</v>
      </c>
      <c r="G318" s="29" t="s">
        <v>24</v>
      </c>
      <c r="H318" s="29">
        <v>33602</v>
      </c>
      <c r="I318" s="217" t="s">
        <v>428</v>
      </c>
      <c r="J318" s="110" t="s">
        <v>509</v>
      </c>
      <c r="K318" s="97" t="s">
        <v>513</v>
      </c>
      <c r="L318" s="21" t="s">
        <v>48</v>
      </c>
      <c r="M318" s="21" t="s">
        <v>53</v>
      </c>
      <c r="N318" s="30" t="s">
        <v>145</v>
      </c>
      <c r="O318" s="117">
        <v>1</v>
      </c>
      <c r="P318" s="119">
        <v>1457</v>
      </c>
      <c r="Q318" s="17" t="s">
        <v>480</v>
      </c>
      <c r="R318" s="142">
        <f t="shared" si="14"/>
        <v>1457</v>
      </c>
      <c r="S318" s="142">
        <f t="shared" si="16"/>
        <v>1457</v>
      </c>
    </row>
    <row r="319" spans="1:19">
      <c r="A319" s="94" t="s">
        <v>21</v>
      </c>
      <c r="B319" s="20" t="s">
        <v>58</v>
      </c>
      <c r="C319" s="20" t="s">
        <v>58</v>
      </c>
      <c r="D319" s="20" t="s">
        <v>22</v>
      </c>
      <c r="E319" s="81" t="s">
        <v>23</v>
      </c>
      <c r="F319" s="185" t="s">
        <v>22</v>
      </c>
      <c r="G319" s="81" t="s">
        <v>25</v>
      </c>
      <c r="H319" s="81">
        <v>33801</v>
      </c>
      <c r="I319" s="218" t="s">
        <v>514</v>
      </c>
      <c r="J319" s="109" t="s">
        <v>509</v>
      </c>
      <c r="K319" s="95" t="s">
        <v>515</v>
      </c>
      <c r="L319" s="112" t="s">
        <v>516</v>
      </c>
      <c r="M319" s="17" t="s">
        <v>53</v>
      </c>
      <c r="N319" s="81" t="s">
        <v>145</v>
      </c>
      <c r="O319" s="120">
        <v>1</v>
      </c>
      <c r="P319" s="123">
        <v>30330</v>
      </c>
      <c r="Q319" s="17" t="s">
        <v>480</v>
      </c>
      <c r="R319" s="142">
        <f t="shared" si="14"/>
        <v>30330</v>
      </c>
      <c r="S319" s="142">
        <f t="shared" si="16"/>
        <v>30330</v>
      </c>
    </row>
    <row r="320" spans="1:19">
      <c r="A320" s="18" t="s">
        <v>21</v>
      </c>
      <c r="B320" s="28" t="s">
        <v>58</v>
      </c>
      <c r="C320" s="28" t="s">
        <v>58</v>
      </c>
      <c r="D320" s="28" t="s">
        <v>22</v>
      </c>
      <c r="E320" s="29" t="s">
        <v>23</v>
      </c>
      <c r="F320" s="188" t="s">
        <v>22</v>
      </c>
      <c r="G320" s="29" t="s">
        <v>24</v>
      </c>
      <c r="H320" s="29">
        <v>33901</v>
      </c>
      <c r="I320" s="215" t="s">
        <v>517</v>
      </c>
      <c r="J320" s="28"/>
      <c r="K320" s="97" t="s">
        <v>518</v>
      </c>
      <c r="L320" s="112" t="s">
        <v>507</v>
      </c>
      <c r="M320" s="21" t="s">
        <v>53</v>
      </c>
      <c r="N320" s="29" t="s">
        <v>145</v>
      </c>
      <c r="O320" s="117">
        <v>1</v>
      </c>
      <c r="P320" s="122">
        <v>282.32</v>
      </c>
      <c r="Q320" s="28" t="s">
        <v>149</v>
      </c>
      <c r="R320" s="142">
        <f t="shared" si="14"/>
        <v>282.32</v>
      </c>
      <c r="S320" s="142">
        <f t="shared" si="16"/>
        <v>282.32</v>
      </c>
    </row>
    <row r="321" spans="1:19">
      <c r="A321" s="94" t="s">
        <v>21</v>
      </c>
      <c r="B321" s="20" t="s">
        <v>58</v>
      </c>
      <c r="C321" s="20" t="s">
        <v>58</v>
      </c>
      <c r="D321" s="20" t="s">
        <v>22</v>
      </c>
      <c r="E321" s="81" t="s">
        <v>23</v>
      </c>
      <c r="F321" s="20" t="s">
        <v>22</v>
      </c>
      <c r="G321" s="81" t="s">
        <v>151</v>
      </c>
      <c r="H321" s="81">
        <v>35801</v>
      </c>
      <c r="I321" s="218" t="s">
        <v>519</v>
      </c>
      <c r="J321" s="109" t="s">
        <v>509</v>
      </c>
      <c r="K321" s="95" t="s">
        <v>520</v>
      </c>
      <c r="L321" s="112" t="s">
        <v>521</v>
      </c>
      <c r="M321" s="17" t="s">
        <v>53</v>
      </c>
      <c r="N321" s="81" t="s">
        <v>145</v>
      </c>
      <c r="O321" s="120">
        <v>1</v>
      </c>
      <c r="P321" s="123">
        <v>29420</v>
      </c>
      <c r="Q321" s="17" t="s">
        <v>480</v>
      </c>
      <c r="R321" s="142">
        <f t="shared" si="14"/>
        <v>29420</v>
      </c>
      <c r="S321" s="142">
        <f t="shared" si="16"/>
        <v>29420</v>
      </c>
    </row>
    <row r="322" spans="1:19">
      <c r="A322" s="171" t="s">
        <v>21</v>
      </c>
      <c r="B322" s="145" t="s">
        <v>59</v>
      </c>
      <c r="C322" s="146" t="s">
        <v>922</v>
      </c>
      <c r="D322" s="147" t="s">
        <v>22</v>
      </c>
      <c r="E322" s="147" t="s">
        <v>23</v>
      </c>
      <c r="F322" s="147" t="s">
        <v>22</v>
      </c>
      <c r="G322" s="147" t="s">
        <v>24</v>
      </c>
      <c r="H322" s="148">
        <v>24601</v>
      </c>
      <c r="I322" s="149" t="s">
        <v>232</v>
      </c>
      <c r="J322" s="148" t="s">
        <v>923</v>
      </c>
      <c r="K322" s="150" t="s">
        <v>924</v>
      </c>
      <c r="L322" s="151" t="s">
        <v>454</v>
      </c>
      <c r="M322" s="152" t="s">
        <v>48</v>
      </c>
      <c r="N322" s="153" t="s">
        <v>70</v>
      </c>
      <c r="O322" s="21">
        <v>1</v>
      </c>
      <c r="P322" s="154">
        <v>754</v>
      </c>
      <c r="Q322" s="153" t="s">
        <v>524</v>
      </c>
      <c r="R322" s="154">
        <v>754</v>
      </c>
      <c r="S322" s="154">
        <v>754</v>
      </c>
    </row>
    <row r="323" spans="1:19" ht="38.25">
      <c r="A323" s="171" t="s">
        <v>21</v>
      </c>
      <c r="B323" s="145" t="s">
        <v>59</v>
      </c>
      <c r="C323" s="146" t="s">
        <v>922</v>
      </c>
      <c r="D323" s="147" t="s">
        <v>22</v>
      </c>
      <c r="E323" s="147" t="s">
        <v>23</v>
      </c>
      <c r="F323" s="147" t="s">
        <v>22</v>
      </c>
      <c r="G323" s="147" t="s">
        <v>25</v>
      </c>
      <c r="H323" s="147" t="s">
        <v>35</v>
      </c>
      <c r="I323" s="150" t="s">
        <v>329</v>
      </c>
      <c r="J323" s="148" t="s">
        <v>403</v>
      </c>
      <c r="K323" s="150" t="s">
        <v>925</v>
      </c>
      <c r="L323" s="151" t="s">
        <v>454</v>
      </c>
      <c r="M323" s="152" t="s">
        <v>48</v>
      </c>
      <c r="N323" s="21" t="s">
        <v>70</v>
      </c>
      <c r="O323" s="155">
        <v>17</v>
      </c>
      <c r="P323" s="154">
        <f>+R323/O323</f>
        <v>33</v>
      </c>
      <c r="Q323" s="153" t="s">
        <v>524</v>
      </c>
      <c r="R323" s="154">
        <v>561</v>
      </c>
      <c r="S323" s="154">
        <v>561</v>
      </c>
    </row>
    <row r="324" spans="1:19" ht="38.25">
      <c r="A324" s="171" t="s">
        <v>21</v>
      </c>
      <c r="B324" s="145" t="s">
        <v>59</v>
      </c>
      <c r="C324" s="146" t="s">
        <v>922</v>
      </c>
      <c r="D324" s="147" t="s">
        <v>22</v>
      </c>
      <c r="E324" s="147" t="s">
        <v>23</v>
      </c>
      <c r="F324" s="147" t="s">
        <v>22</v>
      </c>
      <c r="G324" s="147" t="s">
        <v>25</v>
      </c>
      <c r="H324" s="147" t="s">
        <v>35</v>
      </c>
      <c r="I324" s="150" t="s">
        <v>329</v>
      </c>
      <c r="J324" s="148" t="s">
        <v>403</v>
      </c>
      <c r="K324" s="150" t="s">
        <v>926</v>
      </c>
      <c r="L324" s="156" t="s">
        <v>454</v>
      </c>
      <c r="M324" s="152" t="s">
        <v>48</v>
      </c>
      <c r="N324" s="21" t="s">
        <v>70</v>
      </c>
      <c r="O324" s="21">
        <v>13</v>
      </c>
      <c r="P324" s="154">
        <f>+R324/O324</f>
        <v>33</v>
      </c>
      <c r="Q324" s="153" t="s">
        <v>524</v>
      </c>
      <c r="R324" s="154">
        <v>429</v>
      </c>
      <c r="S324" s="154">
        <v>429</v>
      </c>
    </row>
    <row r="325" spans="1:19">
      <c r="A325" s="171" t="s">
        <v>21</v>
      </c>
      <c r="B325" s="145" t="s">
        <v>59</v>
      </c>
      <c r="C325" s="146" t="s">
        <v>922</v>
      </c>
      <c r="D325" s="147" t="s">
        <v>22</v>
      </c>
      <c r="E325" s="147" t="s">
        <v>23</v>
      </c>
      <c r="F325" s="148" t="s">
        <v>927</v>
      </c>
      <c r="G325" s="147" t="s">
        <v>25</v>
      </c>
      <c r="H325" s="147" t="s">
        <v>36</v>
      </c>
      <c r="I325" s="150" t="s">
        <v>173</v>
      </c>
      <c r="J325" s="148" t="s">
        <v>928</v>
      </c>
      <c r="K325" s="157" t="s">
        <v>929</v>
      </c>
      <c r="L325" s="158" t="s">
        <v>454</v>
      </c>
      <c r="M325" s="152" t="s">
        <v>48</v>
      </c>
      <c r="N325" s="159" t="s">
        <v>47</v>
      </c>
      <c r="O325" s="21">
        <v>10</v>
      </c>
      <c r="P325" s="154">
        <f>+R325/O325</f>
        <v>42.339999999999996</v>
      </c>
      <c r="Q325" s="153" t="s">
        <v>524</v>
      </c>
      <c r="R325" s="154">
        <v>423.4</v>
      </c>
      <c r="S325" s="154">
        <v>423.4</v>
      </c>
    </row>
    <row r="326" spans="1:19">
      <c r="A326" s="171" t="s">
        <v>21</v>
      </c>
      <c r="B326" s="145" t="s">
        <v>59</v>
      </c>
      <c r="C326" s="146" t="s">
        <v>922</v>
      </c>
      <c r="D326" s="160" t="s">
        <v>22</v>
      </c>
      <c r="E326" s="147" t="s">
        <v>23</v>
      </c>
      <c r="F326" s="147" t="s">
        <v>22</v>
      </c>
      <c r="G326" s="147" t="s">
        <v>25</v>
      </c>
      <c r="H326" s="147" t="s">
        <v>36</v>
      </c>
      <c r="I326" s="150" t="s">
        <v>173</v>
      </c>
      <c r="J326" s="148" t="s">
        <v>192</v>
      </c>
      <c r="K326" s="157" t="s">
        <v>193</v>
      </c>
      <c r="L326" s="156" t="s">
        <v>454</v>
      </c>
      <c r="M326" s="152" t="s">
        <v>48</v>
      </c>
      <c r="N326" s="159" t="s">
        <v>47</v>
      </c>
      <c r="O326" s="21">
        <v>10</v>
      </c>
      <c r="P326" s="154">
        <f>+R326/O326</f>
        <v>42.339999999999996</v>
      </c>
      <c r="Q326" s="153" t="s">
        <v>524</v>
      </c>
      <c r="R326" s="154">
        <v>423.4</v>
      </c>
      <c r="S326" s="154">
        <v>423.4</v>
      </c>
    </row>
    <row r="327" spans="1:19" ht="38.25">
      <c r="A327" s="171" t="s">
        <v>21</v>
      </c>
      <c r="B327" s="145" t="s">
        <v>59</v>
      </c>
      <c r="C327" s="146" t="s">
        <v>922</v>
      </c>
      <c r="D327" s="160" t="s">
        <v>22</v>
      </c>
      <c r="E327" s="147" t="s">
        <v>23</v>
      </c>
      <c r="F327" s="147" t="s">
        <v>22</v>
      </c>
      <c r="G327" s="147" t="s">
        <v>25</v>
      </c>
      <c r="H327" s="147" t="s">
        <v>96</v>
      </c>
      <c r="I327" s="150" t="s">
        <v>323</v>
      </c>
      <c r="J327" s="148" t="s">
        <v>695</v>
      </c>
      <c r="K327" s="150" t="s">
        <v>930</v>
      </c>
      <c r="L327" s="156" t="s">
        <v>454</v>
      </c>
      <c r="M327" s="152" t="s">
        <v>48</v>
      </c>
      <c r="N327" s="161" t="s">
        <v>145</v>
      </c>
      <c r="O327" s="21">
        <v>1</v>
      </c>
      <c r="P327" s="162">
        <v>2918</v>
      </c>
      <c r="Q327" s="153" t="s">
        <v>524</v>
      </c>
      <c r="R327" s="162">
        <v>2918</v>
      </c>
      <c r="S327" s="162">
        <v>2918</v>
      </c>
    </row>
    <row r="328" spans="1:19" ht="38.25">
      <c r="A328" s="171" t="s">
        <v>21</v>
      </c>
      <c r="B328" s="145" t="s">
        <v>59</v>
      </c>
      <c r="C328" s="146" t="s">
        <v>922</v>
      </c>
      <c r="D328" s="160" t="s">
        <v>22</v>
      </c>
      <c r="E328" s="147" t="s">
        <v>23</v>
      </c>
      <c r="F328" s="147" t="s">
        <v>22</v>
      </c>
      <c r="G328" s="147" t="s">
        <v>25</v>
      </c>
      <c r="H328" s="147" t="s">
        <v>931</v>
      </c>
      <c r="I328" s="150" t="s">
        <v>144</v>
      </c>
      <c r="J328" s="148" t="s">
        <v>695</v>
      </c>
      <c r="K328" s="150" t="s">
        <v>932</v>
      </c>
      <c r="L328" s="156" t="s">
        <v>933</v>
      </c>
      <c r="M328" s="163" t="s">
        <v>934</v>
      </c>
      <c r="N328" s="21" t="s">
        <v>145</v>
      </c>
      <c r="O328" s="21">
        <v>1</v>
      </c>
      <c r="P328" s="154">
        <v>13117</v>
      </c>
      <c r="Q328" s="153" t="s">
        <v>524</v>
      </c>
      <c r="R328" s="154">
        <v>13117.22</v>
      </c>
      <c r="S328" s="162">
        <v>13117.22</v>
      </c>
    </row>
    <row r="329" spans="1:19" ht="38.25">
      <c r="A329" s="171" t="s">
        <v>21</v>
      </c>
      <c r="B329" s="145" t="s">
        <v>59</v>
      </c>
      <c r="C329" s="146" t="s">
        <v>922</v>
      </c>
      <c r="D329" s="160" t="s">
        <v>22</v>
      </c>
      <c r="E329" s="147" t="s">
        <v>23</v>
      </c>
      <c r="F329" s="147" t="s">
        <v>22</v>
      </c>
      <c r="G329" s="147" t="s">
        <v>25</v>
      </c>
      <c r="H329" s="147" t="s">
        <v>931</v>
      </c>
      <c r="I329" s="150" t="s">
        <v>144</v>
      </c>
      <c r="J329" s="148" t="s">
        <v>695</v>
      </c>
      <c r="K329" s="150" t="s">
        <v>932</v>
      </c>
      <c r="L329" s="156" t="s">
        <v>933</v>
      </c>
      <c r="M329" s="163" t="s">
        <v>935</v>
      </c>
      <c r="N329" s="21" t="s">
        <v>145</v>
      </c>
      <c r="O329" s="21">
        <v>1</v>
      </c>
      <c r="P329" s="154">
        <v>51356.38</v>
      </c>
      <c r="Q329" s="153" t="s">
        <v>524</v>
      </c>
      <c r="R329" s="154">
        <v>51356.38</v>
      </c>
      <c r="S329" s="154">
        <v>51356.38</v>
      </c>
    </row>
    <row r="330" spans="1:19" ht="25.5">
      <c r="A330" s="171" t="s">
        <v>21</v>
      </c>
      <c r="B330" s="145" t="s">
        <v>59</v>
      </c>
      <c r="C330" s="146" t="s">
        <v>922</v>
      </c>
      <c r="D330" s="160" t="s">
        <v>22</v>
      </c>
      <c r="E330" s="147" t="s">
        <v>23</v>
      </c>
      <c r="F330" s="147" t="s">
        <v>22</v>
      </c>
      <c r="G330" s="147" t="s">
        <v>25</v>
      </c>
      <c r="H330" s="147" t="s">
        <v>64</v>
      </c>
      <c r="I330" s="149" t="s">
        <v>156</v>
      </c>
      <c r="J330" s="148" t="s">
        <v>695</v>
      </c>
      <c r="K330" s="150" t="s">
        <v>936</v>
      </c>
      <c r="L330" s="156" t="s">
        <v>933</v>
      </c>
      <c r="M330" s="163" t="s">
        <v>937</v>
      </c>
      <c r="N330" s="21" t="s">
        <v>145</v>
      </c>
      <c r="O330" s="21">
        <v>1</v>
      </c>
      <c r="P330" s="154">
        <v>30160</v>
      </c>
      <c r="Q330" s="153" t="s">
        <v>524</v>
      </c>
      <c r="R330" s="154">
        <v>30160</v>
      </c>
      <c r="S330" s="154">
        <v>30160</v>
      </c>
    </row>
    <row r="331" spans="1:19" ht="30">
      <c r="A331" s="171" t="s">
        <v>21</v>
      </c>
      <c r="B331" s="145" t="s">
        <v>59</v>
      </c>
      <c r="C331" s="146" t="s">
        <v>922</v>
      </c>
      <c r="D331" s="160" t="s">
        <v>22</v>
      </c>
      <c r="E331" s="147" t="s">
        <v>23</v>
      </c>
      <c r="F331" s="147" t="s">
        <v>22</v>
      </c>
      <c r="G331" s="147" t="s">
        <v>25</v>
      </c>
      <c r="H331" s="147" t="s">
        <v>42</v>
      </c>
      <c r="I331" s="164" t="s">
        <v>938</v>
      </c>
      <c r="J331" s="148" t="s">
        <v>695</v>
      </c>
      <c r="K331" s="150" t="s">
        <v>939</v>
      </c>
      <c r="L331" s="156" t="s">
        <v>933</v>
      </c>
      <c r="M331" s="163" t="s">
        <v>940</v>
      </c>
      <c r="N331" s="21" t="s">
        <v>145</v>
      </c>
      <c r="O331" s="148">
        <v>1</v>
      </c>
      <c r="P331" s="154">
        <v>15080</v>
      </c>
      <c r="Q331" s="153" t="s">
        <v>524</v>
      </c>
      <c r="R331" s="154">
        <v>15080</v>
      </c>
      <c r="S331" s="154">
        <v>15080</v>
      </c>
    </row>
    <row r="332" spans="1:19">
      <c r="A332" s="171" t="s">
        <v>21</v>
      </c>
      <c r="B332" s="145" t="s">
        <v>59</v>
      </c>
      <c r="C332" s="146" t="s">
        <v>922</v>
      </c>
      <c r="D332" s="160" t="s">
        <v>22</v>
      </c>
      <c r="E332" s="147" t="s">
        <v>27</v>
      </c>
      <c r="F332" s="147" t="s">
        <v>150</v>
      </c>
      <c r="G332" s="147" t="s">
        <v>151</v>
      </c>
      <c r="H332" s="147" t="s">
        <v>941</v>
      </c>
      <c r="I332" s="165" t="s">
        <v>232</v>
      </c>
      <c r="J332" s="159" t="s">
        <v>942</v>
      </c>
      <c r="K332" s="150" t="s">
        <v>943</v>
      </c>
      <c r="L332" s="156" t="s">
        <v>454</v>
      </c>
      <c r="M332" s="152" t="s">
        <v>48</v>
      </c>
      <c r="N332" s="21" t="s">
        <v>70</v>
      </c>
      <c r="O332" s="148">
        <v>1</v>
      </c>
      <c r="P332" s="154">
        <f>R332/O332</f>
        <v>1044</v>
      </c>
      <c r="Q332" s="153" t="s">
        <v>524</v>
      </c>
      <c r="R332" s="154">
        <v>1044</v>
      </c>
      <c r="S332" s="154">
        <v>1044</v>
      </c>
    </row>
    <row r="333" spans="1:19" ht="51">
      <c r="A333" s="171" t="s">
        <v>21</v>
      </c>
      <c r="B333" s="145" t="s">
        <v>59</v>
      </c>
      <c r="C333" s="146" t="s">
        <v>922</v>
      </c>
      <c r="D333" s="160" t="s">
        <v>22</v>
      </c>
      <c r="E333" s="147" t="s">
        <v>27</v>
      </c>
      <c r="F333" s="147" t="s">
        <v>150</v>
      </c>
      <c r="G333" s="147" t="s">
        <v>151</v>
      </c>
      <c r="H333" s="147" t="s">
        <v>931</v>
      </c>
      <c r="I333" s="150" t="s">
        <v>144</v>
      </c>
      <c r="J333" s="148" t="s">
        <v>695</v>
      </c>
      <c r="K333" s="150" t="s">
        <v>944</v>
      </c>
      <c r="L333" s="156" t="s">
        <v>933</v>
      </c>
      <c r="M333" s="163" t="s">
        <v>945</v>
      </c>
      <c r="N333" s="21" t="s">
        <v>145</v>
      </c>
      <c r="O333" s="148">
        <v>1</v>
      </c>
      <c r="P333" s="154">
        <f>S333/O333</f>
        <v>59104</v>
      </c>
      <c r="Q333" s="153" t="s">
        <v>524</v>
      </c>
      <c r="R333" s="154">
        <v>59104</v>
      </c>
      <c r="S333" s="154">
        <v>59104</v>
      </c>
    </row>
    <row r="334" spans="1:19" ht="51">
      <c r="A334" s="171" t="s">
        <v>21</v>
      </c>
      <c r="B334" s="145" t="s">
        <v>59</v>
      </c>
      <c r="C334" s="146" t="s">
        <v>922</v>
      </c>
      <c r="D334" s="160" t="s">
        <v>22</v>
      </c>
      <c r="E334" s="147" t="s">
        <v>27</v>
      </c>
      <c r="F334" s="147" t="s">
        <v>150</v>
      </c>
      <c r="G334" s="147" t="s">
        <v>151</v>
      </c>
      <c r="H334" s="147" t="s">
        <v>64</v>
      </c>
      <c r="I334" s="149" t="s">
        <v>156</v>
      </c>
      <c r="J334" s="148" t="s">
        <v>695</v>
      </c>
      <c r="K334" s="150" t="s">
        <v>946</v>
      </c>
      <c r="L334" s="156" t="s">
        <v>933</v>
      </c>
      <c r="M334" s="163" t="s">
        <v>937</v>
      </c>
      <c r="N334" s="21" t="s">
        <v>145</v>
      </c>
      <c r="O334" s="148">
        <v>1</v>
      </c>
      <c r="P334" s="154">
        <f>R334/O334</f>
        <v>15080</v>
      </c>
      <c r="Q334" s="153" t="s">
        <v>524</v>
      </c>
      <c r="R334" s="154">
        <v>15080</v>
      </c>
      <c r="S334" s="154">
        <v>15080</v>
      </c>
    </row>
    <row r="335" spans="1:19" ht="51">
      <c r="A335" s="171" t="s">
        <v>21</v>
      </c>
      <c r="B335" s="145" t="s">
        <v>59</v>
      </c>
      <c r="C335" s="146" t="s">
        <v>922</v>
      </c>
      <c r="D335" s="160" t="s">
        <v>22</v>
      </c>
      <c r="E335" s="147" t="s">
        <v>27</v>
      </c>
      <c r="F335" s="147" t="s">
        <v>150</v>
      </c>
      <c r="G335" s="147" t="s">
        <v>151</v>
      </c>
      <c r="H335" s="147" t="s">
        <v>42</v>
      </c>
      <c r="I335" s="164" t="s">
        <v>938</v>
      </c>
      <c r="J335" s="148" t="s">
        <v>695</v>
      </c>
      <c r="K335" s="150" t="s">
        <v>947</v>
      </c>
      <c r="L335" s="156" t="s">
        <v>933</v>
      </c>
      <c r="M335" s="163" t="s">
        <v>940</v>
      </c>
      <c r="N335" s="21" t="s">
        <v>145</v>
      </c>
      <c r="O335" s="148">
        <v>1</v>
      </c>
      <c r="P335" s="162">
        <f t="shared" ref="P335" si="17">S335/O335</f>
        <v>15080</v>
      </c>
      <c r="Q335" s="153" t="s">
        <v>524</v>
      </c>
      <c r="R335" s="154">
        <v>15080</v>
      </c>
      <c r="S335" s="154">
        <v>15080</v>
      </c>
    </row>
    <row r="336" spans="1:19" ht="38.25">
      <c r="A336" s="171" t="s">
        <v>21</v>
      </c>
      <c r="B336" s="145" t="s">
        <v>59</v>
      </c>
      <c r="C336" s="146" t="s">
        <v>922</v>
      </c>
      <c r="D336" s="160" t="s">
        <v>22</v>
      </c>
      <c r="E336" s="147" t="s">
        <v>30</v>
      </c>
      <c r="F336" s="147" t="s">
        <v>33</v>
      </c>
      <c r="G336" s="147" t="s">
        <v>78</v>
      </c>
      <c r="H336" s="147" t="s">
        <v>35</v>
      </c>
      <c r="I336" s="150" t="s">
        <v>329</v>
      </c>
      <c r="J336" s="148" t="s">
        <v>44</v>
      </c>
      <c r="K336" s="166" t="s">
        <v>43</v>
      </c>
      <c r="L336" s="156" t="s">
        <v>454</v>
      </c>
      <c r="M336" s="152" t="s">
        <v>48</v>
      </c>
      <c r="N336" s="21" t="s">
        <v>47</v>
      </c>
      <c r="O336" s="148">
        <v>6</v>
      </c>
      <c r="P336" s="162">
        <f>R336/O336</f>
        <v>93.666666666666671</v>
      </c>
      <c r="Q336" s="153" t="s">
        <v>524</v>
      </c>
      <c r="R336" s="154">
        <v>562</v>
      </c>
      <c r="S336" s="154">
        <v>562</v>
      </c>
    </row>
    <row r="337" spans="1:19" ht="38.25">
      <c r="A337" s="171" t="s">
        <v>21</v>
      </c>
      <c r="B337" s="145" t="s">
        <v>59</v>
      </c>
      <c r="C337" s="146" t="s">
        <v>922</v>
      </c>
      <c r="D337" s="160" t="s">
        <v>22</v>
      </c>
      <c r="E337" s="147" t="s">
        <v>30</v>
      </c>
      <c r="F337" s="147" t="s">
        <v>33</v>
      </c>
      <c r="G337" s="147" t="s">
        <v>78</v>
      </c>
      <c r="H337" s="147" t="s">
        <v>35</v>
      </c>
      <c r="I337" s="150" t="s">
        <v>329</v>
      </c>
      <c r="J337" s="148" t="s">
        <v>948</v>
      </c>
      <c r="K337" s="166" t="s">
        <v>949</v>
      </c>
      <c r="L337" s="156" t="s">
        <v>454</v>
      </c>
      <c r="M337" s="152" t="s">
        <v>48</v>
      </c>
      <c r="N337" s="21" t="s">
        <v>115</v>
      </c>
      <c r="O337" s="148">
        <v>1</v>
      </c>
      <c r="P337" s="154">
        <f t="shared" ref="P337" si="18">S337/O337</f>
        <v>233</v>
      </c>
      <c r="Q337" s="153" t="s">
        <v>524</v>
      </c>
      <c r="R337" s="154">
        <v>233</v>
      </c>
      <c r="S337" s="154">
        <v>233</v>
      </c>
    </row>
    <row r="338" spans="1:19" ht="38.25">
      <c r="A338" s="171" t="s">
        <v>21</v>
      </c>
      <c r="B338" s="145" t="s">
        <v>59</v>
      </c>
      <c r="C338" s="146" t="s">
        <v>922</v>
      </c>
      <c r="D338" s="160" t="s">
        <v>22</v>
      </c>
      <c r="E338" s="147" t="s">
        <v>30</v>
      </c>
      <c r="F338" s="147" t="s">
        <v>33</v>
      </c>
      <c r="G338" s="147" t="s">
        <v>78</v>
      </c>
      <c r="H338" s="147" t="s">
        <v>35</v>
      </c>
      <c r="I338" s="150" t="s">
        <v>329</v>
      </c>
      <c r="J338" s="148" t="s">
        <v>950</v>
      </c>
      <c r="K338" s="166" t="s">
        <v>951</v>
      </c>
      <c r="L338" s="156" t="s">
        <v>454</v>
      </c>
      <c r="M338" s="152" t="s">
        <v>48</v>
      </c>
      <c r="N338" s="21" t="s">
        <v>47</v>
      </c>
      <c r="O338" s="162">
        <v>3</v>
      </c>
      <c r="P338" s="154">
        <f>R338/O338</f>
        <v>324</v>
      </c>
      <c r="Q338" s="153" t="s">
        <v>524</v>
      </c>
      <c r="R338" s="154">
        <v>972</v>
      </c>
      <c r="S338" s="154">
        <v>972</v>
      </c>
    </row>
    <row r="339" spans="1:19" ht="38.25">
      <c r="A339" s="171" t="s">
        <v>21</v>
      </c>
      <c r="B339" s="145" t="s">
        <v>59</v>
      </c>
      <c r="C339" s="146" t="s">
        <v>922</v>
      </c>
      <c r="D339" s="160" t="s">
        <v>22</v>
      </c>
      <c r="E339" s="147" t="s">
        <v>30</v>
      </c>
      <c r="F339" s="147" t="s">
        <v>33</v>
      </c>
      <c r="G339" s="147" t="s">
        <v>78</v>
      </c>
      <c r="H339" s="147" t="s">
        <v>35</v>
      </c>
      <c r="I339" s="150" t="s">
        <v>329</v>
      </c>
      <c r="J339" s="167" t="s">
        <v>952</v>
      </c>
      <c r="K339" s="166" t="s">
        <v>953</v>
      </c>
      <c r="L339" s="156" t="s">
        <v>454</v>
      </c>
      <c r="M339" s="152" t="s">
        <v>48</v>
      </c>
      <c r="N339" s="21" t="s">
        <v>115</v>
      </c>
      <c r="O339" s="21">
        <v>3</v>
      </c>
      <c r="P339" s="154">
        <f>R339/O339</f>
        <v>265</v>
      </c>
      <c r="Q339" s="153" t="s">
        <v>524</v>
      </c>
      <c r="R339" s="154">
        <v>795</v>
      </c>
      <c r="S339" s="154">
        <v>795</v>
      </c>
    </row>
    <row r="340" spans="1:19">
      <c r="A340" s="171" t="s">
        <v>21</v>
      </c>
      <c r="B340" s="145" t="s">
        <v>59</v>
      </c>
      <c r="C340" s="146" t="s">
        <v>922</v>
      </c>
      <c r="D340" s="160" t="s">
        <v>22</v>
      </c>
      <c r="E340" s="147" t="s">
        <v>30</v>
      </c>
      <c r="F340" s="147" t="s">
        <v>33</v>
      </c>
      <c r="G340" s="147" t="s">
        <v>78</v>
      </c>
      <c r="H340" s="147" t="s">
        <v>36</v>
      </c>
      <c r="I340" s="150" t="s">
        <v>173</v>
      </c>
      <c r="J340" s="148" t="s">
        <v>954</v>
      </c>
      <c r="K340" s="157" t="s">
        <v>125</v>
      </c>
      <c r="L340" s="156" t="s">
        <v>454</v>
      </c>
      <c r="M340" s="152" t="s">
        <v>48</v>
      </c>
      <c r="N340" s="21" t="s">
        <v>47</v>
      </c>
      <c r="O340" s="21">
        <v>1</v>
      </c>
      <c r="P340" s="154">
        <f>R340/O340</f>
        <v>49</v>
      </c>
      <c r="Q340" s="153" t="s">
        <v>524</v>
      </c>
      <c r="R340" s="154">
        <v>49</v>
      </c>
      <c r="S340" s="154">
        <v>49</v>
      </c>
    </row>
    <row r="341" spans="1:19">
      <c r="A341" s="171" t="s">
        <v>21</v>
      </c>
      <c r="B341" s="145" t="s">
        <v>59</v>
      </c>
      <c r="C341" s="146" t="s">
        <v>922</v>
      </c>
      <c r="D341" s="160" t="s">
        <v>22</v>
      </c>
      <c r="E341" s="147" t="s">
        <v>30</v>
      </c>
      <c r="F341" s="147" t="s">
        <v>33</v>
      </c>
      <c r="G341" s="147" t="s">
        <v>78</v>
      </c>
      <c r="H341" s="147" t="s">
        <v>36</v>
      </c>
      <c r="I341" s="150" t="s">
        <v>173</v>
      </c>
      <c r="J341" s="168" t="s">
        <v>955</v>
      </c>
      <c r="K341" s="157" t="s">
        <v>956</v>
      </c>
      <c r="L341" s="156" t="s">
        <v>454</v>
      </c>
      <c r="M341" s="152" t="s">
        <v>48</v>
      </c>
      <c r="N341" s="21" t="s">
        <v>47</v>
      </c>
      <c r="O341" s="21">
        <v>1</v>
      </c>
      <c r="P341" s="154">
        <f t="shared" ref="P341:P344" si="19">S341/O341</f>
        <v>180.96</v>
      </c>
      <c r="Q341" s="153" t="s">
        <v>524</v>
      </c>
      <c r="R341" s="154">
        <v>180.96</v>
      </c>
      <c r="S341" s="154">
        <v>180.96</v>
      </c>
    </row>
    <row r="342" spans="1:19">
      <c r="A342" s="171" t="s">
        <v>21</v>
      </c>
      <c r="B342" s="145" t="s">
        <v>59</v>
      </c>
      <c r="C342" s="146" t="s">
        <v>922</v>
      </c>
      <c r="D342" s="160" t="s">
        <v>22</v>
      </c>
      <c r="E342" s="147" t="s">
        <v>30</v>
      </c>
      <c r="F342" s="147" t="s">
        <v>33</v>
      </c>
      <c r="G342" s="147" t="s">
        <v>78</v>
      </c>
      <c r="H342" s="147" t="s">
        <v>36</v>
      </c>
      <c r="I342" s="150" t="s">
        <v>173</v>
      </c>
      <c r="J342" s="169" t="s">
        <v>636</v>
      </c>
      <c r="K342" s="157" t="s">
        <v>637</v>
      </c>
      <c r="L342" s="156" t="s">
        <v>454</v>
      </c>
      <c r="M342" s="152" t="s">
        <v>48</v>
      </c>
      <c r="N342" s="21" t="s">
        <v>70</v>
      </c>
      <c r="O342" s="148">
        <v>1</v>
      </c>
      <c r="P342" s="154">
        <f t="shared" si="19"/>
        <v>67.28</v>
      </c>
      <c r="Q342" s="153" t="s">
        <v>524</v>
      </c>
      <c r="R342" s="154">
        <v>67.28</v>
      </c>
      <c r="S342" s="154">
        <v>67.28</v>
      </c>
    </row>
    <row r="343" spans="1:19">
      <c r="A343" s="171" t="s">
        <v>21</v>
      </c>
      <c r="B343" s="145" t="s">
        <v>59</v>
      </c>
      <c r="C343" s="146" t="s">
        <v>922</v>
      </c>
      <c r="D343" s="160" t="s">
        <v>22</v>
      </c>
      <c r="E343" s="147" t="s">
        <v>30</v>
      </c>
      <c r="F343" s="147" t="s">
        <v>33</v>
      </c>
      <c r="G343" s="147" t="s">
        <v>78</v>
      </c>
      <c r="H343" s="147" t="s">
        <v>36</v>
      </c>
      <c r="I343" s="150" t="s">
        <v>173</v>
      </c>
      <c r="J343" s="148" t="s">
        <v>957</v>
      </c>
      <c r="K343" s="157" t="s">
        <v>958</v>
      </c>
      <c r="L343" s="156" t="s">
        <v>454</v>
      </c>
      <c r="M343" s="152" t="s">
        <v>48</v>
      </c>
      <c r="N343" s="21" t="s">
        <v>115</v>
      </c>
      <c r="O343" s="21">
        <v>3</v>
      </c>
      <c r="P343" s="162">
        <f t="shared" si="19"/>
        <v>998.7600000000001</v>
      </c>
      <c r="Q343" s="153" t="s">
        <v>524</v>
      </c>
      <c r="R343" s="154">
        <v>2996.28</v>
      </c>
      <c r="S343" s="154">
        <v>2996.28</v>
      </c>
    </row>
    <row r="344" spans="1:19" ht="38.25">
      <c r="A344" s="171" t="s">
        <v>21</v>
      </c>
      <c r="B344" s="145" t="s">
        <v>59</v>
      </c>
      <c r="C344" s="146" t="s">
        <v>922</v>
      </c>
      <c r="D344" s="160" t="s">
        <v>22</v>
      </c>
      <c r="E344" s="147" t="s">
        <v>30</v>
      </c>
      <c r="F344" s="147" t="s">
        <v>33</v>
      </c>
      <c r="G344" s="147" t="s">
        <v>116</v>
      </c>
      <c r="H344" s="147" t="s">
        <v>959</v>
      </c>
      <c r="I344" s="150" t="s">
        <v>740</v>
      </c>
      <c r="J344" s="168" t="s">
        <v>960</v>
      </c>
      <c r="K344" s="150" t="s">
        <v>961</v>
      </c>
      <c r="L344" s="156" t="s">
        <v>454</v>
      </c>
      <c r="M344" s="152" t="s">
        <v>48</v>
      </c>
      <c r="N344" s="21" t="s">
        <v>70</v>
      </c>
      <c r="O344" s="155">
        <v>1</v>
      </c>
      <c r="P344" s="154">
        <f t="shared" si="19"/>
        <v>2860.27</v>
      </c>
      <c r="Q344" s="153" t="s">
        <v>524</v>
      </c>
      <c r="R344" s="154">
        <v>2860.27</v>
      </c>
      <c r="S344" s="154">
        <v>2860.27</v>
      </c>
    </row>
    <row r="345" spans="1:19">
      <c r="A345" s="171" t="s">
        <v>21</v>
      </c>
      <c r="B345" s="145" t="s">
        <v>59</v>
      </c>
      <c r="C345" s="146" t="s">
        <v>922</v>
      </c>
      <c r="D345" s="160" t="s">
        <v>22</v>
      </c>
      <c r="E345" s="147" t="s">
        <v>31</v>
      </c>
      <c r="F345" s="147" t="s">
        <v>34</v>
      </c>
      <c r="G345" s="147" t="s">
        <v>130</v>
      </c>
      <c r="H345" s="147" t="s">
        <v>36</v>
      </c>
      <c r="I345" s="150" t="s">
        <v>173</v>
      </c>
      <c r="J345" s="168" t="s">
        <v>460</v>
      </c>
      <c r="K345" s="150" t="s">
        <v>962</v>
      </c>
      <c r="L345" s="156" t="s">
        <v>454</v>
      </c>
      <c r="M345" s="152" t="s">
        <v>48</v>
      </c>
      <c r="N345" s="21" t="s">
        <v>70</v>
      </c>
      <c r="O345" s="21">
        <v>5</v>
      </c>
      <c r="P345" s="154">
        <f>S345/O345</f>
        <v>69.5</v>
      </c>
      <c r="Q345" s="153" t="s">
        <v>524</v>
      </c>
      <c r="R345" s="154">
        <v>347.5</v>
      </c>
      <c r="S345" s="154">
        <v>347.5</v>
      </c>
    </row>
    <row r="346" spans="1:19">
      <c r="A346" s="171" t="s">
        <v>21</v>
      </c>
      <c r="B346" s="145" t="s">
        <v>59</v>
      </c>
      <c r="C346" s="146" t="s">
        <v>922</v>
      </c>
      <c r="D346" s="160" t="s">
        <v>22</v>
      </c>
      <c r="E346" s="147" t="s">
        <v>31</v>
      </c>
      <c r="F346" s="147" t="s">
        <v>34</v>
      </c>
      <c r="G346" s="147" t="s">
        <v>130</v>
      </c>
      <c r="H346" s="147" t="s">
        <v>36</v>
      </c>
      <c r="I346" s="150" t="s">
        <v>173</v>
      </c>
      <c r="J346" s="159" t="s">
        <v>387</v>
      </c>
      <c r="K346" s="150" t="s">
        <v>388</v>
      </c>
      <c r="L346" s="156" t="s">
        <v>454</v>
      </c>
      <c r="M346" s="152" t="s">
        <v>48</v>
      </c>
      <c r="N346" s="21" t="s">
        <v>70</v>
      </c>
      <c r="O346" s="21">
        <v>15</v>
      </c>
      <c r="P346" s="154">
        <f>+S346/O346</f>
        <v>59</v>
      </c>
      <c r="Q346" s="153" t="s">
        <v>524</v>
      </c>
      <c r="R346" s="154">
        <v>885</v>
      </c>
      <c r="S346" s="154">
        <v>885</v>
      </c>
    </row>
    <row r="347" spans="1:19" ht="76.5">
      <c r="A347" s="171" t="s">
        <v>21</v>
      </c>
      <c r="B347" s="145" t="s">
        <v>59</v>
      </c>
      <c r="C347" s="146" t="s">
        <v>922</v>
      </c>
      <c r="D347" s="160" t="s">
        <v>22</v>
      </c>
      <c r="E347" s="147" t="s">
        <v>31</v>
      </c>
      <c r="F347" s="147" t="s">
        <v>34</v>
      </c>
      <c r="G347" s="147" t="s">
        <v>130</v>
      </c>
      <c r="H347" s="147" t="s">
        <v>63</v>
      </c>
      <c r="I347" s="170" t="s">
        <v>427</v>
      </c>
      <c r="J347" s="148" t="s">
        <v>695</v>
      </c>
      <c r="K347" s="150" t="s">
        <v>963</v>
      </c>
      <c r="L347" s="156" t="s">
        <v>454</v>
      </c>
      <c r="M347" s="152" t="s">
        <v>48</v>
      </c>
      <c r="N347" s="21" t="s">
        <v>145</v>
      </c>
      <c r="O347" s="148">
        <v>1</v>
      </c>
      <c r="P347" s="154">
        <f t="shared" ref="P347" si="20">S347/O347</f>
        <v>4120.8999999999996</v>
      </c>
      <c r="Q347" s="153" t="s">
        <v>524</v>
      </c>
      <c r="R347" s="154">
        <f>S347</f>
        <v>4120.8999999999996</v>
      </c>
      <c r="S347" s="154">
        <v>4120.8999999999996</v>
      </c>
    </row>
    <row r="348" spans="1:19" ht="75">
      <c r="A348" s="171" t="s">
        <v>21</v>
      </c>
      <c r="B348" s="145" t="s">
        <v>59</v>
      </c>
      <c r="C348" s="146" t="s">
        <v>922</v>
      </c>
      <c r="D348" s="160" t="s">
        <v>22</v>
      </c>
      <c r="E348" s="147" t="s">
        <v>31</v>
      </c>
      <c r="F348" s="147" t="s">
        <v>34</v>
      </c>
      <c r="G348" s="147" t="s">
        <v>130</v>
      </c>
      <c r="H348" s="147" t="s">
        <v>964</v>
      </c>
      <c r="I348" s="164" t="s">
        <v>965</v>
      </c>
      <c r="J348" s="148" t="s">
        <v>695</v>
      </c>
      <c r="K348" s="150" t="s">
        <v>966</v>
      </c>
      <c r="L348" s="158" t="s">
        <v>454</v>
      </c>
      <c r="M348" s="152" t="s">
        <v>48</v>
      </c>
      <c r="N348" s="21" t="s">
        <v>145</v>
      </c>
      <c r="O348" s="155">
        <v>1</v>
      </c>
      <c r="P348" s="154">
        <f>R348/O348</f>
        <v>2437.16</v>
      </c>
      <c r="Q348" s="153" t="s">
        <v>524</v>
      </c>
      <c r="R348" s="154">
        <v>2437.16</v>
      </c>
      <c r="S348" s="154">
        <v>2437.16</v>
      </c>
    </row>
    <row r="437" spans="1:19">
      <c r="A437" s="34" t="s">
        <v>522</v>
      </c>
      <c r="B437" s="35" t="s">
        <v>60</v>
      </c>
      <c r="C437" s="35" t="s">
        <v>60</v>
      </c>
      <c r="D437" s="36" t="s">
        <v>22</v>
      </c>
      <c r="E437" s="36" t="s">
        <v>23</v>
      </c>
      <c r="F437" s="36" t="s">
        <v>22</v>
      </c>
      <c r="G437" s="36" t="s">
        <v>24</v>
      </c>
      <c r="H437" s="37">
        <v>21601</v>
      </c>
      <c r="I437" s="38" t="s">
        <v>523</v>
      </c>
      <c r="J437" s="39" t="s">
        <v>226</v>
      </c>
      <c r="K437" s="40" t="s">
        <v>489</v>
      </c>
      <c r="L437" s="40" t="s">
        <v>48</v>
      </c>
      <c r="M437" s="34" t="s">
        <v>48</v>
      </c>
      <c r="N437" s="35" t="s">
        <v>115</v>
      </c>
      <c r="O437" s="41">
        <v>15</v>
      </c>
      <c r="P437" s="126">
        <v>649.21266700000001</v>
      </c>
      <c r="Q437" s="35" t="s">
        <v>524</v>
      </c>
      <c r="R437" s="138">
        <f>O437*P437</f>
        <v>9738.1900050000004</v>
      </c>
      <c r="S437" s="138">
        <f>R437</f>
        <v>9738.1900050000004</v>
      </c>
    </row>
    <row r="438" spans="1:19" ht="25.5">
      <c r="A438" s="34" t="s">
        <v>522</v>
      </c>
      <c r="B438" s="35" t="s">
        <v>60</v>
      </c>
      <c r="C438" s="35" t="s">
        <v>60</v>
      </c>
      <c r="D438" s="36" t="s">
        <v>22</v>
      </c>
      <c r="E438" s="36" t="s">
        <v>27</v>
      </c>
      <c r="F438" s="36" t="s">
        <v>150</v>
      </c>
      <c r="G438" s="36" t="s">
        <v>151</v>
      </c>
      <c r="H438" s="37">
        <v>25401</v>
      </c>
      <c r="I438" s="38" t="s">
        <v>525</v>
      </c>
      <c r="J438" s="39" t="s">
        <v>526</v>
      </c>
      <c r="K438" s="40" t="s">
        <v>527</v>
      </c>
      <c r="L438" s="40" t="s">
        <v>48</v>
      </c>
      <c r="M438" s="34" t="s">
        <v>48</v>
      </c>
      <c r="N438" s="35" t="s">
        <v>70</v>
      </c>
      <c r="O438" s="41">
        <v>3</v>
      </c>
      <c r="P438" s="126">
        <v>1222.9467</v>
      </c>
      <c r="Q438" s="35" t="s">
        <v>524</v>
      </c>
      <c r="R438" s="138">
        <f t="shared" ref="R438:R501" si="21">O438*P438</f>
        <v>3668.8400999999999</v>
      </c>
      <c r="S438" s="138">
        <f t="shared" ref="S438:S501" si="22">R438</f>
        <v>3668.8400999999999</v>
      </c>
    </row>
    <row r="439" spans="1:19" ht="25.5">
      <c r="A439" s="34" t="s">
        <v>522</v>
      </c>
      <c r="B439" s="35" t="s">
        <v>60</v>
      </c>
      <c r="C439" s="35" t="s">
        <v>60</v>
      </c>
      <c r="D439" s="36" t="s">
        <v>22</v>
      </c>
      <c r="E439" s="36" t="s">
        <v>27</v>
      </c>
      <c r="F439" s="36" t="s">
        <v>150</v>
      </c>
      <c r="G439" s="36" t="s">
        <v>151</v>
      </c>
      <c r="H439" s="37">
        <v>25401</v>
      </c>
      <c r="I439" s="38" t="s">
        <v>525</v>
      </c>
      <c r="J439" s="39" t="s">
        <v>526</v>
      </c>
      <c r="K439" s="40" t="s">
        <v>527</v>
      </c>
      <c r="L439" s="40" t="s">
        <v>48</v>
      </c>
      <c r="M439" s="34" t="s">
        <v>48</v>
      </c>
      <c r="N439" s="35" t="s">
        <v>70</v>
      </c>
      <c r="O439" s="41">
        <v>1</v>
      </c>
      <c r="P439" s="126">
        <v>587.02</v>
      </c>
      <c r="Q439" s="35" t="s">
        <v>524</v>
      </c>
      <c r="R439" s="138">
        <f t="shared" si="21"/>
        <v>587.02</v>
      </c>
      <c r="S439" s="138">
        <f t="shared" si="22"/>
        <v>587.02</v>
      </c>
    </row>
    <row r="440" spans="1:19" ht="25.5">
      <c r="A440" s="34" t="s">
        <v>522</v>
      </c>
      <c r="B440" s="35" t="s">
        <v>60</v>
      </c>
      <c r="C440" s="35" t="s">
        <v>60</v>
      </c>
      <c r="D440" s="36" t="s">
        <v>22</v>
      </c>
      <c r="E440" s="36" t="s">
        <v>27</v>
      </c>
      <c r="F440" s="36" t="s">
        <v>150</v>
      </c>
      <c r="G440" s="36" t="s">
        <v>151</v>
      </c>
      <c r="H440" s="37">
        <v>25401</v>
      </c>
      <c r="I440" s="38" t="s">
        <v>525</v>
      </c>
      <c r="J440" s="39" t="s">
        <v>528</v>
      </c>
      <c r="K440" s="42" t="s">
        <v>529</v>
      </c>
      <c r="L440" s="40" t="s">
        <v>48</v>
      </c>
      <c r="M440" s="34" t="s">
        <v>48</v>
      </c>
      <c r="N440" s="35" t="s">
        <v>70</v>
      </c>
      <c r="O440" s="41">
        <v>0.5</v>
      </c>
      <c r="P440" s="126">
        <v>5559.92</v>
      </c>
      <c r="Q440" s="35" t="s">
        <v>524</v>
      </c>
      <c r="R440" s="138">
        <f t="shared" si="21"/>
        <v>2779.96</v>
      </c>
      <c r="S440" s="138">
        <f t="shared" si="22"/>
        <v>2779.96</v>
      </c>
    </row>
    <row r="441" spans="1:19" ht="25.5">
      <c r="A441" s="34" t="s">
        <v>522</v>
      </c>
      <c r="B441" s="35" t="s">
        <v>60</v>
      </c>
      <c r="C441" s="35" t="s">
        <v>60</v>
      </c>
      <c r="D441" s="36" t="s">
        <v>22</v>
      </c>
      <c r="E441" s="36" t="s">
        <v>27</v>
      </c>
      <c r="F441" s="36" t="s">
        <v>150</v>
      </c>
      <c r="G441" s="36" t="s">
        <v>151</v>
      </c>
      <c r="H441" s="37">
        <v>25401</v>
      </c>
      <c r="I441" s="38" t="s">
        <v>525</v>
      </c>
      <c r="J441" s="39" t="s">
        <v>528</v>
      </c>
      <c r="K441" s="40" t="s">
        <v>529</v>
      </c>
      <c r="L441" s="40" t="s">
        <v>48</v>
      </c>
      <c r="M441" s="34" t="s">
        <v>48</v>
      </c>
      <c r="N441" s="35" t="s">
        <v>70</v>
      </c>
      <c r="O441" s="41">
        <v>0.5</v>
      </c>
      <c r="P441" s="126">
        <v>889.58</v>
      </c>
      <c r="Q441" s="35" t="s">
        <v>524</v>
      </c>
      <c r="R441" s="138">
        <f t="shared" si="21"/>
        <v>444.79</v>
      </c>
      <c r="S441" s="138">
        <f t="shared" si="22"/>
        <v>444.79</v>
      </c>
    </row>
    <row r="442" spans="1:19">
      <c r="A442" s="34" t="s">
        <v>522</v>
      </c>
      <c r="B442" s="35" t="s">
        <v>60</v>
      </c>
      <c r="C442" s="35" t="s">
        <v>60</v>
      </c>
      <c r="D442" s="36" t="s">
        <v>22</v>
      </c>
      <c r="E442" s="36" t="s">
        <v>23</v>
      </c>
      <c r="F442" s="36" t="s">
        <v>22</v>
      </c>
      <c r="G442" s="36" t="s">
        <v>24</v>
      </c>
      <c r="H442" s="37">
        <v>27101</v>
      </c>
      <c r="I442" s="38" t="s">
        <v>530</v>
      </c>
      <c r="J442" s="39" t="s">
        <v>531</v>
      </c>
      <c r="K442" s="40" t="s">
        <v>532</v>
      </c>
      <c r="L442" s="43" t="s">
        <v>533</v>
      </c>
      <c r="M442" s="34" t="s">
        <v>53</v>
      </c>
      <c r="N442" s="35" t="s">
        <v>70</v>
      </c>
      <c r="O442" s="41">
        <v>90</v>
      </c>
      <c r="P442" s="126">
        <v>326.8</v>
      </c>
      <c r="Q442" s="35" t="s">
        <v>524</v>
      </c>
      <c r="R442" s="138">
        <f t="shared" si="21"/>
        <v>29412</v>
      </c>
      <c r="S442" s="138">
        <f t="shared" si="22"/>
        <v>29412</v>
      </c>
    </row>
    <row r="443" spans="1:19" ht="38.25">
      <c r="A443" s="34" t="s">
        <v>522</v>
      </c>
      <c r="B443" s="35" t="s">
        <v>60</v>
      </c>
      <c r="C443" s="35" t="s">
        <v>60</v>
      </c>
      <c r="D443" s="36" t="s">
        <v>22</v>
      </c>
      <c r="E443" s="36" t="s">
        <v>23</v>
      </c>
      <c r="F443" s="36" t="s">
        <v>22</v>
      </c>
      <c r="G443" s="36" t="s">
        <v>24</v>
      </c>
      <c r="H443" s="37">
        <v>22104</v>
      </c>
      <c r="I443" s="38" t="s">
        <v>534</v>
      </c>
      <c r="J443" s="39" t="s">
        <v>535</v>
      </c>
      <c r="K443" s="40" t="s">
        <v>536</v>
      </c>
      <c r="L443" s="43" t="s">
        <v>533</v>
      </c>
      <c r="M443" s="34" t="s">
        <v>53</v>
      </c>
      <c r="N443" s="35" t="s">
        <v>114</v>
      </c>
      <c r="O443" s="41">
        <v>4</v>
      </c>
      <c r="P443" s="126">
        <v>313.5</v>
      </c>
      <c r="Q443" s="35" t="s">
        <v>524</v>
      </c>
      <c r="R443" s="138">
        <f t="shared" si="21"/>
        <v>1254</v>
      </c>
      <c r="S443" s="138">
        <f t="shared" si="22"/>
        <v>1254</v>
      </c>
    </row>
    <row r="444" spans="1:19" ht="38.25">
      <c r="A444" s="34" t="s">
        <v>522</v>
      </c>
      <c r="B444" s="35" t="s">
        <v>60</v>
      </c>
      <c r="C444" s="35" t="s">
        <v>60</v>
      </c>
      <c r="D444" s="36" t="s">
        <v>22</v>
      </c>
      <c r="E444" s="36" t="s">
        <v>23</v>
      </c>
      <c r="F444" s="36" t="s">
        <v>22</v>
      </c>
      <c r="G444" s="36" t="s">
        <v>24</v>
      </c>
      <c r="H444" s="37">
        <v>22104</v>
      </c>
      <c r="I444" s="38" t="s">
        <v>534</v>
      </c>
      <c r="J444" s="39" t="s">
        <v>537</v>
      </c>
      <c r="K444" s="40" t="s">
        <v>538</v>
      </c>
      <c r="L444" s="43" t="s">
        <v>533</v>
      </c>
      <c r="M444" s="34" t="s">
        <v>53</v>
      </c>
      <c r="N444" s="35" t="s">
        <v>47</v>
      </c>
      <c r="O444" s="41">
        <v>40</v>
      </c>
      <c r="P444" s="126">
        <v>92.8</v>
      </c>
      <c r="Q444" s="35" t="s">
        <v>524</v>
      </c>
      <c r="R444" s="138">
        <f t="shared" si="21"/>
        <v>3712</v>
      </c>
      <c r="S444" s="138">
        <f t="shared" si="22"/>
        <v>3712</v>
      </c>
    </row>
    <row r="445" spans="1:19" ht="38.25">
      <c r="A445" s="34" t="s">
        <v>522</v>
      </c>
      <c r="B445" s="35" t="s">
        <v>60</v>
      </c>
      <c r="C445" s="35" t="s">
        <v>60</v>
      </c>
      <c r="D445" s="36" t="s">
        <v>22</v>
      </c>
      <c r="E445" s="36" t="s">
        <v>23</v>
      </c>
      <c r="F445" s="36" t="s">
        <v>22</v>
      </c>
      <c r="G445" s="36" t="s">
        <v>24</v>
      </c>
      <c r="H445" s="37">
        <v>22104</v>
      </c>
      <c r="I445" s="38" t="s">
        <v>534</v>
      </c>
      <c r="J445" s="39" t="s">
        <v>539</v>
      </c>
      <c r="K445" s="40" t="s">
        <v>540</v>
      </c>
      <c r="L445" s="43" t="s">
        <v>533</v>
      </c>
      <c r="M445" s="34" t="s">
        <v>53</v>
      </c>
      <c r="N445" s="35" t="s">
        <v>114</v>
      </c>
      <c r="O445" s="41">
        <v>5</v>
      </c>
      <c r="P445" s="126">
        <v>34.799999999999997</v>
      </c>
      <c r="Q445" s="35" t="s">
        <v>524</v>
      </c>
      <c r="R445" s="138">
        <f t="shared" si="21"/>
        <v>174</v>
      </c>
      <c r="S445" s="138">
        <f t="shared" si="22"/>
        <v>174</v>
      </c>
    </row>
    <row r="446" spans="1:19" ht="38.25">
      <c r="A446" s="34" t="s">
        <v>522</v>
      </c>
      <c r="B446" s="35" t="s">
        <v>60</v>
      </c>
      <c r="C446" s="35" t="s">
        <v>60</v>
      </c>
      <c r="D446" s="36" t="s">
        <v>22</v>
      </c>
      <c r="E446" s="36" t="s">
        <v>23</v>
      </c>
      <c r="F446" s="36" t="s">
        <v>22</v>
      </c>
      <c r="G446" s="36" t="s">
        <v>24</v>
      </c>
      <c r="H446" s="37">
        <v>22104</v>
      </c>
      <c r="I446" s="38" t="s">
        <v>534</v>
      </c>
      <c r="J446" s="39" t="s">
        <v>541</v>
      </c>
      <c r="K446" s="40" t="s">
        <v>542</v>
      </c>
      <c r="L446" s="43" t="s">
        <v>533</v>
      </c>
      <c r="M446" s="34" t="s">
        <v>53</v>
      </c>
      <c r="N446" s="35" t="s">
        <v>115</v>
      </c>
      <c r="O446" s="41">
        <v>5</v>
      </c>
      <c r="P446" s="126">
        <v>232</v>
      </c>
      <c r="Q446" s="35" t="s">
        <v>524</v>
      </c>
      <c r="R446" s="138">
        <f t="shared" si="21"/>
        <v>1160</v>
      </c>
      <c r="S446" s="138">
        <f t="shared" si="22"/>
        <v>1160</v>
      </c>
    </row>
    <row r="447" spans="1:19" ht="38.25">
      <c r="A447" s="34" t="s">
        <v>522</v>
      </c>
      <c r="B447" s="35" t="s">
        <v>60</v>
      </c>
      <c r="C447" s="35" t="s">
        <v>60</v>
      </c>
      <c r="D447" s="36" t="s">
        <v>22</v>
      </c>
      <c r="E447" s="36" t="s">
        <v>27</v>
      </c>
      <c r="F447" s="36" t="s">
        <v>150</v>
      </c>
      <c r="G447" s="36" t="s">
        <v>151</v>
      </c>
      <c r="H447" s="37">
        <v>21401</v>
      </c>
      <c r="I447" s="38" t="s">
        <v>543</v>
      </c>
      <c r="J447" s="39" t="s">
        <v>544</v>
      </c>
      <c r="K447" s="40" t="s">
        <v>545</v>
      </c>
      <c r="L447" s="43" t="s">
        <v>533</v>
      </c>
      <c r="M447" s="34" t="s">
        <v>53</v>
      </c>
      <c r="N447" s="35" t="s">
        <v>70</v>
      </c>
      <c r="O447" s="41">
        <v>1</v>
      </c>
      <c r="P447" s="126">
        <v>3828</v>
      </c>
      <c r="Q447" s="35" t="s">
        <v>524</v>
      </c>
      <c r="R447" s="138">
        <f t="shared" si="21"/>
        <v>3828</v>
      </c>
      <c r="S447" s="138">
        <f t="shared" si="22"/>
        <v>3828</v>
      </c>
    </row>
    <row r="448" spans="1:19" ht="38.25">
      <c r="A448" s="34" t="s">
        <v>522</v>
      </c>
      <c r="B448" s="35" t="s">
        <v>60</v>
      </c>
      <c r="C448" s="35" t="s">
        <v>60</v>
      </c>
      <c r="D448" s="36" t="s">
        <v>22</v>
      </c>
      <c r="E448" s="36" t="s">
        <v>27</v>
      </c>
      <c r="F448" s="36" t="s">
        <v>150</v>
      </c>
      <c r="G448" s="36" t="s">
        <v>151</v>
      </c>
      <c r="H448" s="37">
        <v>21401</v>
      </c>
      <c r="I448" s="38" t="s">
        <v>543</v>
      </c>
      <c r="J448" s="39" t="s">
        <v>345</v>
      </c>
      <c r="K448" s="40" t="s">
        <v>546</v>
      </c>
      <c r="L448" s="43" t="s">
        <v>533</v>
      </c>
      <c r="M448" s="34" t="s">
        <v>53</v>
      </c>
      <c r="N448" s="35" t="s">
        <v>70</v>
      </c>
      <c r="O448" s="41">
        <v>2</v>
      </c>
      <c r="P448" s="126">
        <v>870</v>
      </c>
      <c r="Q448" s="35" t="s">
        <v>524</v>
      </c>
      <c r="R448" s="138">
        <f t="shared" si="21"/>
        <v>1740</v>
      </c>
      <c r="S448" s="138">
        <f t="shared" si="22"/>
        <v>1740</v>
      </c>
    </row>
    <row r="449" spans="1:19">
      <c r="A449" s="34" t="s">
        <v>522</v>
      </c>
      <c r="B449" s="35" t="s">
        <v>60</v>
      </c>
      <c r="C449" s="35" t="s">
        <v>60</v>
      </c>
      <c r="D449" s="36" t="s">
        <v>22</v>
      </c>
      <c r="E449" s="36" t="s">
        <v>23</v>
      </c>
      <c r="F449" s="36" t="s">
        <v>22</v>
      </c>
      <c r="G449" s="36" t="s">
        <v>24</v>
      </c>
      <c r="H449" s="37">
        <v>21601</v>
      </c>
      <c r="I449" s="38" t="s">
        <v>523</v>
      </c>
      <c r="J449" s="39" t="s">
        <v>226</v>
      </c>
      <c r="K449" s="40" t="s">
        <v>489</v>
      </c>
      <c r="L449" s="40" t="s">
        <v>48</v>
      </c>
      <c r="M449" s="34" t="s">
        <v>48</v>
      </c>
      <c r="N449" s="35" t="s">
        <v>115</v>
      </c>
      <c r="O449" s="41">
        <v>4</v>
      </c>
      <c r="P449" s="126">
        <v>630</v>
      </c>
      <c r="Q449" s="35" t="s">
        <v>524</v>
      </c>
      <c r="R449" s="138">
        <f t="shared" si="21"/>
        <v>2520</v>
      </c>
      <c r="S449" s="138">
        <f t="shared" si="22"/>
        <v>2520</v>
      </c>
    </row>
    <row r="450" spans="1:19">
      <c r="A450" s="34" t="s">
        <v>522</v>
      </c>
      <c r="B450" s="35" t="s">
        <v>60</v>
      </c>
      <c r="C450" s="35" t="s">
        <v>60</v>
      </c>
      <c r="D450" s="36" t="s">
        <v>22</v>
      </c>
      <c r="E450" s="36" t="s">
        <v>23</v>
      </c>
      <c r="F450" s="36" t="s">
        <v>22</v>
      </c>
      <c r="G450" s="36" t="s">
        <v>24</v>
      </c>
      <c r="H450" s="37">
        <v>21601</v>
      </c>
      <c r="I450" s="38" t="s">
        <v>523</v>
      </c>
      <c r="J450" s="39" t="s">
        <v>547</v>
      </c>
      <c r="K450" s="40" t="s">
        <v>548</v>
      </c>
      <c r="L450" s="40" t="s">
        <v>48</v>
      </c>
      <c r="M450" s="34" t="s">
        <v>48</v>
      </c>
      <c r="N450" s="35" t="s">
        <v>70</v>
      </c>
      <c r="O450" s="41">
        <v>54</v>
      </c>
      <c r="P450" s="126">
        <v>105</v>
      </c>
      <c r="Q450" s="35" t="s">
        <v>524</v>
      </c>
      <c r="R450" s="138">
        <f t="shared" si="21"/>
        <v>5670</v>
      </c>
      <c r="S450" s="138">
        <f t="shared" si="22"/>
        <v>5670</v>
      </c>
    </row>
    <row r="451" spans="1:19">
      <c r="A451" s="34" t="s">
        <v>522</v>
      </c>
      <c r="B451" s="35" t="s">
        <v>60</v>
      </c>
      <c r="C451" s="35" t="s">
        <v>60</v>
      </c>
      <c r="D451" s="36" t="s">
        <v>22</v>
      </c>
      <c r="E451" s="36" t="s">
        <v>27</v>
      </c>
      <c r="F451" s="36" t="s">
        <v>150</v>
      </c>
      <c r="G451" s="36" t="s">
        <v>151</v>
      </c>
      <c r="H451" s="37">
        <v>21601</v>
      </c>
      <c r="I451" s="38" t="s">
        <v>523</v>
      </c>
      <c r="J451" s="39" t="s">
        <v>549</v>
      </c>
      <c r="K451" s="40" t="s">
        <v>550</v>
      </c>
      <c r="L451" s="40" t="s">
        <v>48</v>
      </c>
      <c r="M451" s="34" t="s">
        <v>48</v>
      </c>
      <c r="N451" s="35" t="s">
        <v>551</v>
      </c>
      <c r="O451" s="41">
        <v>10</v>
      </c>
      <c r="P451" s="126">
        <v>29</v>
      </c>
      <c r="Q451" s="35" t="s">
        <v>524</v>
      </c>
      <c r="R451" s="138">
        <f t="shared" si="21"/>
        <v>290</v>
      </c>
      <c r="S451" s="138">
        <f t="shared" si="22"/>
        <v>290</v>
      </c>
    </row>
    <row r="452" spans="1:19">
      <c r="A452" s="34" t="s">
        <v>522</v>
      </c>
      <c r="B452" s="35" t="s">
        <v>60</v>
      </c>
      <c r="C452" s="35" t="s">
        <v>60</v>
      </c>
      <c r="D452" s="36" t="s">
        <v>22</v>
      </c>
      <c r="E452" s="36" t="s">
        <v>27</v>
      </c>
      <c r="F452" s="36" t="s">
        <v>150</v>
      </c>
      <c r="G452" s="36" t="s">
        <v>151</v>
      </c>
      <c r="H452" s="37">
        <v>21601</v>
      </c>
      <c r="I452" s="38" t="s">
        <v>523</v>
      </c>
      <c r="J452" s="39" t="s">
        <v>552</v>
      </c>
      <c r="K452" s="40" t="s">
        <v>553</v>
      </c>
      <c r="L452" s="40" t="s">
        <v>48</v>
      </c>
      <c r="M452" s="34" t="s">
        <v>48</v>
      </c>
      <c r="N452" s="35" t="s">
        <v>551</v>
      </c>
      <c r="O452" s="41">
        <v>10</v>
      </c>
      <c r="P452" s="126">
        <v>30</v>
      </c>
      <c r="Q452" s="35" t="s">
        <v>524</v>
      </c>
      <c r="R452" s="138">
        <f t="shared" si="21"/>
        <v>300</v>
      </c>
      <c r="S452" s="138">
        <f t="shared" si="22"/>
        <v>300</v>
      </c>
    </row>
    <row r="453" spans="1:19">
      <c r="A453" s="34" t="s">
        <v>522</v>
      </c>
      <c r="B453" s="35" t="s">
        <v>60</v>
      </c>
      <c r="C453" s="35" t="s">
        <v>60</v>
      </c>
      <c r="D453" s="36" t="s">
        <v>22</v>
      </c>
      <c r="E453" s="36" t="s">
        <v>27</v>
      </c>
      <c r="F453" s="36" t="s">
        <v>150</v>
      </c>
      <c r="G453" s="36" t="s">
        <v>151</v>
      </c>
      <c r="H453" s="37">
        <v>21601</v>
      </c>
      <c r="I453" s="38" t="s">
        <v>523</v>
      </c>
      <c r="J453" s="39" t="s">
        <v>554</v>
      </c>
      <c r="K453" s="40" t="s">
        <v>555</v>
      </c>
      <c r="L453" s="40" t="s">
        <v>48</v>
      </c>
      <c r="M453" s="34" t="s">
        <v>48</v>
      </c>
      <c r="N453" s="35" t="s">
        <v>556</v>
      </c>
      <c r="O453" s="41">
        <v>9</v>
      </c>
      <c r="P453" s="126">
        <v>50</v>
      </c>
      <c r="Q453" s="35" t="s">
        <v>524</v>
      </c>
      <c r="R453" s="138">
        <f t="shared" si="21"/>
        <v>450</v>
      </c>
      <c r="S453" s="138">
        <f t="shared" si="22"/>
        <v>450</v>
      </c>
    </row>
    <row r="454" spans="1:19">
      <c r="A454" s="34" t="s">
        <v>522</v>
      </c>
      <c r="B454" s="35" t="s">
        <v>60</v>
      </c>
      <c r="C454" s="35" t="s">
        <v>60</v>
      </c>
      <c r="D454" s="36" t="s">
        <v>22</v>
      </c>
      <c r="E454" s="36" t="s">
        <v>27</v>
      </c>
      <c r="F454" s="36" t="s">
        <v>150</v>
      </c>
      <c r="G454" s="36" t="s">
        <v>151</v>
      </c>
      <c r="H454" s="37">
        <v>21601</v>
      </c>
      <c r="I454" s="38" t="s">
        <v>523</v>
      </c>
      <c r="J454" s="39" t="s">
        <v>557</v>
      </c>
      <c r="K454" s="40" t="s">
        <v>558</v>
      </c>
      <c r="L454" s="40" t="s">
        <v>48</v>
      </c>
      <c r="M454" s="34" t="s">
        <v>48</v>
      </c>
      <c r="N454" s="35" t="s">
        <v>70</v>
      </c>
      <c r="O454" s="41">
        <v>2</v>
      </c>
      <c r="P454" s="126">
        <v>550</v>
      </c>
      <c r="Q454" s="35" t="s">
        <v>524</v>
      </c>
      <c r="R454" s="138">
        <f t="shared" si="21"/>
        <v>1100</v>
      </c>
      <c r="S454" s="138">
        <f t="shared" si="22"/>
        <v>1100</v>
      </c>
    </row>
    <row r="455" spans="1:19">
      <c r="A455" s="34" t="s">
        <v>522</v>
      </c>
      <c r="B455" s="35" t="s">
        <v>60</v>
      </c>
      <c r="C455" s="35" t="s">
        <v>60</v>
      </c>
      <c r="D455" s="36" t="s">
        <v>22</v>
      </c>
      <c r="E455" s="36" t="s">
        <v>27</v>
      </c>
      <c r="F455" s="36" t="s">
        <v>150</v>
      </c>
      <c r="G455" s="36" t="s">
        <v>151</v>
      </c>
      <c r="H455" s="37">
        <v>21601</v>
      </c>
      <c r="I455" s="38" t="s">
        <v>523</v>
      </c>
      <c r="J455" s="39" t="s">
        <v>559</v>
      </c>
      <c r="K455" s="40" t="s">
        <v>560</v>
      </c>
      <c r="L455" s="40" t="s">
        <v>48</v>
      </c>
      <c r="M455" s="34" t="s">
        <v>48</v>
      </c>
      <c r="N455" s="35" t="s">
        <v>70</v>
      </c>
      <c r="O455" s="41">
        <v>5</v>
      </c>
      <c r="P455" s="126">
        <v>52</v>
      </c>
      <c r="Q455" s="35" t="s">
        <v>524</v>
      </c>
      <c r="R455" s="138">
        <f t="shared" si="21"/>
        <v>260</v>
      </c>
      <c r="S455" s="138">
        <f t="shared" si="22"/>
        <v>260</v>
      </c>
    </row>
    <row r="456" spans="1:19">
      <c r="A456" s="34" t="s">
        <v>522</v>
      </c>
      <c r="B456" s="35" t="s">
        <v>60</v>
      </c>
      <c r="C456" s="35" t="s">
        <v>60</v>
      </c>
      <c r="D456" s="36" t="s">
        <v>22</v>
      </c>
      <c r="E456" s="36" t="s">
        <v>27</v>
      </c>
      <c r="F456" s="36" t="s">
        <v>150</v>
      </c>
      <c r="G456" s="36" t="s">
        <v>151</v>
      </c>
      <c r="H456" s="37">
        <v>21601</v>
      </c>
      <c r="I456" s="38" t="s">
        <v>523</v>
      </c>
      <c r="J456" s="39" t="s">
        <v>226</v>
      </c>
      <c r="K456" s="40" t="s">
        <v>489</v>
      </c>
      <c r="L456" s="40" t="s">
        <v>48</v>
      </c>
      <c r="M456" s="34" t="s">
        <v>48</v>
      </c>
      <c r="N456" s="35" t="s">
        <v>115</v>
      </c>
      <c r="O456" s="41">
        <v>10</v>
      </c>
      <c r="P456" s="126">
        <v>630</v>
      </c>
      <c r="Q456" s="35" t="s">
        <v>524</v>
      </c>
      <c r="R456" s="138">
        <f t="shared" si="21"/>
        <v>6300</v>
      </c>
      <c r="S456" s="138">
        <f t="shared" si="22"/>
        <v>6300</v>
      </c>
    </row>
    <row r="457" spans="1:19">
      <c r="A457" s="34" t="s">
        <v>522</v>
      </c>
      <c r="B457" s="35" t="s">
        <v>60</v>
      </c>
      <c r="C457" s="35" t="s">
        <v>60</v>
      </c>
      <c r="D457" s="36" t="s">
        <v>22</v>
      </c>
      <c r="E457" s="36" t="s">
        <v>27</v>
      </c>
      <c r="F457" s="36" t="s">
        <v>150</v>
      </c>
      <c r="G457" s="36" t="s">
        <v>151</v>
      </c>
      <c r="H457" s="37">
        <v>21601</v>
      </c>
      <c r="I457" s="38" t="s">
        <v>523</v>
      </c>
      <c r="J457" s="39" t="s">
        <v>547</v>
      </c>
      <c r="K457" s="40" t="s">
        <v>548</v>
      </c>
      <c r="L457" s="40" t="s">
        <v>48</v>
      </c>
      <c r="M457" s="34" t="s">
        <v>48</v>
      </c>
      <c r="N457" s="35" t="s">
        <v>70</v>
      </c>
      <c r="O457" s="41">
        <v>60</v>
      </c>
      <c r="P457" s="126">
        <v>105</v>
      </c>
      <c r="Q457" s="35" t="s">
        <v>524</v>
      </c>
      <c r="R457" s="138">
        <f t="shared" si="21"/>
        <v>6300</v>
      </c>
      <c r="S457" s="138">
        <f t="shared" si="22"/>
        <v>6300</v>
      </c>
    </row>
    <row r="458" spans="1:19" ht="38.25">
      <c r="A458" s="34" t="s">
        <v>522</v>
      </c>
      <c r="B458" s="35" t="s">
        <v>60</v>
      </c>
      <c r="C458" s="35" t="s">
        <v>60</v>
      </c>
      <c r="D458" s="36" t="s">
        <v>22</v>
      </c>
      <c r="E458" s="36" t="s">
        <v>23</v>
      </c>
      <c r="F458" s="36" t="s">
        <v>22</v>
      </c>
      <c r="G458" s="36" t="s">
        <v>24</v>
      </c>
      <c r="H458" s="37">
        <v>22104</v>
      </c>
      <c r="I458" s="38" t="s">
        <v>534</v>
      </c>
      <c r="J458" s="39" t="s">
        <v>45</v>
      </c>
      <c r="K458" s="40" t="s">
        <v>561</v>
      </c>
      <c r="L458" s="40" t="s">
        <v>48</v>
      </c>
      <c r="M458" s="34" t="s">
        <v>48</v>
      </c>
      <c r="N458" s="35" t="s">
        <v>70</v>
      </c>
      <c r="O458" s="41">
        <v>150</v>
      </c>
      <c r="P458" s="126">
        <v>15</v>
      </c>
      <c r="Q458" s="35" t="s">
        <v>524</v>
      </c>
      <c r="R458" s="138">
        <f t="shared" si="21"/>
        <v>2250</v>
      </c>
      <c r="S458" s="138">
        <f t="shared" si="22"/>
        <v>2250</v>
      </c>
    </row>
    <row r="459" spans="1:19" ht="38.25">
      <c r="A459" s="34" t="s">
        <v>522</v>
      </c>
      <c r="B459" s="35" t="s">
        <v>60</v>
      </c>
      <c r="C459" s="35" t="s">
        <v>60</v>
      </c>
      <c r="D459" s="36" t="s">
        <v>22</v>
      </c>
      <c r="E459" s="36" t="s">
        <v>23</v>
      </c>
      <c r="F459" s="36" t="s">
        <v>22</v>
      </c>
      <c r="G459" s="36" t="s">
        <v>24</v>
      </c>
      <c r="H459" s="37">
        <v>22104</v>
      </c>
      <c r="I459" s="38" t="s">
        <v>534</v>
      </c>
      <c r="J459" s="39" t="s">
        <v>562</v>
      </c>
      <c r="K459" s="40" t="s">
        <v>563</v>
      </c>
      <c r="L459" s="40" t="s">
        <v>48</v>
      </c>
      <c r="M459" s="34" t="s">
        <v>48</v>
      </c>
      <c r="N459" s="35" t="s">
        <v>47</v>
      </c>
      <c r="O459" s="41">
        <v>1</v>
      </c>
      <c r="P459" s="126">
        <v>98.6</v>
      </c>
      <c r="Q459" s="35" t="s">
        <v>524</v>
      </c>
      <c r="R459" s="138">
        <f t="shared" si="21"/>
        <v>98.6</v>
      </c>
      <c r="S459" s="138">
        <f t="shared" si="22"/>
        <v>98.6</v>
      </c>
    </row>
    <row r="460" spans="1:19" ht="25.5">
      <c r="A460" s="34" t="s">
        <v>522</v>
      </c>
      <c r="B460" s="35" t="s">
        <v>60</v>
      </c>
      <c r="C460" s="35" t="s">
        <v>60</v>
      </c>
      <c r="D460" s="36" t="s">
        <v>22</v>
      </c>
      <c r="E460" s="36" t="s">
        <v>23</v>
      </c>
      <c r="F460" s="36" t="s">
        <v>22</v>
      </c>
      <c r="G460" s="36" t="s">
        <v>24</v>
      </c>
      <c r="H460" s="37">
        <v>29601</v>
      </c>
      <c r="I460" s="38" t="s">
        <v>564</v>
      </c>
      <c r="J460" s="39" t="s">
        <v>565</v>
      </c>
      <c r="K460" s="40" t="s">
        <v>566</v>
      </c>
      <c r="L460" s="40" t="s">
        <v>48</v>
      </c>
      <c r="M460" s="34" t="s">
        <v>48</v>
      </c>
      <c r="N460" s="35" t="s">
        <v>265</v>
      </c>
      <c r="O460" s="41">
        <v>2</v>
      </c>
      <c r="P460" s="126">
        <v>1150</v>
      </c>
      <c r="Q460" s="35" t="s">
        <v>524</v>
      </c>
      <c r="R460" s="138">
        <f t="shared" si="21"/>
        <v>2300</v>
      </c>
      <c r="S460" s="138">
        <f t="shared" si="22"/>
        <v>2300</v>
      </c>
    </row>
    <row r="461" spans="1:19" ht="25.5">
      <c r="A461" s="34" t="s">
        <v>522</v>
      </c>
      <c r="B461" s="35" t="s">
        <v>60</v>
      </c>
      <c r="C461" s="35" t="s">
        <v>60</v>
      </c>
      <c r="D461" s="36" t="s">
        <v>22</v>
      </c>
      <c r="E461" s="36" t="s">
        <v>23</v>
      </c>
      <c r="F461" s="36" t="s">
        <v>22</v>
      </c>
      <c r="G461" s="36" t="s">
        <v>24</v>
      </c>
      <c r="H461" s="37">
        <v>29601</v>
      </c>
      <c r="I461" s="38" t="s">
        <v>564</v>
      </c>
      <c r="J461" s="39" t="s">
        <v>565</v>
      </c>
      <c r="K461" s="40" t="s">
        <v>566</v>
      </c>
      <c r="L461" s="40" t="s">
        <v>48</v>
      </c>
      <c r="M461" s="34" t="s">
        <v>48</v>
      </c>
      <c r="N461" s="35" t="s">
        <v>265</v>
      </c>
      <c r="O461" s="41">
        <v>2</v>
      </c>
      <c r="P461" s="126">
        <v>1100</v>
      </c>
      <c r="Q461" s="35" t="s">
        <v>524</v>
      </c>
      <c r="R461" s="138">
        <f t="shared" si="21"/>
        <v>2200</v>
      </c>
      <c r="S461" s="138">
        <f t="shared" si="22"/>
        <v>2200</v>
      </c>
    </row>
    <row r="462" spans="1:19" ht="63.75">
      <c r="A462" s="34" t="s">
        <v>522</v>
      </c>
      <c r="B462" s="35" t="s">
        <v>60</v>
      </c>
      <c r="C462" s="35" t="s">
        <v>60</v>
      </c>
      <c r="D462" s="36" t="s">
        <v>22</v>
      </c>
      <c r="E462" s="36" t="s">
        <v>23</v>
      </c>
      <c r="F462" s="36" t="s">
        <v>22</v>
      </c>
      <c r="G462" s="36" t="s">
        <v>24</v>
      </c>
      <c r="H462" s="37">
        <v>26103</v>
      </c>
      <c r="I462" s="38" t="s">
        <v>567</v>
      </c>
      <c r="J462" s="39" t="s">
        <v>568</v>
      </c>
      <c r="K462" s="40" t="s">
        <v>569</v>
      </c>
      <c r="L462" s="40" t="s">
        <v>48</v>
      </c>
      <c r="M462" s="34" t="s">
        <v>48</v>
      </c>
      <c r="N462" s="35" t="s">
        <v>289</v>
      </c>
      <c r="O462" s="41">
        <v>2</v>
      </c>
      <c r="P462" s="126">
        <v>240</v>
      </c>
      <c r="Q462" s="35" t="s">
        <v>524</v>
      </c>
      <c r="R462" s="138">
        <f t="shared" si="21"/>
        <v>480</v>
      </c>
      <c r="S462" s="138">
        <f t="shared" si="22"/>
        <v>480</v>
      </c>
    </row>
    <row r="463" spans="1:19" ht="63.75">
      <c r="A463" s="34" t="s">
        <v>522</v>
      </c>
      <c r="B463" s="35" t="s">
        <v>60</v>
      </c>
      <c r="C463" s="35" t="s">
        <v>60</v>
      </c>
      <c r="D463" s="36" t="s">
        <v>22</v>
      </c>
      <c r="E463" s="36" t="s">
        <v>23</v>
      </c>
      <c r="F463" s="36" t="s">
        <v>22</v>
      </c>
      <c r="G463" s="36" t="s">
        <v>24</v>
      </c>
      <c r="H463" s="37">
        <v>26103</v>
      </c>
      <c r="I463" s="38" t="s">
        <v>567</v>
      </c>
      <c r="J463" s="39" t="s">
        <v>570</v>
      </c>
      <c r="K463" s="40" t="s">
        <v>571</v>
      </c>
      <c r="L463" s="40" t="s">
        <v>48</v>
      </c>
      <c r="M463" s="34" t="s">
        <v>48</v>
      </c>
      <c r="N463" s="35" t="s">
        <v>70</v>
      </c>
      <c r="O463" s="41">
        <v>2</v>
      </c>
      <c r="P463" s="126">
        <v>280</v>
      </c>
      <c r="Q463" s="35" t="s">
        <v>524</v>
      </c>
      <c r="R463" s="138">
        <f t="shared" si="21"/>
        <v>560</v>
      </c>
      <c r="S463" s="138">
        <f t="shared" si="22"/>
        <v>560</v>
      </c>
    </row>
    <row r="464" spans="1:19" ht="63.75">
      <c r="A464" s="34" t="s">
        <v>522</v>
      </c>
      <c r="B464" s="35" t="s">
        <v>60</v>
      </c>
      <c r="C464" s="35" t="s">
        <v>60</v>
      </c>
      <c r="D464" s="36" t="s">
        <v>22</v>
      </c>
      <c r="E464" s="36" t="s">
        <v>23</v>
      </c>
      <c r="F464" s="36" t="s">
        <v>22</v>
      </c>
      <c r="G464" s="36" t="s">
        <v>24</v>
      </c>
      <c r="H464" s="37">
        <v>26103</v>
      </c>
      <c r="I464" s="38" t="s">
        <v>567</v>
      </c>
      <c r="J464" s="39" t="s">
        <v>572</v>
      </c>
      <c r="K464" s="40" t="s">
        <v>573</v>
      </c>
      <c r="L464" s="40" t="s">
        <v>48</v>
      </c>
      <c r="M464" s="34" t="s">
        <v>48</v>
      </c>
      <c r="N464" s="35" t="s">
        <v>289</v>
      </c>
      <c r="O464" s="41">
        <v>5</v>
      </c>
      <c r="P464" s="126">
        <v>340</v>
      </c>
      <c r="Q464" s="35" t="s">
        <v>524</v>
      </c>
      <c r="R464" s="138">
        <f t="shared" si="21"/>
        <v>1700</v>
      </c>
      <c r="S464" s="138">
        <f t="shared" si="22"/>
        <v>1700</v>
      </c>
    </row>
    <row r="465" spans="1:19" ht="25.5">
      <c r="A465" s="34" t="s">
        <v>522</v>
      </c>
      <c r="B465" s="35" t="s">
        <v>60</v>
      </c>
      <c r="C465" s="35" t="s">
        <v>60</v>
      </c>
      <c r="D465" s="36" t="s">
        <v>22</v>
      </c>
      <c r="E465" s="36" t="s">
        <v>23</v>
      </c>
      <c r="F465" s="36" t="s">
        <v>22</v>
      </c>
      <c r="G465" s="36" t="s">
        <v>24</v>
      </c>
      <c r="H465" s="37">
        <v>29601</v>
      </c>
      <c r="I465" s="38" t="s">
        <v>564</v>
      </c>
      <c r="J465" s="39" t="s">
        <v>574</v>
      </c>
      <c r="K465" s="40" t="s">
        <v>575</v>
      </c>
      <c r="L465" s="40" t="s">
        <v>48</v>
      </c>
      <c r="M465" s="34" t="s">
        <v>48</v>
      </c>
      <c r="N465" s="35" t="s">
        <v>70</v>
      </c>
      <c r="O465" s="41">
        <v>4</v>
      </c>
      <c r="P465" s="126">
        <v>300</v>
      </c>
      <c r="Q465" s="35" t="s">
        <v>524</v>
      </c>
      <c r="R465" s="138">
        <f t="shared" si="21"/>
        <v>1200</v>
      </c>
      <c r="S465" s="138">
        <f t="shared" si="22"/>
        <v>1200</v>
      </c>
    </row>
    <row r="466" spans="1:19" ht="25.5">
      <c r="A466" s="34" t="s">
        <v>522</v>
      </c>
      <c r="B466" s="35" t="s">
        <v>60</v>
      </c>
      <c r="C466" s="35" t="s">
        <v>60</v>
      </c>
      <c r="D466" s="36" t="s">
        <v>22</v>
      </c>
      <c r="E466" s="36" t="s">
        <v>23</v>
      </c>
      <c r="F466" s="36" t="s">
        <v>22</v>
      </c>
      <c r="G466" s="36" t="s">
        <v>24</v>
      </c>
      <c r="H466" s="37">
        <v>29601</v>
      </c>
      <c r="I466" s="38" t="s">
        <v>564</v>
      </c>
      <c r="J466" s="39" t="s">
        <v>576</v>
      </c>
      <c r="K466" s="40" t="s">
        <v>577</v>
      </c>
      <c r="L466" s="40" t="s">
        <v>48</v>
      </c>
      <c r="M466" s="34" t="s">
        <v>48</v>
      </c>
      <c r="N466" s="35" t="s">
        <v>70</v>
      </c>
      <c r="O466" s="41">
        <v>1</v>
      </c>
      <c r="P466" s="126">
        <v>480</v>
      </c>
      <c r="Q466" s="35" t="s">
        <v>524</v>
      </c>
      <c r="R466" s="138">
        <f t="shared" si="21"/>
        <v>480</v>
      </c>
      <c r="S466" s="138">
        <f t="shared" si="22"/>
        <v>480</v>
      </c>
    </row>
    <row r="467" spans="1:19" ht="25.5">
      <c r="A467" s="34" t="s">
        <v>522</v>
      </c>
      <c r="B467" s="35" t="s">
        <v>60</v>
      </c>
      <c r="C467" s="35" t="s">
        <v>60</v>
      </c>
      <c r="D467" s="36" t="s">
        <v>22</v>
      </c>
      <c r="E467" s="36" t="s">
        <v>23</v>
      </c>
      <c r="F467" s="36" t="s">
        <v>22</v>
      </c>
      <c r="G467" s="36" t="s">
        <v>24</v>
      </c>
      <c r="H467" s="37">
        <v>29601</v>
      </c>
      <c r="I467" s="38" t="s">
        <v>564</v>
      </c>
      <c r="J467" s="39" t="s">
        <v>576</v>
      </c>
      <c r="K467" s="40" t="s">
        <v>577</v>
      </c>
      <c r="L467" s="40" t="s">
        <v>48</v>
      </c>
      <c r="M467" s="34" t="s">
        <v>48</v>
      </c>
      <c r="N467" s="35" t="s">
        <v>70</v>
      </c>
      <c r="O467" s="41">
        <v>1</v>
      </c>
      <c r="P467" s="126">
        <v>290</v>
      </c>
      <c r="Q467" s="35" t="s">
        <v>524</v>
      </c>
      <c r="R467" s="138">
        <f t="shared" si="21"/>
        <v>290</v>
      </c>
      <c r="S467" s="138">
        <f t="shared" si="22"/>
        <v>290</v>
      </c>
    </row>
    <row r="468" spans="1:19" ht="51">
      <c r="A468" s="34" t="s">
        <v>522</v>
      </c>
      <c r="B468" s="35" t="s">
        <v>60</v>
      </c>
      <c r="C468" s="35" t="s">
        <v>60</v>
      </c>
      <c r="D468" s="36" t="s">
        <v>22</v>
      </c>
      <c r="E468" s="36" t="s">
        <v>23</v>
      </c>
      <c r="F468" s="36" t="s">
        <v>22</v>
      </c>
      <c r="G468" s="36" t="s">
        <v>24</v>
      </c>
      <c r="H468" s="37">
        <v>26105</v>
      </c>
      <c r="I468" s="38" t="s">
        <v>578</v>
      </c>
      <c r="J468" s="39" t="s">
        <v>579</v>
      </c>
      <c r="K468" s="40" t="s">
        <v>580</v>
      </c>
      <c r="L468" s="40" t="s">
        <v>48</v>
      </c>
      <c r="M468" s="34" t="s">
        <v>48</v>
      </c>
      <c r="N468" s="35" t="s">
        <v>289</v>
      </c>
      <c r="O468" s="41">
        <v>4</v>
      </c>
      <c r="P468" s="126">
        <v>160</v>
      </c>
      <c r="Q468" s="35" t="s">
        <v>524</v>
      </c>
      <c r="R468" s="138">
        <f t="shared" si="21"/>
        <v>640</v>
      </c>
      <c r="S468" s="138">
        <f t="shared" si="22"/>
        <v>640</v>
      </c>
    </row>
    <row r="469" spans="1:19" ht="25.5">
      <c r="A469" s="34" t="s">
        <v>522</v>
      </c>
      <c r="B469" s="35" t="s">
        <v>60</v>
      </c>
      <c r="C469" s="35" t="s">
        <v>60</v>
      </c>
      <c r="D469" s="36" t="s">
        <v>22</v>
      </c>
      <c r="E469" s="36" t="s">
        <v>23</v>
      </c>
      <c r="F469" s="36" t="s">
        <v>22</v>
      </c>
      <c r="G469" s="36" t="s">
        <v>24</v>
      </c>
      <c r="H469" s="37">
        <v>29601</v>
      </c>
      <c r="I469" s="38" t="s">
        <v>564</v>
      </c>
      <c r="J469" s="39" t="s">
        <v>581</v>
      </c>
      <c r="K469" s="40" t="s">
        <v>582</v>
      </c>
      <c r="L469" s="40" t="s">
        <v>48</v>
      </c>
      <c r="M469" s="34" t="s">
        <v>48</v>
      </c>
      <c r="N469" s="35" t="s">
        <v>265</v>
      </c>
      <c r="O469" s="41">
        <v>1</v>
      </c>
      <c r="P469" s="126">
        <v>1025</v>
      </c>
      <c r="Q469" s="35" t="s">
        <v>524</v>
      </c>
      <c r="R469" s="138">
        <f t="shared" si="21"/>
        <v>1025</v>
      </c>
      <c r="S469" s="138">
        <f t="shared" si="22"/>
        <v>1025</v>
      </c>
    </row>
    <row r="470" spans="1:19" ht="25.5">
      <c r="A470" s="34" t="s">
        <v>522</v>
      </c>
      <c r="B470" s="35" t="s">
        <v>60</v>
      </c>
      <c r="C470" s="35" t="s">
        <v>60</v>
      </c>
      <c r="D470" s="36" t="s">
        <v>22</v>
      </c>
      <c r="E470" s="36" t="s">
        <v>23</v>
      </c>
      <c r="F470" s="36" t="s">
        <v>22</v>
      </c>
      <c r="G470" s="36" t="s">
        <v>24</v>
      </c>
      <c r="H470" s="37">
        <v>29601</v>
      </c>
      <c r="I470" s="38" t="s">
        <v>564</v>
      </c>
      <c r="J470" s="39" t="s">
        <v>583</v>
      </c>
      <c r="K470" s="40" t="s">
        <v>584</v>
      </c>
      <c r="L470" s="40" t="s">
        <v>48</v>
      </c>
      <c r="M470" s="34" t="s">
        <v>48</v>
      </c>
      <c r="N470" s="35" t="s">
        <v>265</v>
      </c>
      <c r="O470" s="41">
        <v>1</v>
      </c>
      <c r="P470" s="126">
        <v>1025</v>
      </c>
      <c r="Q470" s="35" t="s">
        <v>524</v>
      </c>
      <c r="R470" s="138">
        <f t="shared" si="21"/>
        <v>1025</v>
      </c>
      <c r="S470" s="138">
        <f t="shared" si="22"/>
        <v>1025</v>
      </c>
    </row>
    <row r="471" spans="1:19" ht="25.5">
      <c r="A471" s="34" t="s">
        <v>522</v>
      </c>
      <c r="B471" s="35" t="s">
        <v>60</v>
      </c>
      <c r="C471" s="35" t="s">
        <v>60</v>
      </c>
      <c r="D471" s="36" t="s">
        <v>22</v>
      </c>
      <c r="E471" s="36" t="s">
        <v>27</v>
      </c>
      <c r="F471" s="36" t="s">
        <v>150</v>
      </c>
      <c r="G471" s="36" t="s">
        <v>151</v>
      </c>
      <c r="H471" s="37">
        <v>25401</v>
      </c>
      <c r="I471" s="38" t="s">
        <v>525</v>
      </c>
      <c r="J471" s="39" t="s">
        <v>528</v>
      </c>
      <c r="K471" s="40" t="s">
        <v>529</v>
      </c>
      <c r="L471" s="40" t="s">
        <v>48</v>
      </c>
      <c r="M471" s="34" t="s">
        <v>48</v>
      </c>
      <c r="N471" s="35" t="s">
        <v>70</v>
      </c>
      <c r="O471" s="41">
        <v>1</v>
      </c>
      <c r="P471" s="126">
        <v>3224.79</v>
      </c>
      <c r="Q471" s="35" t="s">
        <v>524</v>
      </c>
      <c r="R471" s="138">
        <f t="shared" si="21"/>
        <v>3224.79</v>
      </c>
      <c r="S471" s="138">
        <f t="shared" si="22"/>
        <v>3224.79</v>
      </c>
    </row>
    <row r="472" spans="1:19" ht="38.25">
      <c r="A472" s="34" t="s">
        <v>522</v>
      </c>
      <c r="B472" s="35" t="s">
        <v>60</v>
      </c>
      <c r="C472" s="35" t="s">
        <v>60</v>
      </c>
      <c r="D472" s="36" t="s">
        <v>22</v>
      </c>
      <c r="E472" s="36" t="s">
        <v>30</v>
      </c>
      <c r="F472" s="36" t="s">
        <v>33</v>
      </c>
      <c r="G472" s="36" t="s">
        <v>116</v>
      </c>
      <c r="H472" s="37">
        <v>21401</v>
      </c>
      <c r="I472" s="38" t="s">
        <v>543</v>
      </c>
      <c r="J472" s="39" t="s">
        <v>585</v>
      </c>
      <c r="K472" s="40" t="s">
        <v>586</v>
      </c>
      <c r="L472" s="43" t="s">
        <v>533</v>
      </c>
      <c r="M472" s="34" t="s">
        <v>53</v>
      </c>
      <c r="N472" s="35" t="s">
        <v>70</v>
      </c>
      <c r="O472" s="41">
        <v>12</v>
      </c>
      <c r="P472" s="126">
        <v>310.24990000000003</v>
      </c>
      <c r="Q472" s="35" t="s">
        <v>524</v>
      </c>
      <c r="R472" s="138">
        <f t="shared" si="21"/>
        <v>3722.9988000000003</v>
      </c>
      <c r="S472" s="138">
        <f t="shared" si="22"/>
        <v>3722.9988000000003</v>
      </c>
    </row>
    <row r="473" spans="1:19" ht="25.5">
      <c r="A473" s="34" t="s">
        <v>522</v>
      </c>
      <c r="B473" s="35" t="s">
        <v>60</v>
      </c>
      <c r="C473" s="35" t="s">
        <v>60</v>
      </c>
      <c r="D473" s="36" t="s">
        <v>22</v>
      </c>
      <c r="E473" s="36" t="s">
        <v>23</v>
      </c>
      <c r="F473" s="36" t="s">
        <v>22</v>
      </c>
      <c r="G473" s="36" t="s">
        <v>24</v>
      </c>
      <c r="H473" s="37">
        <v>29601</v>
      </c>
      <c r="I473" s="38" t="s">
        <v>564</v>
      </c>
      <c r="J473" s="39" t="s">
        <v>587</v>
      </c>
      <c r="K473" s="40" t="s">
        <v>588</v>
      </c>
      <c r="L473" s="40" t="s">
        <v>48</v>
      </c>
      <c r="M473" s="34" t="s">
        <v>48</v>
      </c>
      <c r="N473" s="35" t="s">
        <v>70</v>
      </c>
      <c r="O473" s="41">
        <v>8</v>
      </c>
      <c r="P473" s="126">
        <v>2450</v>
      </c>
      <c r="Q473" s="35" t="s">
        <v>524</v>
      </c>
      <c r="R473" s="138">
        <f t="shared" si="21"/>
        <v>19600</v>
      </c>
      <c r="S473" s="138">
        <f t="shared" si="22"/>
        <v>19600</v>
      </c>
    </row>
    <row r="474" spans="1:19" ht="25.5">
      <c r="A474" s="34" t="s">
        <v>522</v>
      </c>
      <c r="B474" s="35" t="s">
        <v>60</v>
      </c>
      <c r="C474" s="35" t="s">
        <v>60</v>
      </c>
      <c r="D474" s="36" t="s">
        <v>22</v>
      </c>
      <c r="E474" s="36" t="s">
        <v>31</v>
      </c>
      <c r="F474" s="36" t="s">
        <v>34</v>
      </c>
      <c r="G474" s="36" t="s">
        <v>130</v>
      </c>
      <c r="H474" s="37">
        <v>33602</v>
      </c>
      <c r="I474" s="38" t="s">
        <v>427</v>
      </c>
      <c r="J474" s="39" t="s">
        <v>48</v>
      </c>
      <c r="K474" s="40" t="s">
        <v>589</v>
      </c>
      <c r="L474" s="43" t="s">
        <v>590</v>
      </c>
      <c r="M474" s="34" t="s">
        <v>53</v>
      </c>
      <c r="N474" s="35" t="s">
        <v>37</v>
      </c>
      <c r="O474" s="44">
        <v>1</v>
      </c>
      <c r="P474" s="127">
        <v>16822</v>
      </c>
      <c r="Q474" s="35" t="s">
        <v>524</v>
      </c>
      <c r="R474" s="138">
        <f t="shared" si="21"/>
        <v>16822</v>
      </c>
      <c r="S474" s="138">
        <f t="shared" si="22"/>
        <v>16822</v>
      </c>
    </row>
    <row r="475" spans="1:19">
      <c r="A475" s="34" t="s">
        <v>522</v>
      </c>
      <c r="B475" s="35" t="s">
        <v>60</v>
      </c>
      <c r="C475" s="35" t="s">
        <v>60</v>
      </c>
      <c r="D475" s="36" t="s">
        <v>22</v>
      </c>
      <c r="E475" s="36" t="s">
        <v>27</v>
      </c>
      <c r="F475" s="36" t="s">
        <v>150</v>
      </c>
      <c r="G475" s="36" t="s">
        <v>151</v>
      </c>
      <c r="H475" s="37">
        <v>21101</v>
      </c>
      <c r="I475" s="38" t="s">
        <v>591</v>
      </c>
      <c r="J475" s="39" t="s">
        <v>592</v>
      </c>
      <c r="K475" s="40" t="s">
        <v>593</v>
      </c>
      <c r="L475" s="43" t="s">
        <v>590</v>
      </c>
      <c r="M475" s="34" t="s">
        <v>53</v>
      </c>
      <c r="N475" s="35" t="s">
        <v>115</v>
      </c>
      <c r="O475" s="41">
        <v>5</v>
      </c>
      <c r="P475" s="126">
        <v>1400</v>
      </c>
      <c r="Q475" s="35" t="s">
        <v>524</v>
      </c>
      <c r="R475" s="138">
        <f t="shared" si="21"/>
        <v>7000</v>
      </c>
      <c r="S475" s="138">
        <f t="shared" si="22"/>
        <v>7000</v>
      </c>
    </row>
    <row r="476" spans="1:19">
      <c r="A476" s="34" t="s">
        <v>522</v>
      </c>
      <c r="B476" s="35" t="s">
        <v>60</v>
      </c>
      <c r="C476" s="35" t="s">
        <v>60</v>
      </c>
      <c r="D476" s="36" t="s">
        <v>22</v>
      </c>
      <c r="E476" s="36" t="s">
        <v>27</v>
      </c>
      <c r="F476" s="36" t="s">
        <v>150</v>
      </c>
      <c r="G476" s="36" t="s">
        <v>151</v>
      </c>
      <c r="H476" s="37">
        <v>21101</v>
      </c>
      <c r="I476" s="38" t="s">
        <v>591</v>
      </c>
      <c r="J476" s="39" t="s">
        <v>202</v>
      </c>
      <c r="K476" s="40" t="s">
        <v>594</v>
      </c>
      <c r="L476" s="43" t="s">
        <v>590</v>
      </c>
      <c r="M476" s="34" t="s">
        <v>53</v>
      </c>
      <c r="N476" s="35" t="s">
        <v>115</v>
      </c>
      <c r="O476" s="41">
        <v>5</v>
      </c>
      <c r="P476" s="126">
        <v>949</v>
      </c>
      <c r="Q476" s="35" t="s">
        <v>524</v>
      </c>
      <c r="R476" s="138">
        <f t="shared" si="21"/>
        <v>4745</v>
      </c>
      <c r="S476" s="138">
        <f t="shared" si="22"/>
        <v>4745</v>
      </c>
    </row>
    <row r="477" spans="1:19">
      <c r="A477" s="34" t="s">
        <v>522</v>
      </c>
      <c r="B477" s="35" t="s">
        <v>60</v>
      </c>
      <c r="C477" s="35" t="s">
        <v>60</v>
      </c>
      <c r="D477" s="36" t="s">
        <v>22</v>
      </c>
      <c r="E477" s="36" t="s">
        <v>27</v>
      </c>
      <c r="F477" s="36" t="s">
        <v>150</v>
      </c>
      <c r="G477" s="36" t="s">
        <v>151</v>
      </c>
      <c r="H477" s="37">
        <v>21101</v>
      </c>
      <c r="I477" s="38" t="s">
        <v>591</v>
      </c>
      <c r="J477" s="39" t="s">
        <v>174</v>
      </c>
      <c r="K477" s="40" t="s">
        <v>175</v>
      </c>
      <c r="L477" s="43" t="s">
        <v>590</v>
      </c>
      <c r="M477" s="34" t="s">
        <v>53</v>
      </c>
      <c r="N477" s="35" t="s">
        <v>47</v>
      </c>
      <c r="O477" s="41">
        <v>5</v>
      </c>
      <c r="P477" s="126">
        <v>251</v>
      </c>
      <c r="Q477" s="35" t="s">
        <v>524</v>
      </c>
      <c r="R477" s="138">
        <f t="shared" si="21"/>
        <v>1255</v>
      </c>
      <c r="S477" s="138">
        <f t="shared" si="22"/>
        <v>1255</v>
      </c>
    </row>
    <row r="478" spans="1:19">
      <c r="A478" s="34" t="s">
        <v>522</v>
      </c>
      <c r="B478" s="35" t="s">
        <v>60</v>
      </c>
      <c r="C478" s="35" t="s">
        <v>60</v>
      </c>
      <c r="D478" s="36" t="s">
        <v>22</v>
      </c>
      <c r="E478" s="36" t="s">
        <v>27</v>
      </c>
      <c r="F478" s="36" t="s">
        <v>150</v>
      </c>
      <c r="G478" s="36" t="s">
        <v>151</v>
      </c>
      <c r="H478" s="37">
        <v>21101</v>
      </c>
      <c r="I478" s="38" t="s">
        <v>591</v>
      </c>
      <c r="J478" s="39" t="s">
        <v>595</v>
      </c>
      <c r="K478" s="40" t="s">
        <v>596</v>
      </c>
      <c r="L478" s="43" t="s">
        <v>590</v>
      </c>
      <c r="M478" s="34" t="s">
        <v>53</v>
      </c>
      <c r="N478" s="35" t="s">
        <v>47</v>
      </c>
      <c r="O478" s="41">
        <v>5</v>
      </c>
      <c r="P478" s="126">
        <v>350</v>
      </c>
      <c r="Q478" s="35" t="s">
        <v>524</v>
      </c>
      <c r="R478" s="138">
        <f t="shared" si="21"/>
        <v>1750</v>
      </c>
      <c r="S478" s="138">
        <f t="shared" si="22"/>
        <v>1750</v>
      </c>
    </row>
    <row r="479" spans="1:19">
      <c r="A479" s="34" t="s">
        <v>522</v>
      </c>
      <c r="B479" s="35" t="s">
        <v>60</v>
      </c>
      <c r="C479" s="35" t="s">
        <v>60</v>
      </c>
      <c r="D479" s="36" t="s">
        <v>22</v>
      </c>
      <c r="E479" s="36" t="s">
        <v>27</v>
      </c>
      <c r="F479" s="36" t="s">
        <v>150</v>
      </c>
      <c r="G479" s="36" t="s">
        <v>151</v>
      </c>
      <c r="H479" s="37">
        <v>21101</v>
      </c>
      <c r="I479" s="38" t="s">
        <v>591</v>
      </c>
      <c r="J479" s="39" t="s">
        <v>597</v>
      </c>
      <c r="K479" s="40" t="s">
        <v>598</v>
      </c>
      <c r="L479" s="43" t="s">
        <v>590</v>
      </c>
      <c r="M479" s="34" t="s">
        <v>53</v>
      </c>
      <c r="N479" s="35" t="s">
        <v>70</v>
      </c>
      <c r="O479" s="41">
        <v>75</v>
      </c>
      <c r="P479" s="126">
        <v>8</v>
      </c>
      <c r="Q479" s="35" t="s">
        <v>524</v>
      </c>
      <c r="R479" s="138">
        <f t="shared" si="21"/>
        <v>600</v>
      </c>
      <c r="S479" s="138">
        <f t="shared" si="22"/>
        <v>600</v>
      </c>
    </row>
    <row r="480" spans="1:19">
      <c r="A480" s="34" t="s">
        <v>522</v>
      </c>
      <c r="B480" s="35" t="s">
        <v>60</v>
      </c>
      <c r="C480" s="35" t="s">
        <v>60</v>
      </c>
      <c r="D480" s="36" t="s">
        <v>22</v>
      </c>
      <c r="E480" s="36" t="s">
        <v>27</v>
      </c>
      <c r="F480" s="36" t="s">
        <v>150</v>
      </c>
      <c r="G480" s="36" t="s">
        <v>151</v>
      </c>
      <c r="H480" s="37">
        <v>21101</v>
      </c>
      <c r="I480" s="38" t="s">
        <v>591</v>
      </c>
      <c r="J480" s="39" t="s">
        <v>599</v>
      </c>
      <c r="K480" s="40" t="s">
        <v>600</v>
      </c>
      <c r="L480" s="43" t="s">
        <v>590</v>
      </c>
      <c r="M480" s="34" t="s">
        <v>53</v>
      </c>
      <c r="N480" s="35" t="s">
        <v>70</v>
      </c>
      <c r="O480" s="41">
        <v>125</v>
      </c>
      <c r="P480" s="126">
        <v>11.56</v>
      </c>
      <c r="Q480" s="35" t="s">
        <v>524</v>
      </c>
      <c r="R480" s="138">
        <f t="shared" si="21"/>
        <v>1445</v>
      </c>
      <c r="S480" s="138">
        <f t="shared" si="22"/>
        <v>1445</v>
      </c>
    </row>
    <row r="481" spans="1:19">
      <c r="A481" s="34" t="s">
        <v>522</v>
      </c>
      <c r="B481" s="35" t="s">
        <v>60</v>
      </c>
      <c r="C481" s="35" t="s">
        <v>60</v>
      </c>
      <c r="D481" s="36" t="s">
        <v>22</v>
      </c>
      <c r="E481" s="36" t="s">
        <v>27</v>
      </c>
      <c r="F481" s="36" t="s">
        <v>150</v>
      </c>
      <c r="G481" s="36" t="s">
        <v>151</v>
      </c>
      <c r="H481" s="37">
        <v>21101</v>
      </c>
      <c r="I481" s="38" t="s">
        <v>591</v>
      </c>
      <c r="J481" s="39" t="s">
        <v>601</v>
      </c>
      <c r="K481" s="40" t="s">
        <v>602</v>
      </c>
      <c r="L481" s="43" t="s">
        <v>590</v>
      </c>
      <c r="M481" s="34" t="s">
        <v>53</v>
      </c>
      <c r="N481" s="35" t="s">
        <v>115</v>
      </c>
      <c r="O481" s="41">
        <v>10</v>
      </c>
      <c r="P481" s="126">
        <v>82</v>
      </c>
      <c r="Q481" s="35" t="s">
        <v>524</v>
      </c>
      <c r="R481" s="138">
        <f t="shared" si="21"/>
        <v>820</v>
      </c>
      <c r="S481" s="138">
        <f t="shared" si="22"/>
        <v>820</v>
      </c>
    </row>
    <row r="482" spans="1:19">
      <c r="A482" s="34" t="s">
        <v>522</v>
      </c>
      <c r="B482" s="35" t="s">
        <v>60</v>
      </c>
      <c r="C482" s="35" t="s">
        <v>60</v>
      </c>
      <c r="D482" s="36" t="s">
        <v>22</v>
      </c>
      <c r="E482" s="36" t="s">
        <v>27</v>
      </c>
      <c r="F482" s="36" t="s">
        <v>150</v>
      </c>
      <c r="G482" s="36" t="s">
        <v>151</v>
      </c>
      <c r="H482" s="37">
        <v>21101</v>
      </c>
      <c r="I482" s="38" t="s">
        <v>591</v>
      </c>
      <c r="J482" s="39" t="s">
        <v>603</v>
      </c>
      <c r="K482" s="40" t="s">
        <v>604</v>
      </c>
      <c r="L482" s="43" t="s">
        <v>590</v>
      </c>
      <c r="M482" s="34" t="s">
        <v>53</v>
      </c>
      <c r="N482" s="35" t="s">
        <v>115</v>
      </c>
      <c r="O482" s="41">
        <v>2</v>
      </c>
      <c r="P482" s="126">
        <v>332.5</v>
      </c>
      <c r="Q482" s="35" t="s">
        <v>524</v>
      </c>
      <c r="R482" s="138">
        <f t="shared" si="21"/>
        <v>665</v>
      </c>
      <c r="S482" s="138">
        <f t="shared" si="22"/>
        <v>665</v>
      </c>
    </row>
    <row r="483" spans="1:19">
      <c r="A483" s="34" t="s">
        <v>522</v>
      </c>
      <c r="B483" s="35" t="s">
        <v>60</v>
      </c>
      <c r="C483" s="35" t="s">
        <v>60</v>
      </c>
      <c r="D483" s="36" t="s">
        <v>22</v>
      </c>
      <c r="E483" s="36" t="s">
        <v>27</v>
      </c>
      <c r="F483" s="36" t="s">
        <v>150</v>
      </c>
      <c r="G483" s="36" t="s">
        <v>151</v>
      </c>
      <c r="H483" s="37">
        <v>21101</v>
      </c>
      <c r="I483" s="38" t="s">
        <v>591</v>
      </c>
      <c r="J483" s="39" t="s">
        <v>178</v>
      </c>
      <c r="K483" s="40" t="s">
        <v>457</v>
      </c>
      <c r="L483" s="43" t="s">
        <v>590</v>
      </c>
      <c r="M483" s="34" t="s">
        <v>53</v>
      </c>
      <c r="N483" s="35" t="s">
        <v>115</v>
      </c>
      <c r="O483" s="41">
        <v>20</v>
      </c>
      <c r="P483" s="126">
        <v>67</v>
      </c>
      <c r="Q483" s="35" t="s">
        <v>524</v>
      </c>
      <c r="R483" s="138">
        <f t="shared" si="21"/>
        <v>1340</v>
      </c>
      <c r="S483" s="138">
        <f t="shared" si="22"/>
        <v>1340</v>
      </c>
    </row>
    <row r="484" spans="1:19">
      <c r="A484" s="34" t="s">
        <v>522</v>
      </c>
      <c r="B484" s="35" t="s">
        <v>60</v>
      </c>
      <c r="C484" s="35" t="s">
        <v>60</v>
      </c>
      <c r="D484" s="36" t="s">
        <v>22</v>
      </c>
      <c r="E484" s="36" t="s">
        <v>27</v>
      </c>
      <c r="F484" s="36" t="s">
        <v>150</v>
      </c>
      <c r="G484" s="36" t="s">
        <v>151</v>
      </c>
      <c r="H484" s="37">
        <v>21101</v>
      </c>
      <c r="I484" s="38" t="s">
        <v>591</v>
      </c>
      <c r="J484" s="39" t="s">
        <v>605</v>
      </c>
      <c r="K484" s="40" t="s">
        <v>606</v>
      </c>
      <c r="L484" s="43" t="s">
        <v>590</v>
      </c>
      <c r="M484" s="34" t="s">
        <v>53</v>
      </c>
      <c r="N484" s="35" t="s">
        <v>70</v>
      </c>
      <c r="O484" s="41">
        <v>10</v>
      </c>
      <c r="P484" s="126">
        <v>38</v>
      </c>
      <c r="Q484" s="35" t="s">
        <v>524</v>
      </c>
      <c r="R484" s="138">
        <f t="shared" si="21"/>
        <v>380</v>
      </c>
      <c r="S484" s="138">
        <f t="shared" si="22"/>
        <v>380</v>
      </c>
    </row>
    <row r="485" spans="1:19">
      <c r="A485" s="34" t="s">
        <v>522</v>
      </c>
      <c r="B485" s="35" t="s">
        <v>60</v>
      </c>
      <c r="C485" s="35" t="s">
        <v>60</v>
      </c>
      <c r="D485" s="36" t="s">
        <v>22</v>
      </c>
      <c r="E485" s="35" t="s">
        <v>27</v>
      </c>
      <c r="F485" s="35" t="s">
        <v>28</v>
      </c>
      <c r="G485" s="35" t="s">
        <v>607</v>
      </c>
      <c r="H485" s="35">
        <v>21101</v>
      </c>
      <c r="I485" s="38" t="s">
        <v>591</v>
      </c>
      <c r="J485" s="35" t="s">
        <v>184</v>
      </c>
      <c r="K485" s="40" t="s">
        <v>604</v>
      </c>
      <c r="L485" s="43" t="s">
        <v>590</v>
      </c>
      <c r="M485" s="34" t="s">
        <v>53</v>
      </c>
      <c r="N485" s="35" t="s">
        <v>70</v>
      </c>
      <c r="O485" s="41">
        <v>20</v>
      </c>
      <c r="P485" s="126">
        <v>8</v>
      </c>
      <c r="Q485" s="35" t="s">
        <v>524</v>
      </c>
      <c r="R485" s="138">
        <f t="shared" si="21"/>
        <v>160</v>
      </c>
      <c r="S485" s="138">
        <f t="shared" si="22"/>
        <v>160</v>
      </c>
    </row>
    <row r="486" spans="1:19">
      <c r="A486" s="34" t="s">
        <v>522</v>
      </c>
      <c r="B486" s="35" t="s">
        <v>60</v>
      </c>
      <c r="C486" s="35" t="s">
        <v>60</v>
      </c>
      <c r="D486" s="36" t="s">
        <v>22</v>
      </c>
      <c r="E486" s="35" t="s">
        <v>27</v>
      </c>
      <c r="F486" s="35" t="s">
        <v>28</v>
      </c>
      <c r="G486" s="35" t="s">
        <v>607</v>
      </c>
      <c r="H486" s="35">
        <v>21101</v>
      </c>
      <c r="I486" s="38" t="s">
        <v>591</v>
      </c>
      <c r="J486" s="35" t="s">
        <v>178</v>
      </c>
      <c r="K486" s="40" t="s">
        <v>457</v>
      </c>
      <c r="L486" s="43" t="s">
        <v>590</v>
      </c>
      <c r="M486" s="34" t="s">
        <v>53</v>
      </c>
      <c r="N486" s="35" t="s">
        <v>115</v>
      </c>
      <c r="O486" s="41">
        <v>5</v>
      </c>
      <c r="P486" s="126">
        <v>67</v>
      </c>
      <c r="Q486" s="35" t="s">
        <v>524</v>
      </c>
      <c r="R486" s="138">
        <f t="shared" si="21"/>
        <v>335</v>
      </c>
      <c r="S486" s="138">
        <f t="shared" si="22"/>
        <v>335</v>
      </c>
    </row>
    <row r="487" spans="1:19" ht="25.5">
      <c r="A487" s="34" t="s">
        <v>522</v>
      </c>
      <c r="B487" s="35" t="s">
        <v>60</v>
      </c>
      <c r="C487" s="35" t="s">
        <v>60</v>
      </c>
      <c r="D487" s="36" t="s">
        <v>22</v>
      </c>
      <c r="E487" s="35" t="s">
        <v>27</v>
      </c>
      <c r="F487" s="35" t="s">
        <v>28</v>
      </c>
      <c r="G487" s="35" t="s">
        <v>607</v>
      </c>
      <c r="H487" s="35">
        <v>21101</v>
      </c>
      <c r="I487" s="38" t="s">
        <v>591</v>
      </c>
      <c r="J487" s="35" t="s">
        <v>608</v>
      </c>
      <c r="K487" s="40" t="s">
        <v>609</v>
      </c>
      <c r="L487" s="43" t="s">
        <v>590</v>
      </c>
      <c r="M487" s="34" t="s">
        <v>53</v>
      </c>
      <c r="N487" s="35" t="s">
        <v>70</v>
      </c>
      <c r="O487" s="41">
        <v>10</v>
      </c>
      <c r="P487" s="126">
        <v>31</v>
      </c>
      <c r="Q487" s="35" t="s">
        <v>524</v>
      </c>
      <c r="R487" s="138">
        <f t="shared" si="21"/>
        <v>310</v>
      </c>
      <c r="S487" s="138">
        <f t="shared" si="22"/>
        <v>310</v>
      </c>
    </row>
    <row r="488" spans="1:19">
      <c r="A488" s="34" t="s">
        <v>522</v>
      </c>
      <c r="B488" s="35" t="s">
        <v>60</v>
      </c>
      <c r="C488" s="35" t="s">
        <v>60</v>
      </c>
      <c r="D488" s="36" t="s">
        <v>22</v>
      </c>
      <c r="E488" s="35" t="s">
        <v>27</v>
      </c>
      <c r="F488" s="35" t="s">
        <v>28</v>
      </c>
      <c r="G488" s="35" t="s">
        <v>607</v>
      </c>
      <c r="H488" s="35">
        <v>21101</v>
      </c>
      <c r="I488" s="38" t="s">
        <v>591</v>
      </c>
      <c r="J488" s="35" t="s">
        <v>174</v>
      </c>
      <c r="K488" s="40" t="s">
        <v>175</v>
      </c>
      <c r="L488" s="43" t="s">
        <v>590</v>
      </c>
      <c r="M488" s="34" t="s">
        <v>53</v>
      </c>
      <c r="N488" s="35" t="s">
        <v>47</v>
      </c>
      <c r="O488" s="41">
        <v>1</v>
      </c>
      <c r="P488" s="126">
        <v>251</v>
      </c>
      <c r="Q488" s="35" t="s">
        <v>524</v>
      </c>
      <c r="R488" s="138">
        <f t="shared" si="21"/>
        <v>251</v>
      </c>
      <c r="S488" s="138">
        <f t="shared" si="22"/>
        <v>251</v>
      </c>
    </row>
    <row r="489" spans="1:19">
      <c r="A489" s="34" t="s">
        <v>522</v>
      </c>
      <c r="B489" s="35" t="s">
        <v>60</v>
      </c>
      <c r="C489" s="35" t="s">
        <v>60</v>
      </c>
      <c r="D489" s="36" t="s">
        <v>22</v>
      </c>
      <c r="E489" s="35" t="s">
        <v>27</v>
      </c>
      <c r="F489" s="35" t="s">
        <v>28</v>
      </c>
      <c r="G489" s="35" t="s">
        <v>607</v>
      </c>
      <c r="H489" s="35">
        <v>21101</v>
      </c>
      <c r="I489" s="38" t="s">
        <v>591</v>
      </c>
      <c r="J489" s="35" t="s">
        <v>366</v>
      </c>
      <c r="K489" s="40" t="s">
        <v>367</v>
      </c>
      <c r="L489" s="43" t="s">
        <v>590</v>
      </c>
      <c r="M489" s="34" t="s">
        <v>53</v>
      </c>
      <c r="N489" s="35" t="s">
        <v>70</v>
      </c>
      <c r="O489" s="41">
        <v>5</v>
      </c>
      <c r="P489" s="126">
        <v>29</v>
      </c>
      <c r="Q489" s="35" t="s">
        <v>524</v>
      </c>
      <c r="R489" s="138">
        <f t="shared" si="21"/>
        <v>145</v>
      </c>
      <c r="S489" s="138">
        <f t="shared" si="22"/>
        <v>145</v>
      </c>
    </row>
    <row r="490" spans="1:19">
      <c r="A490" s="34" t="s">
        <v>522</v>
      </c>
      <c r="B490" s="35" t="s">
        <v>60</v>
      </c>
      <c r="C490" s="35" t="s">
        <v>60</v>
      </c>
      <c r="D490" s="36" t="s">
        <v>22</v>
      </c>
      <c r="E490" s="35" t="s">
        <v>27</v>
      </c>
      <c r="F490" s="35" t="s">
        <v>28</v>
      </c>
      <c r="G490" s="35" t="s">
        <v>607</v>
      </c>
      <c r="H490" s="35">
        <v>21101</v>
      </c>
      <c r="I490" s="38" t="s">
        <v>591</v>
      </c>
      <c r="J490" s="35" t="s">
        <v>610</v>
      </c>
      <c r="K490" s="40" t="s">
        <v>611</v>
      </c>
      <c r="L490" s="43" t="s">
        <v>590</v>
      </c>
      <c r="M490" s="34" t="s">
        <v>53</v>
      </c>
      <c r="N490" s="35" t="s">
        <v>70</v>
      </c>
      <c r="O490" s="41">
        <v>10</v>
      </c>
      <c r="P490" s="126">
        <v>35</v>
      </c>
      <c r="Q490" s="35" t="s">
        <v>524</v>
      </c>
      <c r="R490" s="138">
        <f t="shared" si="21"/>
        <v>350</v>
      </c>
      <c r="S490" s="138">
        <f t="shared" si="22"/>
        <v>350</v>
      </c>
    </row>
    <row r="491" spans="1:19">
      <c r="A491" s="34" t="s">
        <v>522</v>
      </c>
      <c r="B491" s="35" t="s">
        <v>60</v>
      </c>
      <c r="C491" s="35" t="s">
        <v>60</v>
      </c>
      <c r="D491" s="36" t="s">
        <v>22</v>
      </c>
      <c r="E491" s="35" t="s">
        <v>27</v>
      </c>
      <c r="F491" s="35" t="s">
        <v>28</v>
      </c>
      <c r="G491" s="35" t="s">
        <v>607</v>
      </c>
      <c r="H491" s="35">
        <v>21101</v>
      </c>
      <c r="I491" s="38" t="s">
        <v>591</v>
      </c>
      <c r="J491" s="35" t="s">
        <v>595</v>
      </c>
      <c r="K491" s="40" t="s">
        <v>596</v>
      </c>
      <c r="L491" s="43" t="s">
        <v>590</v>
      </c>
      <c r="M491" s="34" t="s">
        <v>53</v>
      </c>
      <c r="N491" s="35" t="s">
        <v>47</v>
      </c>
      <c r="O491" s="41">
        <v>1</v>
      </c>
      <c r="P491" s="126">
        <v>349</v>
      </c>
      <c r="Q491" s="35" t="s">
        <v>524</v>
      </c>
      <c r="R491" s="138">
        <f t="shared" si="21"/>
        <v>349</v>
      </c>
      <c r="S491" s="138">
        <f t="shared" si="22"/>
        <v>349</v>
      </c>
    </row>
    <row r="492" spans="1:19">
      <c r="A492" s="34" t="s">
        <v>522</v>
      </c>
      <c r="B492" s="35" t="s">
        <v>60</v>
      </c>
      <c r="C492" s="35" t="s">
        <v>60</v>
      </c>
      <c r="D492" s="36" t="s">
        <v>22</v>
      </c>
      <c r="E492" s="35" t="s">
        <v>27</v>
      </c>
      <c r="F492" s="35" t="s">
        <v>28</v>
      </c>
      <c r="G492" s="35" t="s">
        <v>607</v>
      </c>
      <c r="H492" s="35">
        <v>21101</v>
      </c>
      <c r="I492" s="38" t="s">
        <v>591</v>
      </c>
      <c r="J492" s="35" t="s">
        <v>612</v>
      </c>
      <c r="K492" s="40" t="s">
        <v>613</v>
      </c>
      <c r="L492" s="43" t="s">
        <v>590</v>
      </c>
      <c r="M492" s="34" t="s">
        <v>53</v>
      </c>
      <c r="N492" s="35" t="s">
        <v>47</v>
      </c>
      <c r="O492" s="41">
        <v>1</v>
      </c>
      <c r="P492" s="126">
        <v>100</v>
      </c>
      <c r="Q492" s="35" t="s">
        <v>524</v>
      </c>
      <c r="R492" s="138">
        <f t="shared" si="21"/>
        <v>100</v>
      </c>
      <c r="S492" s="138">
        <f t="shared" si="22"/>
        <v>100</v>
      </c>
    </row>
    <row r="493" spans="1:19">
      <c r="A493" s="34" t="s">
        <v>522</v>
      </c>
      <c r="B493" s="35" t="s">
        <v>60</v>
      </c>
      <c r="C493" s="35" t="s">
        <v>60</v>
      </c>
      <c r="D493" s="36" t="s">
        <v>22</v>
      </c>
      <c r="E493" s="35" t="s">
        <v>27</v>
      </c>
      <c r="F493" s="35" t="s">
        <v>28</v>
      </c>
      <c r="G493" s="35" t="s">
        <v>393</v>
      </c>
      <c r="H493" s="35">
        <v>21101</v>
      </c>
      <c r="I493" s="38" t="s">
        <v>591</v>
      </c>
      <c r="J493" s="35" t="s">
        <v>614</v>
      </c>
      <c r="K493" s="40" t="s">
        <v>615</v>
      </c>
      <c r="L493" s="43" t="s">
        <v>590</v>
      </c>
      <c r="M493" s="34" t="s">
        <v>53</v>
      </c>
      <c r="N493" s="35" t="s">
        <v>70</v>
      </c>
      <c r="O493" s="41">
        <v>30</v>
      </c>
      <c r="P493" s="126">
        <v>13</v>
      </c>
      <c r="Q493" s="35" t="s">
        <v>524</v>
      </c>
      <c r="R493" s="138">
        <f t="shared" si="21"/>
        <v>390</v>
      </c>
      <c r="S493" s="138">
        <f t="shared" si="22"/>
        <v>390</v>
      </c>
    </row>
    <row r="494" spans="1:19">
      <c r="A494" s="34" t="s">
        <v>522</v>
      </c>
      <c r="B494" s="35" t="s">
        <v>60</v>
      </c>
      <c r="C494" s="35" t="s">
        <v>60</v>
      </c>
      <c r="D494" s="36" t="s">
        <v>22</v>
      </c>
      <c r="E494" s="35" t="s">
        <v>27</v>
      </c>
      <c r="F494" s="35" t="s">
        <v>28</v>
      </c>
      <c r="G494" s="35" t="s">
        <v>393</v>
      </c>
      <c r="H494" s="35">
        <v>21101</v>
      </c>
      <c r="I494" s="38" t="s">
        <v>591</v>
      </c>
      <c r="J494" s="35" t="s">
        <v>616</v>
      </c>
      <c r="K494" s="40" t="s">
        <v>617</v>
      </c>
      <c r="L494" s="43" t="s">
        <v>590</v>
      </c>
      <c r="M494" s="34" t="s">
        <v>53</v>
      </c>
      <c r="N494" s="35" t="s">
        <v>70</v>
      </c>
      <c r="O494" s="41">
        <v>40</v>
      </c>
      <c r="P494" s="126">
        <v>14</v>
      </c>
      <c r="Q494" s="35" t="s">
        <v>524</v>
      </c>
      <c r="R494" s="138">
        <f t="shared" si="21"/>
        <v>560</v>
      </c>
      <c r="S494" s="138">
        <f t="shared" si="22"/>
        <v>560</v>
      </c>
    </row>
    <row r="495" spans="1:19" ht="25.5">
      <c r="A495" s="34" t="s">
        <v>522</v>
      </c>
      <c r="B495" s="35" t="s">
        <v>60</v>
      </c>
      <c r="C495" s="35" t="s">
        <v>60</v>
      </c>
      <c r="D495" s="36" t="s">
        <v>22</v>
      </c>
      <c r="E495" s="35" t="s">
        <v>27</v>
      </c>
      <c r="F495" s="35" t="s">
        <v>28</v>
      </c>
      <c r="G495" s="35" t="s">
        <v>393</v>
      </c>
      <c r="H495" s="35">
        <v>21101</v>
      </c>
      <c r="I495" s="38" t="s">
        <v>591</v>
      </c>
      <c r="J495" s="35" t="s">
        <v>608</v>
      </c>
      <c r="K495" s="40" t="s">
        <v>609</v>
      </c>
      <c r="L495" s="43" t="s">
        <v>590</v>
      </c>
      <c r="M495" s="34" t="s">
        <v>53</v>
      </c>
      <c r="N495" s="35" t="s">
        <v>70</v>
      </c>
      <c r="O495" s="41">
        <v>10</v>
      </c>
      <c r="P495" s="126">
        <v>28</v>
      </c>
      <c r="Q495" s="35" t="s">
        <v>524</v>
      </c>
      <c r="R495" s="138">
        <f t="shared" si="21"/>
        <v>280</v>
      </c>
      <c r="S495" s="138">
        <f t="shared" si="22"/>
        <v>280</v>
      </c>
    </row>
    <row r="496" spans="1:19">
      <c r="A496" s="34" t="s">
        <v>522</v>
      </c>
      <c r="B496" s="35" t="s">
        <v>60</v>
      </c>
      <c r="C496" s="35" t="s">
        <v>60</v>
      </c>
      <c r="D496" s="36" t="s">
        <v>22</v>
      </c>
      <c r="E496" s="35" t="s">
        <v>27</v>
      </c>
      <c r="F496" s="35" t="s">
        <v>28</v>
      </c>
      <c r="G496" s="35" t="s">
        <v>393</v>
      </c>
      <c r="H496" s="35">
        <v>21101</v>
      </c>
      <c r="I496" s="38" t="s">
        <v>591</v>
      </c>
      <c r="J496" s="35" t="s">
        <v>458</v>
      </c>
      <c r="K496" s="40" t="s">
        <v>618</v>
      </c>
      <c r="L496" s="43" t="s">
        <v>590</v>
      </c>
      <c r="M496" s="34" t="s">
        <v>53</v>
      </c>
      <c r="N496" s="35" t="s">
        <v>70</v>
      </c>
      <c r="O496" s="41">
        <v>5</v>
      </c>
      <c r="P496" s="126">
        <v>55</v>
      </c>
      <c r="Q496" s="35" t="s">
        <v>524</v>
      </c>
      <c r="R496" s="138">
        <f t="shared" si="21"/>
        <v>275</v>
      </c>
      <c r="S496" s="138">
        <f t="shared" si="22"/>
        <v>275</v>
      </c>
    </row>
    <row r="497" spans="1:19">
      <c r="A497" s="34" t="s">
        <v>522</v>
      </c>
      <c r="B497" s="35" t="s">
        <v>60</v>
      </c>
      <c r="C497" s="35" t="s">
        <v>60</v>
      </c>
      <c r="D497" s="36" t="s">
        <v>22</v>
      </c>
      <c r="E497" s="35" t="s">
        <v>27</v>
      </c>
      <c r="F497" s="35" t="s">
        <v>28</v>
      </c>
      <c r="G497" s="35" t="s">
        <v>393</v>
      </c>
      <c r="H497" s="35">
        <v>21101</v>
      </c>
      <c r="I497" s="38" t="s">
        <v>591</v>
      </c>
      <c r="J497" s="35" t="s">
        <v>619</v>
      </c>
      <c r="K497" s="40" t="s">
        <v>620</v>
      </c>
      <c r="L497" s="43" t="s">
        <v>590</v>
      </c>
      <c r="M497" s="34" t="s">
        <v>53</v>
      </c>
      <c r="N497" s="35" t="s">
        <v>70</v>
      </c>
      <c r="O497" s="41">
        <v>5</v>
      </c>
      <c r="P497" s="126">
        <v>59</v>
      </c>
      <c r="Q497" s="35" t="s">
        <v>524</v>
      </c>
      <c r="R497" s="138">
        <f t="shared" si="21"/>
        <v>295</v>
      </c>
      <c r="S497" s="138">
        <f t="shared" si="22"/>
        <v>295</v>
      </c>
    </row>
    <row r="498" spans="1:19">
      <c r="A498" s="34" t="s">
        <v>522</v>
      </c>
      <c r="B498" s="35" t="s">
        <v>60</v>
      </c>
      <c r="C498" s="35" t="s">
        <v>60</v>
      </c>
      <c r="D498" s="36" t="s">
        <v>22</v>
      </c>
      <c r="E498" s="35" t="s">
        <v>27</v>
      </c>
      <c r="F498" s="35" t="s">
        <v>28</v>
      </c>
      <c r="G498" s="35" t="s">
        <v>393</v>
      </c>
      <c r="H498" s="35">
        <v>21101</v>
      </c>
      <c r="I498" s="38" t="s">
        <v>591</v>
      </c>
      <c r="J498" s="35" t="s">
        <v>174</v>
      </c>
      <c r="K498" s="40" t="s">
        <v>175</v>
      </c>
      <c r="L498" s="43" t="s">
        <v>590</v>
      </c>
      <c r="M498" s="34" t="s">
        <v>53</v>
      </c>
      <c r="N498" s="35" t="s">
        <v>47</v>
      </c>
      <c r="O498" s="41">
        <v>2</v>
      </c>
      <c r="P498" s="126">
        <v>251</v>
      </c>
      <c r="Q498" s="35" t="s">
        <v>524</v>
      </c>
      <c r="R498" s="138">
        <f t="shared" si="21"/>
        <v>502</v>
      </c>
      <c r="S498" s="138">
        <f t="shared" si="22"/>
        <v>502</v>
      </c>
    </row>
    <row r="499" spans="1:19">
      <c r="A499" s="34" t="s">
        <v>522</v>
      </c>
      <c r="B499" s="35" t="s">
        <v>60</v>
      </c>
      <c r="C499" s="35" t="s">
        <v>60</v>
      </c>
      <c r="D499" s="36" t="s">
        <v>22</v>
      </c>
      <c r="E499" s="35" t="s">
        <v>27</v>
      </c>
      <c r="F499" s="35" t="s">
        <v>28</v>
      </c>
      <c r="G499" s="35" t="s">
        <v>393</v>
      </c>
      <c r="H499" s="35">
        <v>21101</v>
      </c>
      <c r="I499" s="38" t="s">
        <v>591</v>
      </c>
      <c r="J499" s="35" t="s">
        <v>595</v>
      </c>
      <c r="K499" s="40" t="s">
        <v>596</v>
      </c>
      <c r="L499" s="43" t="s">
        <v>590</v>
      </c>
      <c r="M499" s="34" t="s">
        <v>53</v>
      </c>
      <c r="N499" s="35" t="s">
        <v>47</v>
      </c>
      <c r="O499" s="41">
        <v>2</v>
      </c>
      <c r="P499" s="126">
        <v>349</v>
      </c>
      <c r="Q499" s="35" t="s">
        <v>524</v>
      </c>
      <c r="R499" s="138">
        <f t="shared" si="21"/>
        <v>698</v>
      </c>
      <c r="S499" s="138">
        <f t="shared" si="22"/>
        <v>698</v>
      </c>
    </row>
    <row r="500" spans="1:19">
      <c r="A500" s="34" t="s">
        <v>522</v>
      </c>
      <c r="B500" s="35" t="s">
        <v>60</v>
      </c>
      <c r="C500" s="35" t="s">
        <v>60</v>
      </c>
      <c r="D500" s="36" t="s">
        <v>22</v>
      </c>
      <c r="E500" s="35" t="s">
        <v>30</v>
      </c>
      <c r="F500" s="35" t="s">
        <v>33</v>
      </c>
      <c r="G500" s="35" t="s">
        <v>116</v>
      </c>
      <c r="H500" s="35">
        <v>21101</v>
      </c>
      <c r="I500" s="38" t="s">
        <v>591</v>
      </c>
      <c r="J500" s="35" t="s">
        <v>612</v>
      </c>
      <c r="K500" s="40" t="s">
        <v>613</v>
      </c>
      <c r="L500" s="43" t="s">
        <v>590</v>
      </c>
      <c r="M500" s="34" t="s">
        <v>53</v>
      </c>
      <c r="N500" s="35" t="s">
        <v>47</v>
      </c>
      <c r="O500" s="41">
        <v>3</v>
      </c>
      <c r="P500" s="126">
        <v>100</v>
      </c>
      <c r="Q500" s="35" t="s">
        <v>524</v>
      </c>
      <c r="R500" s="138">
        <f t="shared" si="21"/>
        <v>300</v>
      </c>
      <c r="S500" s="138">
        <f t="shared" si="22"/>
        <v>300</v>
      </c>
    </row>
    <row r="501" spans="1:19">
      <c r="A501" s="34" t="s">
        <v>522</v>
      </c>
      <c r="B501" s="35" t="s">
        <v>60</v>
      </c>
      <c r="C501" s="35" t="s">
        <v>60</v>
      </c>
      <c r="D501" s="36" t="s">
        <v>22</v>
      </c>
      <c r="E501" s="35" t="s">
        <v>30</v>
      </c>
      <c r="F501" s="35" t="s">
        <v>33</v>
      </c>
      <c r="G501" s="35" t="s">
        <v>116</v>
      </c>
      <c r="H501" s="35">
        <v>21101</v>
      </c>
      <c r="I501" s="38" t="s">
        <v>591</v>
      </c>
      <c r="J501" s="35" t="s">
        <v>190</v>
      </c>
      <c r="K501" s="40" t="s">
        <v>621</v>
      </c>
      <c r="L501" s="43" t="s">
        <v>590</v>
      </c>
      <c r="M501" s="34" t="s">
        <v>53</v>
      </c>
      <c r="N501" s="35" t="s">
        <v>47</v>
      </c>
      <c r="O501" s="41">
        <v>1</v>
      </c>
      <c r="P501" s="126">
        <v>160</v>
      </c>
      <c r="Q501" s="35" t="s">
        <v>524</v>
      </c>
      <c r="R501" s="138">
        <f t="shared" si="21"/>
        <v>160</v>
      </c>
      <c r="S501" s="138">
        <f t="shared" si="22"/>
        <v>160</v>
      </c>
    </row>
    <row r="502" spans="1:19">
      <c r="A502" s="34" t="s">
        <v>522</v>
      </c>
      <c r="B502" s="35" t="s">
        <v>60</v>
      </c>
      <c r="C502" s="35" t="s">
        <v>60</v>
      </c>
      <c r="D502" s="36" t="s">
        <v>22</v>
      </c>
      <c r="E502" s="35" t="s">
        <v>30</v>
      </c>
      <c r="F502" s="35" t="s">
        <v>33</v>
      </c>
      <c r="G502" s="35" t="s">
        <v>116</v>
      </c>
      <c r="H502" s="35">
        <v>21101</v>
      </c>
      <c r="I502" s="38" t="s">
        <v>591</v>
      </c>
      <c r="J502" s="35" t="s">
        <v>174</v>
      </c>
      <c r="K502" s="40" t="s">
        <v>175</v>
      </c>
      <c r="L502" s="43" t="s">
        <v>590</v>
      </c>
      <c r="M502" s="34" t="s">
        <v>53</v>
      </c>
      <c r="N502" s="35" t="s">
        <v>47</v>
      </c>
      <c r="O502" s="41">
        <v>1</v>
      </c>
      <c r="P502" s="126">
        <v>251</v>
      </c>
      <c r="Q502" s="35" t="s">
        <v>524</v>
      </c>
      <c r="R502" s="138">
        <f t="shared" ref="R502:R565" si="23">O502*P502</f>
        <v>251</v>
      </c>
      <c r="S502" s="138">
        <f t="shared" ref="S502:S565" si="24">R502</f>
        <v>251</v>
      </c>
    </row>
    <row r="503" spans="1:19">
      <c r="A503" s="34" t="s">
        <v>522</v>
      </c>
      <c r="B503" s="35" t="s">
        <v>60</v>
      </c>
      <c r="C503" s="35" t="s">
        <v>60</v>
      </c>
      <c r="D503" s="36" t="s">
        <v>22</v>
      </c>
      <c r="E503" s="35" t="s">
        <v>30</v>
      </c>
      <c r="F503" s="35" t="s">
        <v>33</v>
      </c>
      <c r="G503" s="35" t="s">
        <v>116</v>
      </c>
      <c r="H503" s="35">
        <v>21101</v>
      </c>
      <c r="I503" s="38" t="s">
        <v>591</v>
      </c>
      <c r="J503" s="35" t="s">
        <v>595</v>
      </c>
      <c r="K503" s="40" t="s">
        <v>596</v>
      </c>
      <c r="L503" s="43" t="s">
        <v>590</v>
      </c>
      <c r="M503" s="34" t="s">
        <v>53</v>
      </c>
      <c r="N503" s="35" t="s">
        <v>47</v>
      </c>
      <c r="O503" s="41">
        <v>1</v>
      </c>
      <c r="P503" s="126">
        <v>349</v>
      </c>
      <c r="Q503" s="35" t="s">
        <v>524</v>
      </c>
      <c r="R503" s="138">
        <f t="shared" si="23"/>
        <v>349</v>
      </c>
      <c r="S503" s="138">
        <f t="shared" si="24"/>
        <v>349</v>
      </c>
    </row>
    <row r="504" spans="1:19">
      <c r="A504" s="34" t="s">
        <v>522</v>
      </c>
      <c r="B504" s="35" t="s">
        <v>60</v>
      </c>
      <c r="C504" s="35" t="s">
        <v>60</v>
      </c>
      <c r="D504" s="36" t="s">
        <v>22</v>
      </c>
      <c r="E504" s="35" t="s">
        <v>30</v>
      </c>
      <c r="F504" s="35" t="s">
        <v>33</v>
      </c>
      <c r="G504" s="35" t="s">
        <v>116</v>
      </c>
      <c r="H504" s="35">
        <v>21101</v>
      </c>
      <c r="I504" s="38" t="s">
        <v>591</v>
      </c>
      <c r="J504" s="35" t="s">
        <v>423</v>
      </c>
      <c r="K504" s="40" t="s">
        <v>424</v>
      </c>
      <c r="L504" s="43" t="s">
        <v>590</v>
      </c>
      <c r="M504" s="34" t="s">
        <v>53</v>
      </c>
      <c r="N504" s="35" t="s">
        <v>70</v>
      </c>
      <c r="O504" s="41">
        <v>2</v>
      </c>
      <c r="P504" s="126">
        <v>190</v>
      </c>
      <c r="Q504" s="35" t="s">
        <v>524</v>
      </c>
      <c r="R504" s="138">
        <f t="shared" si="23"/>
        <v>380</v>
      </c>
      <c r="S504" s="138">
        <f t="shared" si="24"/>
        <v>380</v>
      </c>
    </row>
    <row r="505" spans="1:19">
      <c r="A505" s="34" t="s">
        <v>522</v>
      </c>
      <c r="B505" s="35" t="s">
        <v>60</v>
      </c>
      <c r="C505" s="35" t="s">
        <v>60</v>
      </c>
      <c r="D505" s="36" t="s">
        <v>22</v>
      </c>
      <c r="E505" s="35" t="s">
        <v>30</v>
      </c>
      <c r="F505" s="35" t="s">
        <v>33</v>
      </c>
      <c r="G505" s="35" t="s">
        <v>116</v>
      </c>
      <c r="H505" s="35">
        <v>21101</v>
      </c>
      <c r="I505" s="38" t="s">
        <v>591</v>
      </c>
      <c r="J505" s="35" t="s">
        <v>184</v>
      </c>
      <c r="K505" s="40" t="s">
        <v>604</v>
      </c>
      <c r="L505" s="43" t="s">
        <v>590</v>
      </c>
      <c r="M505" s="34" t="s">
        <v>53</v>
      </c>
      <c r="N505" s="35" t="s">
        <v>70</v>
      </c>
      <c r="O505" s="41">
        <v>20</v>
      </c>
      <c r="P505" s="126">
        <v>8</v>
      </c>
      <c r="Q505" s="35" t="s">
        <v>524</v>
      </c>
      <c r="R505" s="138">
        <f t="shared" si="23"/>
        <v>160</v>
      </c>
      <c r="S505" s="138">
        <f t="shared" si="24"/>
        <v>160</v>
      </c>
    </row>
    <row r="506" spans="1:19">
      <c r="A506" s="34" t="s">
        <v>522</v>
      </c>
      <c r="B506" s="35" t="s">
        <v>60</v>
      </c>
      <c r="C506" s="35" t="s">
        <v>60</v>
      </c>
      <c r="D506" s="36" t="s">
        <v>22</v>
      </c>
      <c r="E506" s="35" t="s">
        <v>30</v>
      </c>
      <c r="F506" s="35" t="s">
        <v>33</v>
      </c>
      <c r="G506" s="35" t="s">
        <v>116</v>
      </c>
      <c r="H506" s="35">
        <v>21101</v>
      </c>
      <c r="I506" s="38" t="s">
        <v>591</v>
      </c>
      <c r="J506" s="35" t="s">
        <v>616</v>
      </c>
      <c r="K506" s="40" t="s">
        <v>617</v>
      </c>
      <c r="L506" s="43" t="s">
        <v>590</v>
      </c>
      <c r="M506" s="34" t="s">
        <v>53</v>
      </c>
      <c r="N506" s="35" t="s">
        <v>70</v>
      </c>
      <c r="O506" s="41">
        <v>4</v>
      </c>
      <c r="P506" s="126">
        <v>14</v>
      </c>
      <c r="Q506" s="35" t="s">
        <v>524</v>
      </c>
      <c r="R506" s="138">
        <f t="shared" si="23"/>
        <v>56</v>
      </c>
      <c r="S506" s="138">
        <f t="shared" si="24"/>
        <v>56</v>
      </c>
    </row>
    <row r="507" spans="1:19">
      <c r="A507" s="34" t="s">
        <v>522</v>
      </c>
      <c r="B507" s="35" t="s">
        <v>60</v>
      </c>
      <c r="C507" s="35" t="s">
        <v>60</v>
      </c>
      <c r="D507" s="36" t="s">
        <v>22</v>
      </c>
      <c r="E507" s="35" t="s">
        <v>30</v>
      </c>
      <c r="F507" s="35" t="s">
        <v>33</v>
      </c>
      <c r="G507" s="35" t="s">
        <v>116</v>
      </c>
      <c r="H507" s="35">
        <v>21101</v>
      </c>
      <c r="I507" s="38" t="s">
        <v>591</v>
      </c>
      <c r="J507" s="35" t="s">
        <v>614</v>
      </c>
      <c r="K507" s="40" t="s">
        <v>615</v>
      </c>
      <c r="L507" s="43" t="s">
        <v>590</v>
      </c>
      <c r="M507" s="34" t="s">
        <v>53</v>
      </c>
      <c r="N507" s="35" t="s">
        <v>70</v>
      </c>
      <c r="O507" s="41">
        <v>4</v>
      </c>
      <c r="P507" s="126">
        <v>12</v>
      </c>
      <c r="Q507" s="35" t="s">
        <v>524</v>
      </c>
      <c r="R507" s="138">
        <f t="shared" si="23"/>
        <v>48</v>
      </c>
      <c r="S507" s="138">
        <f t="shared" si="24"/>
        <v>48</v>
      </c>
    </row>
    <row r="508" spans="1:19">
      <c r="A508" s="34" t="s">
        <v>522</v>
      </c>
      <c r="B508" s="35" t="s">
        <v>60</v>
      </c>
      <c r="C508" s="35" t="s">
        <v>60</v>
      </c>
      <c r="D508" s="36" t="s">
        <v>22</v>
      </c>
      <c r="E508" s="35" t="s">
        <v>30</v>
      </c>
      <c r="F508" s="35" t="s">
        <v>33</v>
      </c>
      <c r="G508" s="35" t="s">
        <v>116</v>
      </c>
      <c r="H508" s="35">
        <v>21101</v>
      </c>
      <c r="I508" s="38" t="s">
        <v>591</v>
      </c>
      <c r="J508" s="35" t="s">
        <v>360</v>
      </c>
      <c r="K508" s="40" t="s">
        <v>622</v>
      </c>
      <c r="L508" s="43" t="s">
        <v>590</v>
      </c>
      <c r="M508" s="34" t="s">
        <v>53</v>
      </c>
      <c r="N508" s="35" t="s">
        <v>70</v>
      </c>
      <c r="O508" s="41">
        <v>4</v>
      </c>
      <c r="P508" s="126">
        <v>69</v>
      </c>
      <c r="Q508" s="35" t="s">
        <v>524</v>
      </c>
      <c r="R508" s="138">
        <f t="shared" si="23"/>
        <v>276</v>
      </c>
      <c r="S508" s="138">
        <f t="shared" si="24"/>
        <v>276</v>
      </c>
    </row>
    <row r="509" spans="1:19">
      <c r="A509" s="34" t="s">
        <v>522</v>
      </c>
      <c r="B509" s="35" t="s">
        <v>60</v>
      </c>
      <c r="C509" s="35" t="s">
        <v>60</v>
      </c>
      <c r="D509" s="36" t="s">
        <v>22</v>
      </c>
      <c r="E509" s="35" t="s">
        <v>30</v>
      </c>
      <c r="F509" s="35" t="s">
        <v>33</v>
      </c>
      <c r="G509" s="35" t="s">
        <v>116</v>
      </c>
      <c r="H509" s="35">
        <v>21101</v>
      </c>
      <c r="I509" s="38" t="s">
        <v>591</v>
      </c>
      <c r="J509" s="35" t="s">
        <v>623</v>
      </c>
      <c r="K509" s="40" t="s">
        <v>624</v>
      </c>
      <c r="L509" s="43" t="s">
        <v>590</v>
      </c>
      <c r="M509" s="34" t="s">
        <v>53</v>
      </c>
      <c r="N509" s="35" t="s">
        <v>70</v>
      </c>
      <c r="O509" s="41">
        <v>4</v>
      </c>
      <c r="P509" s="126">
        <v>20</v>
      </c>
      <c r="Q509" s="35" t="s">
        <v>524</v>
      </c>
      <c r="R509" s="138">
        <f t="shared" si="23"/>
        <v>80</v>
      </c>
      <c r="S509" s="138">
        <f t="shared" si="24"/>
        <v>80</v>
      </c>
    </row>
    <row r="510" spans="1:19">
      <c r="A510" s="34" t="s">
        <v>522</v>
      </c>
      <c r="B510" s="35" t="s">
        <v>60</v>
      </c>
      <c r="C510" s="35" t="s">
        <v>60</v>
      </c>
      <c r="D510" s="36" t="s">
        <v>22</v>
      </c>
      <c r="E510" s="35" t="s">
        <v>30</v>
      </c>
      <c r="F510" s="35" t="s">
        <v>33</v>
      </c>
      <c r="G510" s="35" t="s">
        <v>116</v>
      </c>
      <c r="H510" s="35">
        <v>21101</v>
      </c>
      <c r="I510" s="38" t="s">
        <v>591</v>
      </c>
      <c r="J510" s="35" t="s">
        <v>625</v>
      </c>
      <c r="K510" s="40" t="s">
        <v>626</v>
      </c>
      <c r="L510" s="43" t="s">
        <v>590</v>
      </c>
      <c r="M510" s="34" t="s">
        <v>53</v>
      </c>
      <c r="N510" s="35" t="s">
        <v>627</v>
      </c>
      <c r="O510" s="41">
        <v>1</v>
      </c>
      <c r="P510" s="126">
        <v>50</v>
      </c>
      <c r="Q510" s="35" t="s">
        <v>524</v>
      </c>
      <c r="R510" s="138">
        <f t="shared" si="23"/>
        <v>50</v>
      </c>
      <c r="S510" s="138">
        <f t="shared" si="24"/>
        <v>50</v>
      </c>
    </row>
    <row r="511" spans="1:19">
      <c r="A511" s="34" t="s">
        <v>522</v>
      </c>
      <c r="B511" s="35" t="s">
        <v>60</v>
      </c>
      <c r="C511" s="35" t="s">
        <v>60</v>
      </c>
      <c r="D511" s="36" t="s">
        <v>22</v>
      </c>
      <c r="E511" s="35" t="s">
        <v>30</v>
      </c>
      <c r="F511" s="35" t="s">
        <v>33</v>
      </c>
      <c r="G511" s="35" t="s">
        <v>78</v>
      </c>
      <c r="H511" s="35">
        <v>21101</v>
      </c>
      <c r="I511" s="38" t="s">
        <v>591</v>
      </c>
      <c r="J511" s="35" t="s">
        <v>628</v>
      </c>
      <c r="K511" s="40" t="s">
        <v>629</v>
      </c>
      <c r="L511" s="43" t="s">
        <v>590</v>
      </c>
      <c r="M511" s="34" t="s">
        <v>53</v>
      </c>
      <c r="N511" s="35" t="s">
        <v>70</v>
      </c>
      <c r="O511" s="41">
        <v>5</v>
      </c>
      <c r="P511" s="126">
        <v>80</v>
      </c>
      <c r="Q511" s="35" t="s">
        <v>524</v>
      </c>
      <c r="R511" s="138">
        <f t="shared" si="23"/>
        <v>400</v>
      </c>
      <c r="S511" s="138">
        <f t="shared" si="24"/>
        <v>400</v>
      </c>
    </row>
    <row r="512" spans="1:19">
      <c r="A512" s="34" t="s">
        <v>522</v>
      </c>
      <c r="B512" s="35" t="s">
        <v>60</v>
      </c>
      <c r="C512" s="35" t="s">
        <v>60</v>
      </c>
      <c r="D512" s="36" t="s">
        <v>22</v>
      </c>
      <c r="E512" s="35" t="s">
        <v>30</v>
      </c>
      <c r="F512" s="35" t="s">
        <v>33</v>
      </c>
      <c r="G512" s="35" t="s">
        <v>78</v>
      </c>
      <c r="H512" s="35">
        <v>21101</v>
      </c>
      <c r="I512" s="38" t="s">
        <v>591</v>
      </c>
      <c r="J512" s="35" t="s">
        <v>184</v>
      </c>
      <c r="K512" s="40" t="s">
        <v>630</v>
      </c>
      <c r="L512" s="43" t="s">
        <v>590</v>
      </c>
      <c r="M512" s="34" t="s">
        <v>53</v>
      </c>
      <c r="N512" s="35" t="s">
        <v>70</v>
      </c>
      <c r="O512" s="41">
        <v>20</v>
      </c>
      <c r="P512" s="126">
        <v>8</v>
      </c>
      <c r="Q512" s="35" t="s">
        <v>524</v>
      </c>
      <c r="R512" s="138">
        <f t="shared" si="23"/>
        <v>160</v>
      </c>
      <c r="S512" s="138">
        <f t="shared" si="24"/>
        <v>160</v>
      </c>
    </row>
    <row r="513" spans="1:19">
      <c r="A513" s="34" t="s">
        <v>522</v>
      </c>
      <c r="B513" s="35" t="s">
        <v>60</v>
      </c>
      <c r="C513" s="35" t="s">
        <v>60</v>
      </c>
      <c r="D513" s="36" t="s">
        <v>22</v>
      </c>
      <c r="E513" s="35" t="s">
        <v>30</v>
      </c>
      <c r="F513" s="35" t="s">
        <v>33</v>
      </c>
      <c r="G513" s="35" t="s">
        <v>78</v>
      </c>
      <c r="H513" s="35">
        <v>21101</v>
      </c>
      <c r="I513" s="38" t="s">
        <v>591</v>
      </c>
      <c r="J513" s="35" t="s">
        <v>631</v>
      </c>
      <c r="K513" s="40" t="s">
        <v>632</v>
      </c>
      <c r="L513" s="43" t="s">
        <v>590</v>
      </c>
      <c r="M513" s="34" t="s">
        <v>53</v>
      </c>
      <c r="N513" s="35" t="s">
        <v>70</v>
      </c>
      <c r="O513" s="41">
        <v>20</v>
      </c>
      <c r="P513" s="126">
        <v>9</v>
      </c>
      <c r="Q513" s="35" t="s">
        <v>524</v>
      </c>
      <c r="R513" s="138">
        <f t="shared" si="23"/>
        <v>180</v>
      </c>
      <c r="S513" s="138">
        <f t="shared" si="24"/>
        <v>180</v>
      </c>
    </row>
    <row r="514" spans="1:19">
      <c r="A514" s="34" t="s">
        <v>522</v>
      </c>
      <c r="B514" s="35" t="s">
        <v>60</v>
      </c>
      <c r="C514" s="35" t="s">
        <v>60</v>
      </c>
      <c r="D514" s="36" t="s">
        <v>22</v>
      </c>
      <c r="E514" s="35" t="s">
        <v>30</v>
      </c>
      <c r="F514" s="35" t="s">
        <v>33</v>
      </c>
      <c r="G514" s="35" t="s">
        <v>78</v>
      </c>
      <c r="H514" s="35">
        <v>21101</v>
      </c>
      <c r="I514" s="38" t="s">
        <v>591</v>
      </c>
      <c r="J514" s="35" t="s">
        <v>633</v>
      </c>
      <c r="K514" s="40" t="s">
        <v>632</v>
      </c>
      <c r="L514" s="43" t="s">
        <v>590</v>
      </c>
      <c r="M514" s="34" t="s">
        <v>53</v>
      </c>
      <c r="N514" s="35" t="s">
        <v>70</v>
      </c>
      <c r="O514" s="41">
        <v>20</v>
      </c>
      <c r="P514" s="126">
        <v>14</v>
      </c>
      <c r="Q514" s="35" t="s">
        <v>524</v>
      </c>
      <c r="R514" s="138">
        <f t="shared" si="23"/>
        <v>280</v>
      </c>
      <c r="S514" s="138">
        <f t="shared" si="24"/>
        <v>280</v>
      </c>
    </row>
    <row r="515" spans="1:19">
      <c r="A515" s="34" t="s">
        <v>522</v>
      </c>
      <c r="B515" s="35" t="s">
        <v>60</v>
      </c>
      <c r="C515" s="35" t="s">
        <v>60</v>
      </c>
      <c r="D515" s="36" t="s">
        <v>22</v>
      </c>
      <c r="E515" s="35" t="s">
        <v>30</v>
      </c>
      <c r="F515" s="35" t="s">
        <v>33</v>
      </c>
      <c r="G515" s="35" t="s">
        <v>78</v>
      </c>
      <c r="H515" s="35">
        <v>21101</v>
      </c>
      <c r="I515" s="38" t="s">
        <v>591</v>
      </c>
      <c r="J515" s="35" t="s">
        <v>614</v>
      </c>
      <c r="K515" s="40" t="s">
        <v>615</v>
      </c>
      <c r="L515" s="43" t="s">
        <v>590</v>
      </c>
      <c r="M515" s="34" t="s">
        <v>53</v>
      </c>
      <c r="N515" s="35" t="s">
        <v>70</v>
      </c>
      <c r="O515" s="41">
        <v>20</v>
      </c>
      <c r="P515" s="126">
        <v>13</v>
      </c>
      <c r="Q515" s="35" t="s">
        <v>524</v>
      </c>
      <c r="R515" s="138">
        <f t="shared" si="23"/>
        <v>260</v>
      </c>
      <c r="S515" s="138">
        <f t="shared" si="24"/>
        <v>260</v>
      </c>
    </row>
    <row r="516" spans="1:19">
      <c r="A516" s="34" t="s">
        <v>522</v>
      </c>
      <c r="B516" s="35" t="s">
        <v>60</v>
      </c>
      <c r="C516" s="35" t="s">
        <v>60</v>
      </c>
      <c r="D516" s="36" t="s">
        <v>22</v>
      </c>
      <c r="E516" s="35" t="s">
        <v>30</v>
      </c>
      <c r="F516" s="35" t="s">
        <v>33</v>
      </c>
      <c r="G516" s="35" t="s">
        <v>78</v>
      </c>
      <c r="H516" s="35">
        <v>21101</v>
      </c>
      <c r="I516" s="38" t="s">
        <v>591</v>
      </c>
      <c r="J516" s="35" t="s">
        <v>612</v>
      </c>
      <c r="K516" s="40" t="s">
        <v>613</v>
      </c>
      <c r="L516" s="43" t="s">
        <v>590</v>
      </c>
      <c r="M516" s="34" t="s">
        <v>53</v>
      </c>
      <c r="N516" s="35" t="s">
        <v>47</v>
      </c>
      <c r="O516" s="41">
        <v>3</v>
      </c>
      <c r="P516" s="126">
        <v>100</v>
      </c>
      <c r="Q516" s="35" t="s">
        <v>524</v>
      </c>
      <c r="R516" s="138">
        <f t="shared" si="23"/>
        <v>300</v>
      </c>
      <c r="S516" s="138">
        <f t="shared" si="24"/>
        <v>300</v>
      </c>
    </row>
    <row r="517" spans="1:19">
      <c r="A517" s="34" t="s">
        <v>522</v>
      </c>
      <c r="B517" s="35" t="s">
        <v>60</v>
      </c>
      <c r="C517" s="35" t="s">
        <v>60</v>
      </c>
      <c r="D517" s="36" t="s">
        <v>22</v>
      </c>
      <c r="E517" s="35" t="s">
        <v>30</v>
      </c>
      <c r="F517" s="35" t="s">
        <v>33</v>
      </c>
      <c r="G517" s="35" t="s">
        <v>78</v>
      </c>
      <c r="H517" s="35">
        <v>21101</v>
      </c>
      <c r="I517" s="38" t="s">
        <v>591</v>
      </c>
      <c r="J517" s="35" t="s">
        <v>634</v>
      </c>
      <c r="K517" s="40" t="s">
        <v>635</v>
      </c>
      <c r="L517" s="43" t="s">
        <v>590</v>
      </c>
      <c r="M517" s="34" t="s">
        <v>53</v>
      </c>
      <c r="N517" s="35" t="s">
        <v>627</v>
      </c>
      <c r="O517" s="41">
        <v>1</v>
      </c>
      <c r="P517" s="126">
        <v>50</v>
      </c>
      <c r="Q517" s="35" t="s">
        <v>524</v>
      </c>
      <c r="R517" s="138">
        <f t="shared" si="23"/>
        <v>50</v>
      </c>
      <c r="S517" s="138">
        <f t="shared" si="24"/>
        <v>50</v>
      </c>
    </row>
    <row r="518" spans="1:19">
      <c r="A518" s="34" t="s">
        <v>522</v>
      </c>
      <c r="B518" s="35" t="s">
        <v>60</v>
      </c>
      <c r="C518" s="35" t="s">
        <v>60</v>
      </c>
      <c r="D518" s="36" t="s">
        <v>22</v>
      </c>
      <c r="E518" s="35" t="s">
        <v>30</v>
      </c>
      <c r="F518" s="35" t="s">
        <v>33</v>
      </c>
      <c r="G518" s="35" t="s">
        <v>78</v>
      </c>
      <c r="H518" s="35">
        <v>21101</v>
      </c>
      <c r="I518" s="38" t="s">
        <v>591</v>
      </c>
      <c r="J518" s="35" t="s">
        <v>636</v>
      </c>
      <c r="K518" s="40" t="s">
        <v>637</v>
      </c>
      <c r="L518" s="43" t="s">
        <v>590</v>
      </c>
      <c r="M518" s="34" t="s">
        <v>53</v>
      </c>
      <c r="N518" s="35" t="s">
        <v>70</v>
      </c>
      <c r="O518" s="41">
        <v>1</v>
      </c>
      <c r="P518" s="126">
        <v>35</v>
      </c>
      <c r="Q518" s="35" t="s">
        <v>524</v>
      </c>
      <c r="R518" s="138">
        <f t="shared" si="23"/>
        <v>35</v>
      </c>
      <c r="S518" s="138">
        <f t="shared" si="24"/>
        <v>35</v>
      </c>
    </row>
    <row r="519" spans="1:19">
      <c r="A519" s="34" t="s">
        <v>522</v>
      </c>
      <c r="B519" s="35" t="s">
        <v>60</v>
      </c>
      <c r="C519" s="35" t="s">
        <v>60</v>
      </c>
      <c r="D519" s="36" t="s">
        <v>22</v>
      </c>
      <c r="E519" s="35" t="s">
        <v>23</v>
      </c>
      <c r="F519" s="35" t="s">
        <v>22</v>
      </c>
      <c r="G519" s="35" t="s">
        <v>24</v>
      </c>
      <c r="H519" s="35">
        <v>21101</v>
      </c>
      <c r="I519" s="38" t="s">
        <v>591</v>
      </c>
      <c r="J519" s="35" t="s">
        <v>592</v>
      </c>
      <c r="K519" s="40" t="s">
        <v>593</v>
      </c>
      <c r="L519" s="43" t="s">
        <v>590</v>
      </c>
      <c r="M519" s="34" t="s">
        <v>53</v>
      </c>
      <c r="N519" s="35" t="s">
        <v>115</v>
      </c>
      <c r="O519" s="41">
        <v>2</v>
      </c>
      <c r="P519" s="126">
        <v>1400</v>
      </c>
      <c r="Q519" s="35" t="s">
        <v>524</v>
      </c>
      <c r="R519" s="138">
        <f t="shared" si="23"/>
        <v>2800</v>
      </c>
      <c r="S519" s="138">
        <f t="shared" si="24"/>
        <v>2800</v>
      </c>
    </row>
    <row r="520" spans="1:19">
      <c r="A520" s="34" t="s">
        <v>522</v>
      </c>
      <c r="B520" s="35" t="s">
        <v>60</v>
      </c>
      <c r="C520" s="35" t="s">
        <v>60</v>
      </c>
      <c r="D520" s="36" t="s">
        <v>22</v>
      </c>
      <c r="E520" s="35" t="s">
        <v>23</v>
      </c>
      <c r="F520" s="35" t="s">
        <v>22</v>
      </c>
      <c r="G520" s="35" t="s">
        <v>24</v>
      </c>
      <c r="H520" s="35">
        <v>21101</v>
      </c>
      <c r="I520" s="38" t="s">
        <v>591</v>
      </c>
      <c r="J520" s="35" t="s">
        <v>202</v>
      </c>
      <c r="K520" s="40" t="s">
        <v>594</v>
      </c>
      <c r="L520" s="43" t="s">
        <v>590</v>
      </c>
      <c r="M520" s="34" t="s">
        <v>53</v>
      </c>
      <c r="N520" s="35" t="s">
        <v>115</v>
      </c>
      <c r="O520" s="41">
        <v>2</v>
      </c>
      <c r="P520" s="126">
        <v>948.98</v>
      </c>
      <c r="Q520" s="35" t="s">
        <v>524</v>
      </c>
      <c r="R520" s="138">
        <f t="shared" si="23"/>
        <v>1897.96</v>
      </c>
      <c r="S520" s="138">
        <f t="shared" si="24"/>
        <v>1897.96</v>
      </c>
    </row>
    <row r="521" spans="1:19">
      <c r="A521" s="34" t="s">
        <v>522</v>
      </c>
      <c r="B521" s="35" t="s">
        <v>60</v>
      </c>
      <c r="C521" s="35" t="s">
        <v>60</v>
      </c>
      <c r="D521" s="36" t="s">
        <v>22</v>
      </c>
      <c r="E521" s="35" t="s">
        <v>23</v>
      </c>
      <c r="F521" s="35" t="s">
        <v>22</v>
      </c>
      <c r="G521" s="35" t="s">
        <v>24</v>
      </c>
      <c r="H521" s="35">
        <v>21101</v>
      </c>
      <c r="I521" s="38" t="s">
        <v>591</v>
      </c>
      <c r="J521" s="35" t="s">
        <v>186</v>
      </c>
      <c r="K521" s="40" t="s">
        <v>638</v>
      </c>
      <c r="L521" s="43" t="s">
        <v>590</v>
      </c>
      <c r="M521" s="34" t="s">
        <v>53</v>
      </c>
      <c r="N521" s="35" t="s">
        <v>47</v>
      </c>
      <c r="O521" s="41">
        <v>2</v>
      </c>
      <c r="P521" s="126">
        <v>212</v>
      </c>
      <c r="Q521" s="35" t="s">
        <v>524</v>
      </c>
      <c r="R521" s="138">
        <f t="shared" si="23"/>
        <v>424</v>
      </c>
      <c r="S521" s="138">
        <f t="shared" si="24"/>
        <v>424</v>
      </c>
    </row>
    <row r="522" spans="1:19">
      <c r="A522" s="34" t="s">
        <v>522</v>
      </c>
      <c r="B522" s="35" t="s">
        <v>60</v>
      </c>
      <c r="C522" s="35" t="s">
        <v>60</v>
      </c>
      <c r="D522" s="36" t="s">
        <v>22</v>
      </c>
      <c r="E522" s="35" t="s">
        <v>23</v>
      </c>
      <c r="F522" s="35" t="s">
        <v>22</v>
      </c>
      <c r="G522" s="35" t="s">
        <v>24</v>
      </c>
      <c r="H522" s="35">
        <v>21101</v>
      </c>
      <c r="I522" s="38" t="s">
        <v>591</v>
      </c>
      <c r="J522" s="35" t="s">
        <v>639</v>
      </c>
      <c r="K522" s="40" t="s">
        <v>640</v>
      </c>
      <c r="L522" s="43" t="s">
        <v>590</v>
      </c>
      <c r="M522" s="34" t="s">
        <v>53</v>
      </c>
      <c r="N522" s="35" t="s">
        <v>70</v>
      </c>
      <c r="O522" s="41">
        <v>5</v>
      </c>
      <c r="P522" s="126">
        <v>150</v>
      </c>
      <c r="Q522" s="35" t="s">
        <v>524</v>
      </c>
      <c r="R522" s="138">
        <f t="shared" si="23"/>
        <v>750</v>
      </c>
      <c r="S522" s="138">
        <f t="shared" si="24"/>
        <v>750</v>
      </c>
    </row>
    <row r="523" spans="1:19">
      <c r="A523" s="34" t="s">
        <v>522</v>
      </c>
      <c r="B523" s="35" t="s">
        <v>60</v>
      </c>
      <c r="C523" s="35" t="s">
        <v>60</v>
      </c>
      <c r="D523" s="36" t="s">
        <v>22</v>
      </c>
      <c r="E523" s="35" t="s">
        <v>23</v>
      </c>
      <c r="F523" s="35" t="s">
        <v>22</v>
      </c>
      <c r="G523" s="35" t="s">
        <v>24</v>
      </c>
      <c r="H523" s="35">
        <v>21101</v>
      </c>
      <c r="I523" s="38" t="s">
        <v>591</v>
      </c>
      <c r="J523" s="35" t="s">
        <v>641</v>
      </c>
      <c r="K523" s="40" t="s">
        <v>642</v>
      </c>
      <c r="L523" s="43" t="s">
        <v>590</v>
      </c>
      <c r="M523" s="34" t="s">
        <v>53</v>
      </c>
      <c r="N523" s="35" t="s">
        <v>115</v>
      </c>
      <c r="O523" s="41">
        <v>20</v>
      </c>
      <c r="P523" s="126">
        <v>21</v>
      </c>
      <c r="Q523" s="35" t="s">
        <v>524</v>
      </c>
      <c r="R523" s="138">
        <f t="shared" si="23"/>
        <v>420</v>
      </c>
      <c r="S523" s="138">
        <f t="shared" si="24"/>
        <v>420</v>
      </c>
    </row>
    <row r="524" spans="1:19">
      <c r="A524" s="34" t="s">
        <v>522</v>
      </c>
      <c r="B524" s="35" t="s">
        <v>60</v>
      </c>
      <c r="C524" s="35" t="s">
        <v>60</v>
      </c>
      <c r="D524" s="36" t="s">
        <v>22</v>
      </c>
      <c r="E524" s="35" t="s">
        <v>23</v>
      </c>
      <c r="F524" s="35" t="s">
        <v>22</v>
      </c>
      <c r="G524" s="35" t="s">
        <v>24</v>
      </c>
      <c r="H524" s="35">
        <v>21101</v>
      </c>
      <c r="I524" s="38" t="s">
        <v>591</v>
      </c>
      <c r="J524" s="35" t="s">
        <v>423</v>
      </c>
      <c r="K524" s="40" t="s">
        <v>424</v>
      </c>
      <c r="L524" s="43" t="s">
        <v>590</v>
      </c>
      <c r="M524" s="34" t="s">
        <v>53</v>
      </c>
      <c r="N524" s="35" t="s">
        <v>70</v>
      </c>
      <c r="O524" s="41">
        <v>2</v>
      </c>
      <c r="P524" s="126">
        <v>180</v>
      </c>
      <c r="Q524" s="35" t="s">
        <v>524</v>
      </c>
      <c r="R524" s="138">
        <f t="shared" si="23"/>
        <v>360</v>
      </c>
      <c r="S524" s="138">
        <f t="shared" si="24"/>
        <v>360</v>
      </c>
    </row>
    <row r="525" spans="1:19">
      <c r="A525" s="34" t="s">
        <v>522</v>
      </c>
      <c r="B525" s="35" t="s">
        <v>60</v>
      </c>
      <c r="C525" s="35" t="s">
        <v>60</v>
      </c>
      <c r="D525" s="36" t="s">
        <v>22</v>
      </c>
      <c r="E525" s="35" t="s">
        <v>23</v>
      </c>
      <c r="F525" s="35" t="s">
        <v>22</v>
      </c>
      <c r="G525" s="35" t="s">
        <v>24</v>
      </c>
      <c r="H525" s="35">
        <v>21101</v>
      </c>
      <c r="I525" s="38" t="s">
        <v>591</v>
      </c>
      <c r="J525" s="35" t="s">
        <v>421</v>
      </c>
      <c r="K525" s="40" t="s">
        <v>643</v>
      </c>
      <c r="L525" s="43" t="s">
        <v>590</v>
      </c>
      <c r="M525" s="34" t="s">
        <v>53</v>
      </c>
      <c r="N525" s="35" t="s">
        <v>115</v>
      </c>
      <c r="O525" s="41">
        <v>4</v>
      </c>
      <c r="P525" s="126">
        <v>80</v>
      </c>
      <c r="Q525" s="35" t="s">
        <v>524</v>
      </c>
      <c r="R525" s="138">
        <f t="shared" si="23"/>
        <v>320</v>
      </c>
      <c r="S525" s="138">
        <f t="shared" si="24"/>
        <v>320</v>
      </c>
    </row>
    <row r="526" spans="1:19">
      <c r="A526" s="34" t="s">
        <v>522</v>
      </c>
      <c r="B526" s="35" t="s">
        <v>60</v>
      </c>
      <c r="C526" s="35" t="s">
        <v>60</v>
      </c>
      <c r="D526" s="36" t="s">
        <v>22</v>
      </c>
      <c r="E526" s="35" t="s">
        <v>23</v>
      </c>
      <c r="F526" s="35" t="s">
        <v>22</v>
      </c>
      <c r="G526" s="35" t="s">
        <v>24</v>
      </c>
      <c r="H526" s="35">
        <v>21101</v>
      </c>
      <c r="I526" s="38" t="s">
        <v>591</v>
      </c>
      <c r="J526" s="35" t="s">
        <v>644</v>
      </c>
      <c r="K526" s="40" t="s">
        <v>645</v>
      </c>
      <c r="L526" s="43" t="s">
        <v>590</v>
      </c>
      <c r="M526" s="34" t="s">
        <v>53</v>
      </c>
      <c r="N526" s="35" t="s">
        <v>115</v>
      </c>
      <c r="O526" s="41">
        <v>8</v>
      </c>
      <c r="P526" s="126">
        <v>90</v>
      </c>
      <c r="Q526" s="35" t="s">
        <v>524</v>
      </c>
      <c r="R526" s="138">
        <f t="shared" si="23"/>
        <v>720</v>
      </c>
      <c r="S526" s="138">
        <f t="shared" si="24"/>
        <v>720</v>
      </c>
    </row>
    <row r="527" spans="1:19">
      <c r="A527" s="34" t="s">
        <v>522</v>
      </c>
      <c r="B527" s="35" t="s">
        <v>60</v>
      </c>
      <c r="C527" s="35" t="s">
        <v>60</v>
      </c>
      <c r="D527" s="36" t="s">
        <v>22</v>
      </c>
      <c r="E527" s="35" t="s">
        <v>23</v>
      </c>
      <c r="F527" s="35" t="s">
        <v>22</v>
      </c>
      <c r="G527" s="35" t="s">
        <v>24</v>
      </c>
      <c r="H527" s="35">
        <v>21101</v>
      </c>
      <c r="I527" s="38" t="s">
        <v>591</v>
      </c>
      <c r="J527" s="35" t="s">
        <v>603</v>
      </c>
      <c r="K527" s="40" t="s">
        <v>604</v>
      </c>
      <c r="L527" s="43" t="s">
        <v>590</v>
      </c>
      <c r="M527" s="34" t="s">
        <v>53</v>
      </c>
      <c r="N527" s="35" t="s">
        <v>115</v>
      </c>
      <c r="O527" s="41">
        <v>2</v>
      </c>
      <c r="P527" s="126">
        <v>253.4948</v>
      </c>
      <c r="Q527" s="35" t="s">
        <v>524</v>
      </c>
      <c r="R527" s="138">
        <f t="shared" si="23"/>
        <v>506.9896</v>
      </c>
      <c r="S527" s="138">
        <f t="shared" si="24"/>
        <v>506.9896</v>
      </c>
    </row>
    <row r="528" spans="1:19">
      <c r="A528" s="34" t="s">
        <v>522</v>
      </c>
      <c r="B528" s="35" t="s">
        <v>60</v>
      </c>
      <c r="C528" s="35" t="s">
        <v>60</v>
      </c>
      <c r="D528" s="36" t="s">
        <v>22</v>
      </c>
      <c r="E528" s="35" t="s">
        <v>23</v>
      </c>
      <c r="F528" s="35" t="s">
        <v>22</v>
      </c>
      <c r="G528" s="35" t="s">
        <v>24</v>
      </c>
      <c r="H528" s="35">
        <v>21101</v>
      </c>
      <c r="I528" s="38" t="s">
        <v>591</v>
      </c>
      <c r="J528" s="35" t="s">
        <v>646</v>
      </c>
      <c r="K528" s="40" t="s">
        <v>647</v>
      </c>
      <c r="L528" s="43" t="s">
        <v>590</v>
      </c>
      <c r="M528" s="34" t="s">
        <v>53</v>
      </c>
      <c r="N528" s="35" t="s">
        <v>47</v>
      </c>
      <c r="O528" s="41">
        <v>6</v>
      </c>
      <c r="P528" s="126">
        <v>60</v>
      </c>
      <c r="Q528" s="35" t="s">
        <v>524</v>
      </c>
      <c r="R528" s="138">
        <f t="shared" si="23"/>
        <v>360</v>
      </c>
      <c r="S528" s="138">
        <f t="shared" si="24"/>
        <v>360</v>
      </c>
    </row>
    <row r="529" spans="1:19">
      <c r="A529" s="34" t="s">
        <v>522</v>
      </c>
      <c r="B529" s="35" t="s">
        <v>60</v>
      </c>
      <c r="C529" s="35" t="s">
        <v>60</v>
      </c>
      <c r="D529" s="36" t="s">
        <v>22</v>
      </c>
      <c r="E529" s="35" t="s">
        <v>23</v>
      </c>
      <c r="F529" s="35" t="s">
        <v>22</v>
      </c>
      <c r="G529" s="35" t="s">
        <v>24</v>
      </c>
      <c r="H529" s="35">
        <v>21101</v>
      </c>
      <c r="I529" s="38" t="s">
        <v>591</v>
      </c>
      <c r="J529" s="35" t="s">
        <v>375</v>
      </c>
      <c r="K529" s="40" t="s">
        <v>648</v>
      </c>
      <c r="L529" s="43" t="s">
        <v>590</v>
      </c>
      <c r="M529" s="34" t="s">
        <v>53</v>
      </c>
      <c r="N529" s="35" t="s">
        <v>70</v>
      </c>
      <c r="O529" s="41">
        <v>15</v>
      </c>
      <c r="P529" s="126">
        <v>36</v>
      </c>
      <c r="Q529" s="35" t="s">
        <v>524</v>
      </c>
      <c r="R529" s="138">
        <f t="shared" si="23"/>
        <v>540</v>
      </c>
      <c r="S529" s="138">
        <f t="shared" si="24"/>
        <v>540</v>
      </c>
    </row>
    <row r="530" spans="1:19">
      <c r="A530" s="34" t="s">
        <v>522</v>
      </c>
      <c r="B530" s="35" t="s">
        <v>60</v>
      </c>
      <c r="C530" s="35" t="s">
        <v>60</v>
      </c>
      <c r="D530" s="36" t="s">
        <v>22</v>
      </c>
      <c r="E530" s="35" t="s">
        <v>23</v>
      </c>
      <c r="F530" s="35" t="s">
        <v>22</v>
      </c>
      <c r="G530" s="35" t="s">
        <v>24</v>
      </c>
      <c r="H530" s="35">
        <v>21101</v>
      </c>
      <c r="I530" s="38" t="s">
        <v>591</v>
      </c>
      <c r="J530" s="35" t="s">
        <v>649</v>
      </c>
      <c r="K530" s="40" t="s">
        <v>650</v>
      </c>
      <c r="L530" s="43" t="s">
        <v>590</v>
      </c>
      <c r="M530" s="34" t="s">
        <v>53</v>
      </c>
      <c r="N530" s="35" t="s">
        <v>627</v>
      </c>
      <c r="O530" s="41">
        <v>10</v>
      </c>
      <c r="P530" s="126">
        <v>50</v>
      </c>
      <c r="Q530" s="35" t="s">
        <v>524</v>
      </c>
      <c r="R530" s="138">
        <f t="shared" si="23"/>
        <v>500</v>
      </c>
      <c r="S530" s="138">
        <f t="shared" si="24"/>
        <v>500</v>
      </c>
    </row>
    <row r="531" spans="1:19">
      <c r="A531" s="34" t="s">
        <v>522</v>
      </c>
      <c r="B531" s="35" t="s">
        <v>60</v>
      </c>
      <c r="C531" s="35" t="s">
        <v>60</v>
      </c>
      <c r="D531" s="36" t="s">
        <v>22</v>
      </c>
      <c r="E531" s="35" t="s">
        <v>23</v>
      </c>
      <c r="F531" s="35" t="s">
        <v>22</v>
      </c>
      <c r="G531" s="35" t="s">
        <v>24</v>
      </c>
      <c r="H531" s="35">
        <v>21101</v>
      </c>
      <c r="I531" s="38" t="s">
        <v>591</v>
      </c>
      <c r="J531" s="35" t="s">
        <v>651</v>
      </c>
      <c r="K531" s="40" t="s">
        <v>652</v>
      </c>
      <c r="L531" s="43" t="s">
        <v>590</v>
      </c>
      <c r="M531" s="34" t="s">
        <v>53</v>
      </c>
      <c r="N531" s="35" t="s">
        <v>70</v>
      </c>
      <c r="O531" s="41">
        <v>5</v>
      </c>
      <c r="P531" s="126">
        <v>160.01</v>
      </c>
      <c r="Q531" s="35" t="s">
        <v>524</v>
      </c>
      <c r="R531" s="138">
        <f t="shared" si="23"/>
        <v>800.05</v>
      </c>
      <c r="S531" s="138">
        <f t="shared" si="24"/>
        <v>800.05</v>
      </c>
    </row>
    <row r="532" spans="1:19">
      <c r="A532" s="34" t="s">
        <v>522</v>
      </c>
      <c r="B532" s="35" t="s">
        <v>60</v>
      </c>
      <c r="C532" s="35" t="s">
        <v>60</v>
      </c>
      <c r="D532" s="36" t="s">
        <v>22</v>
      </c>
      <c r="E532" s="35" t="s">
        <v>23</v>
      </c>
      <c r="F532" s="35" t="s">
        <v>22</v>
      </c>
      <c r="G532" s="35" t="s">
        <v>24</v>
      </c>
      <c r="H532" s="35">
        <v>21101</v>
      </c>
      <c r="I532" s="38" t="s">
        <v>591</v>
      </c>
      <c r="J532" s="35" t="s">
        <v>653</v>
      </c>
      <c r="K532" s="40" t="s">
        <v>654</v>
      </c>
      <c r="L532" s="43" t="s">
        <v>590</v>
      </c>
      <c r="M532" s="34" t="s">
        <v>53</v>
      </c>
      <c r="N532" s="35" t="s">
        <v>70</v>
      </c>
      <c r="O532" s="41">
        <v>10</v>
      </c>
      <c r="P532" s="126">
        <v>30</v>
      </c>
      <c r="Q532" s="35" t="s">
        <v>524</v>
      </c>
      <c r="R532" s="138">
        <f t="shared" si="23"/>
        <v>300</v>
      </c>
      <c r="S532" s="138">
        <f t="shared" si="24"/>
        <v>300</v>
      </c>
    </row>
    <row r="533" spans="1:19">
      <c r="A533" s="34" t="s">
        <v>522</v>
      </c>
      <c r="B533" s="35" t="s">
        <v>60</v>
      </c>
      <c r="C533" s="35" t="s">
        <v>60</v>
      </c>
      <c r="D533" s="36" t="s">
        <v>22</v>
      </c>
      <c r="E533" s="35" t="s">
        <v>23</v>
      </c>
      <c r="F533" s="35" t="s">
        <v>22</v>
      </c>
      <c r="G533" s="35" t="s">
        <v>24</v>
      </c>
      <c r="H533" s="35">
        <v>21101</v>
      </c>
      <c r="I533" s="38" t="s">
        <v>591</v>
      </c>
      <c r="J533" s="35" t="s">
        <v>357</v>
      </c>
      <c r="K533" s="40" t="s">
        <v>358</v>
      </c>
      <c r="L533" s="43" t="s">
        <v>590</v>
      </c>
      <c r="M533" s="34" t="s">
        <v>53</v>
      </c>
      <c r="N533" s="35" t="s">
        <v>70</v>
      </c>
      <c r="O533" s="41">
        <v>5</v>
      </c>
      <c r="P533" s="126">
        <v>42</v>
      </c>
      <c r="Q533" s="35" t="s">
        <v>524</v>
      </c>
      <c r="R533" s="138">
        <f t="shared" si="23"/>
        <v>210</v>
      </c>
      <c r="S533" s="138">
        <f t="shared" si="24"/>
        <v>210</v>
      </c>
    </row>
    <row r="534" spans="1:19">
      <c r="A534" s="34" t="s">
        <v>522</v>
      </c>
      <c r="B534" s="35" t="s">
        <v>60</v>
      </c>
      <c r="C534" s="35" t="s">
        <v>60</v>
      </c>
      <c r="D534" s="36" t="s">
        <v>22</v>
      </c>
      <c r="E534" s="35" t="s">
        <v>23</v>
      </c>
      <c r="F534" s="35" t="s">
        <v>22</v>
      </c>
      <c r="G534" s="35" t="s">
        <v>24</v>
      </c>
      <c r="H534" s="35">
        <v>21101</v>
      </c>
      <c r="I534" s="38" t="s">
        <v>591</v>
      </c>
      <c r="J534" s="35" t="s">
        <v>597</v>
      </c>
      <c r="K534" s="40" t="s">
        <v>598</v>
      </c>
      <c r="L534" s="43" t="s">
        <v>590</v>
      </c>
      <c r="M534" s="34" t="s">
        <v>53</v>
      </c>
      <c r="N534" s="35" t="s">
        <v>70</v>
      </c>
      <c r="O534" s="41">
        <v>75</v>
      </c>
      <c r="P534" s="126">
        <v>9.1999999999999993</v>
      </c>
      <c r="Q534" s="35" t="s">
        <v>524</v>
      </c>
      <c r="R534" s="138">
        <f t="shared" si="23"/>
        <v>690</v>
      </c>
      <c r="S534" s="138">
        <f t="shared" si="24"/>
        <v>690</v>
      </c>
    </row>
    <row r="535" spans="1:19">
      <c r="A535" s="34" t="s">
        <v>522</v>
      </c>
      <c r="B535" s="35" t="s">
        <v>60</v>
      </c>
      <c r="C535" s="35" t="s">
        <v>60</v>
      </c>
      <c r="D535" s="36" t="s">
        <v>22</v>
      </c>
      <c r="E535" s="35" t="s">
        <v>23</v>
      </c>
      <c r="F535" s="35" t="s">
        <v>22</v>
      </c>
      <c r="G535" s="35" t="s">
        <v>24</v>
      </c>
      <c r="H535" s="35">
        <v>21101</v>
      </c>
      <c r="I535" s="38" t="s">
        <v>591</v>
      </c>
      <c r="J535" s="35" t="s">
        <v>599</v>
      </c>
      <c r="K535" s="40" t="s">
        <v>600</v>
      </c>
      <c r="L535" s="43" t="s">
        <v>590</v>
      </c>
      <c r="M535" s="34" t="s">
        <v>53</v>
      </c>
      <c r="N535" s="35" t="s">
        <v>70</v>
      </c>
      <c r="O535" s="41">
        <v>75</v>
      </c>
      <c r="P535" s="126">
        <v>10</v>
      </c>
      <c r="Q535" s="35" t="s">
        <v>524</v>
      </c>
      <c r="R535" s="138">
        <f t="shared" si="23"/>
        <v>750</v>
      </c>
      <c r="S535" s="138">
        <f t="shared" si="24"/>
        <v>750</v>
      </c>
    </row>
    <row r="536" spans="1:19">
      <c r="A536" s="34" t="s">
        <v>522</v>
      </c>
      <c r="B536" s="35" t="s">
        <v>60</v>
      </c>
      <c r="C536" s="35" t="s">
        <v>60</v>
      </c>
      <c r="D536" s="36" t="s">
        <v>22</v>
      </c>
      <c r="E536" s="35" t="s">
        <v>23</v>
      </c>
      <c r="F536" s="35" t="s">
        <v>22</v>
      </c>
      <c r="G536" s="35" t="s">
        <v>24</v>
      </c>
      <c r="H536" s="35">
        <v>21101</v>
      </c>
      <c r="I536" s="38" t="s">
        <v>591</v>
      </c>
      <c r="J536" s="35" t="s">
        <v>468</v>
      </c>
      <c r="K536" s="40" t="s">
        <v>469</v>
      </c>
      <c r="L536" s="43" t="s">
        <v>590</v>
      </c>
      <c r="M536" s="34" t="s">
        <v>53</v>
      </c>
      <c r="N536" s="35" t="s">
        <v>70</v>
      </c>
      <c r="O536" s="41">
        <v>10</v>
      </c>
      <c r="P536" s="126">
        <v>30</v>
      </c>
      <c r="Q536" s="35" t="s">
        <v>524</v>
      </c>
      <c r="R536" s="138">
        <f t="shared" si="23"/>
        <v>300</v>
      </c>
      <c r="S536" s="138">
        <f t="shared" si="24"/>
        <v>300</v>
      </c>
    </row>
    <row r="537" spans="1:19">
      <c r="A537" s="34" t="s">
        <v>522</v>
      </c>
      <c r="B537" s="35" t="s">
        <v>60</v>
      </c>
      <c r="C537" s="35" t="s">
        <v>60</v>
      </c>
      <c r="D537" s="36" t="s">
        <v>22</v>
      </c>
      <c r="E537" s="35" t="s">
        <v>23</v>
      </c>
      <c r="F537" s="35" t="s">
        <v>22</v>
      </c>
      <c r="G537" s="35" t="s">
        <v>24</v>
      </c>
      <c r="H537" s="35">
        <v>21101</v>
      </c>
      <c r="I537" s="38" t="s">
        <v>591</v>
      </c>
      <c r="J537" s="35" t="s">
        <v>194</v>
      </c>
      <c r="K537" s="40" t="s">
        <v>655</v>
      </c>
      <c r="L537" s="43" t="s">
        <v>590</v>
      </c>
      <c r="M537" s="34" t="s">
        <v>53</v>
      </c>
      <c r="N537" s="35" t="s">
        <v>70</v>
      </c>
      <c r="O537" s="41">
        <v>10</v>
      </c>
      <c r="P537" s="126">
        <v>30</v>
      </c>
      <c r="Q537" s="35" t="s">
        <v>524</v>
      </c>
      <c r="R537" s="138">
        <f t="shared" si="23"/>
        <v>300</v>
      </c>
      <c r="S537" s="138">
        <f t="shared" si="24"/>
        <v>300</v>
      </c>
    </row>
    <row r="538" spans="1:19">
      <c r="A538" s="34" t="s">
        <v>522</v>
      </c>
      <c r="B538" s="35" t="s">
        <v>60</v>
      </c>
      <c r="C538" s="35" t="s">
        <v>60</v>
      </c>
      <c r="D538" s="36" t="s">
        <v>22</v>
      </c>
      <c r="E538" s="35" t="s">
        <v>23</v>
      </c>
      <c r="F538" s="35" t="s">
        <v>22</v>
      </c>
      <c r="G538" s="35" t="s">
        <v>24</v>
      </c>
      <c r="H538" s="35">
        <v>21101</v>
      </c>
      <c r="I538" s="38" t="s">
        <v>591</v>
      </c>
      <c r="J538" s="35" t="s">
        <v>174</v>
      </c>
      <c r="K538" s="40" t="s">
        <v>175</v>
      </c>
      <c r="L538" s="43" t="s">
        <v>590</v>
      </c>
      <c r="M538" s="34" t="s">
        <v>53</v>
      </c>
      <c r="N538" s="35" t="s">
        <v>47</v>
      </c>
      <c r="O538" s="41">
        <v>4</v>
      </c>
      <c r="P538" s="126">
        <v>251</v>
      </c>
      <c r="Q538" s="35" t="s">
        <v>524</v>
      </c>
      <c r="R538" s="138">
        <f t="shared" si="23"/>
        <v>1004</v>
      </c>
      <c r="S538" s="138">
        <f t="shared" si="24"/>
        <v>1004</v>
      </c>
    </row>
    <row r="539" spans="1:19">
      <c r="A539" s="34" t="s">
        <v>522</v>
      </c>
      <c r="B539" s="35" t="s">
        <v>60</v>
      </c>
      <c r="C539" s="35" t="s">
        <v>60</v>
      </c>
      <c r="D539" s="36" t="s">
        <v>22</v>
      </c>
      <c r="E539" s="35" t="s">
        <v>23</v>
      </c>
      <c r="F539" s="35" t="s">
        <v>22</v>
      </c>
      <c r="G539" s="35" t="s">
        <v>24</v>
      </c>
      <c r="H539" s="35">
        <v>21101</v>
      </c>
      <c r="I539" s="38" t="s">
        <v>591</v>
      </c>
      <c r="J539" s="35" t="s">
        <v>595</v>
      </c>
      <c r="K539" s="40" t="s">
        <v>596</v>
      </c>
      <c r="L539" s="43" t="s">
        <v>590</v>
      </c>
      <c r="M539" s="34" t="s">
        <v>53</v>
      </c>
      <c r="N539" s="35" t="s">
        <v>47</v>
      </c>
      <c r="O539" s="41">
        <v>3</v>
      </c>
      <c r="P539" s="126">
        <v>349</v>
      </c>
      <c r="Q539" s="35" t="s">
        <v>524</v>
      </c>
      <c r="R539" s="138">
        <f t="shared" si="23"/>
        <v>1047</v>
      </c>
      <c r="S539" s="138">
        <f t="shared" si="24"/>
        <v>1047</v>
      </c>
    </row>
    <row r="540" spans="1:19" ht="63.75">
      <c r="A540" s="34" t="s">
        <v>522</v>
      </c>
      <c r="B540" s="35" t="s">
        <v>60</v>
      </c>
      <c r="C540" s="35" t="s">
        <v>60</v>
      </c>
      <c r="D540" s="36" t="s">
        <v>22</v>
      </c>
      <c r="E540" s="35" t="s">
        <v>30</v>
      </c>
      <c r="F540" s="35" t="s">
        <v>33</v>
      </c>
      <c r="G540" s="35" t="s">
        <v>116</v>
      </c>
      <c r="H540" s="35">
        <v>26103</v>
      </c>
      <c r="I540" s="40" t="s">
        <v>567</v>
      </c>
      <c r="J540" s="35" t="s">
        <v>337</v>
      </c>
      <c r="K540" s="40" t="s">
        <v>338</v>
      </c>
      <c r="L540" s="40" t="s">
        <v>656</v>
      </c>
      <c r="M540" s="34" t="s">
        <v>657</v>
      </c>
      <c r="N540" s="35" t="s">
        <v>70</v>
      </c>
      <c r="O540" s="41">
        <v>47</v>
      </c>
      <c r="P540" s="126">
        <v>500</v>
      </c>
      <c r="Q540" s="35" t="s">
        <v>524</v>
      </c>
      <c r="R540" s="138">
        <f t="shared" si="23"/>
        <v>23500</v>
      </c>
      <c r="S540" s="138">
        <f t="shared" si="24"/>
        <v>23500</v>
      </c>
    </row>
    <row r="541" spans="1:19" ht="63.75">
      <c r="A541" s="34" t="s">
        <v>522</v>
      </c>
      <c r="B541" s="35" t="s">
        <v>60</v>
      </c>
      <c r="C541" s="35" t="s">
        <v>60</v>
      </c>
      <c r="D541" s="36" t="s">
        <v>22</v>
      </c>
      <c r="E541" s="35" t="s">
        <v>30</v>
      </c>
      <c r="F541" s="35" t="s">
        <v>33</v>
      </c>
      <c r="G541" s="35" t="s">
        <v>116</v>
      </c>
      <c r="H541" s="35">
        <v>26103</v>
      </c>
      <c r="I541" s="40" t="s">
        <v>567</v>
      </c>
      <c r="J541" s="35" t="s">
        <v>658</v>
      </c>
      <c r="K541" s="40" t="s">
        <v>659</v>
      </c>
      <c r="L541" s="40" t="s">
        <v>656</v>
      </c>
      <c r="M541" s="34" t="s">
        <v>657</v>
      </c>
      <c r="N541" s="35" t="s">
        <v>70</v>
      </c>
      <c r="O541" s="41">
        <v>1</v>
      </c>
      <c r="P541" s="126">
        <v>400</v>
      </c>
      <c r="Q541" s="35" t="s">
        <v>524</v>
      </c>
      <c r="R541" s="138">
        <f t="shared" si="23"/>
        <v>400</v>
      </c>
      <c r="S541" s="138">
        <f t="shared" si="24"/>
        <v>400</v>
      </c>
    </row>
    <row r="542" spans="1:19" ht="63.75">
      <c r="A542" s="34" t="s">
        <v>522</v>
      </c>
      <c r="B542" s="35" t="s">
        <v>60</v>
      </c>
      <c r="C542" s="35" t="s">
        <v>60</v>
      </c>
      <c r="D542" s="36" t="s">
        <v>22</v>
      </c>
      <c r="E542" s="35" t="s">
        <v>30</v>
      </c>
      <c r="F542" s="35" t="s">
        <v>33</v>
      </c>
      <c r="G542" s="35" t="s">
        <v>116</v>
      </c>
      <c r="H542" s="35">
        <v>26103</v>
      </c>
      <c r="I542" s="40" t="s">
        <v>567</v>
      </c>
      <c r="J542" s="35" t="s">
        <v>660</v>
      </c>
      <c r="K542" s="40" t="s">
        <v>661</v>
      </c>
      <c r="L542" s="40" t="s">
        <v>656</v>
      </c>
      <c r="M542" s="34" t="s">
        <v>657</v>
      </c>
      <c r="N542" s="35" t="s">
        <v>70</v>
      </c>
      <c r="O542" s="41">
        <v>1</v>
      </c>
      <c r="P542" s="126">
        <v>20</v>
      </c>
      <c r="Q542" s="35" t="s">
        <v>524</v>
      </c>
      <c r="R542" s="138">
        <f t="shared" si="23"/>
        <v>20</v>
      </c>
      <c r="S542" s="138">
        <f t="shared" si="24"/>
        <v>20</v>
      </c>
    </row>
    <row r="543" spans="1:19" ht="63.75">
      <c r="A543" s="34" t="s">
        <v>522</v>
      </c>
      <c r="B543" s="35" t="s">
        <v>60</v>
      </c>
      <c r="C543" s="35" t="s">
        <v>60</v>
      </c>
      <c r="D543" s="36" t="s">
        <v>22</v>
      </c>
      <c r="E543" s="35" t="s">
        <v>27</v>
      </c>
      <c r="F543" s="35" t="s">
        <v>28</v>
      </c>
      <c r="G543" s="35" t="s">
        <v>415</v>
      </c>
      <c r="H543" s="35">
        <v>26102</v>
      </c>
      <c r="I543" s="40" t="s">
        <v>662</v>
      </c>
      <c r="J543" s="35" t="s">
        <v>334</v>
      </c>
      <c r="K543" s="40" t="s">
        <v>663</v>
      </c>
      <c r="L543" s="40" t="s">
        <v>656</v>
      </c>
      <c r="M543" s="34" t="s">
        <v>657</v>
      </c>
      <c r="N543" s="35" t="s">
        <v>70</v>
      </c>
      <c r="O543" s="41">
        <v>5</v>
      </c>
      <c r="P543" s="126">
        <v>500</v>
      </c>
      <c r="Q543" s="35" t="s">
        <v>524</v>
      </c>
      <c r="R543" s="138">
        <f t="shared" si="23"/>
        <v>2500</v>
      </c>
      <c r="S543" s="138">
        <f t="shared" si="24"/>
        <v>2500</v>
      </c>
    </row>
    <row r="544" spans="1:19" ht="63.75">
      <c r="A544" s="34" t="s">
        <v>522</v>
      </c>
      <c r="B544" s="35" t="s">
        <v>60</v>
      </c>
      <c r="C544" s="35" t="s">
        <v>60</v>
      </c>
      <c r="D544" s="36" t="s">
        <v>22</v>
      </c>
      <c r="E544" s="35" t="s">
        <v>27</v>
      </c>
      <c r="F544" s="35" t="s">
        <v>28</v>
      </c>
      <c r="G544" s="35" t="s">
        <v>415</v>
      </c>
      <c r="H544" s="35">
        <v>26102</v>
      </c>
      <c r="I544" s="40" t="s">
        <v>662</v>
      </c>
      <c r="J544" s="35" t="s">
        <v>664</v>
      </c>
      <c r="K544" s="40" t="s">
        <v>665</v>
      </c>
      <c r="L544" s="40" t="s">
        <v>656</v>
      </c>
      <c r="M544" s="34" t="s">
        <v>657</v>
      </c>
      <c r="N544" s="35" t="s">
        <v>70</v>
      </c>
      <c r="O544" s="41">
        <v>1</v>
      </c>
      <c r="P544" s="126">
        <v>400</v>
      </c>
      <c r="Q544" s="35" t="s">
        <v>524</v>
      </c>
      <c r="R544" s="138">
        <f t="shared" si="23"/>
        <v>400</v>
      </c>
      <c r="S544" s="138">
        <f t="shared" si="24"/>
        <v>400</v>
      </c>
    </row>
    <row r="545" spans="1:19" ht="63.75">
      <c r="A545" s="34" t="s">
        <v>522</v>
      </c>
      <c r="B545" s="35" t="s">
        <v>60</v>
      </c>
      <c r="C545" s="35" t="s">
        <v>60</v>
      </c>
      <c r="D545" s="36" t="s">
        <v>22</v>
      </c>
      <c r="E545" s="35" t="s">
        <v>27</v>
      </c>
      <c r="F545" s="35" t="s">
        <v>150</v>
      </c>
      <c r="G545" s="35" t="s">
        <v>151</v>
      </c>
      <c r="H545" s="35">
        <v>26102</v>
      </c>
      <c r="I545" s="40" t="s">
        <v>662</v>
      </c>
      <c r="J545" s="35" t="s">
        <v>334</v>
      </c>
      <c r="K545" s="40" t="s">
        <v>663</v>
      </c>
      <c r="L545" s="40" t="s">
        <v>656</v>
      </c>
      <c r="M545" s="34" t="s">
        <v>657</v>
      </c>
      <c r="N545" s="35" t="s">
        <v>70</v>
      </c>
      <c r="O545" s="41">
        <v>33</v>
      </c>
      <c r="P545" s="126">
        <v>500</v>
      </c>
      <c r="Q545" s="35" t="s">
        <v>524</v>
      </c>
      <c r="R545" s="138">
        <f t="shared" si="23"/>
        <v>16500</v>
      </c>
      <c r="S545" s="138">
        <f t="shared" si="24"/>
        <v>16500</v>
      </c>
    </row>
    <row r="546" spans="1:19" ht="63.75">
      <c r="A546" s="34" t="s">
        <v>522</v>
      </c>
      <c r="B546" s="35" t="s">
        <v>60</v>
      </c>
      <c r="C546" s="35" t="s">
        <v>60</v>
      </c>
      <c r="D546" s="36" t="s">
        <v>22</v>
      </c>
      <c r="E546" s="35" t="s">
        <v>27</v>
      </c>
      <c r="F546" s="35" t="s">
        <v>150</v>
      </c>
      <c r="G546" s="35" t="s">
        <v>151</v>
      </c>
      <c r="H546" s="35">
        <v>26102</v>
      </c>
      <c r="I546" s="40" t="s">
        <v>662</v>
      </c>
      <c r="J546" s="35" t="s">
        <v>666</v>
      </c>
      <c r="K546" s="40" t="s">
        <v>667</v>
      </c>
      <c r="L546" s="40" t="s">
        <v>656</v>
      </c>
      <c r="M546" s="34" t="s">
        <v>657</v>
      </c>
      <c r="N546" s="35" t="s">
        <v>70</v>
      </c>
      <c r="O546" s="41">
        <v>1</v>
      </c>
      <c r="P546" s="126">
        <v>300</v>
      </c>
      <c r="Q546" s="35" t="s">
        <v>524</v>
      </c>
      <c r="R546" s="138">
        <f t="shared" si="23"/>
        <v>300</v>
      </c>
      <c r="S546" s="138">
        <f t="shared" si="24"/>
        <v>300</v>
      </c>
    </row>
    <row r="547" spans="1:19" ht="63.75">
      <c r="A547" s="34" t="s">
        <v>522</v>
      </c>
      <c r="B547" s="35" t="s">
        <v>60</v>
      </c>
      <c r="C547" s="35" t="s">
        <v>60</v>
      </c>
      <c r="D547" s="36" t="s">
        <v>22</v>
      </c>
      <c r="E547" s="35" t="s">
        <v>27</v>
      </c>
      <c r="F547" s="35" t="s">
        <v>150</v>
      </c>
      <c r="G547" s="35" t="s">
        <v>151</v>
      </c>
      <c r="H547" s="35">
        <v>26102</v>
      </c>
      <c r="I547" s="40" t="s">
        <v>662</v>
      </c>
      <c r="J547" s="35" t="s">
        <v>668</v>
      </c>
      <c r="K547" s="40" t="s">
        <v>669</v>
      </c>
      <c r="L547" s="40" t="s">
        <v>656</v>
      </c>
      <c r="M547" s="34" t="s">
        <v>657</v>
      </c>
      <c r="N547" s="35" t="s">
        <v>70</v>
      </c>
      <c r="O547" s="41">
        <v>1</v>
      </c>
      <c r="P547" s="126">
        <v>15</v>
      </c>
      <c r="Q547" s="35" t="s">
        <v>524</v>
      </c>
      <c r="R547" s="138">
        <f t="shared" si="23"/>
        <v>15</v>
      </c>
      <c r="S547" s="138">
        <f t="shared" si="24"/>
        <v>15</v>
      </c>
    </row>
    <row r="548" spans="1:19" ht="63.75">
      <c r="A548" s="34" t="s">
        <v>522</v>
      </c>
      <c r="B548" s="35" t="s">
        <v>60</v>
      </c>
      <c r="C548" s="35" t="s">
        <v>60</v>
      </c>
      <c r="D548" s="36" t="s">
        <v>22</v>
      </c>
      <c r="E548" s="35" t="s">
        <v>27</v>
      </c>
      <c r="F548" s="35" t="s">
        <v>150</v>
      </c>
      <c r="G548" s="35" t="s">
        <v>151</v>
      </c>
      <c r="H548" s="35">
        <v>26102</v>
      </c>
      <c r="I548" s="40" t="s">
        <v>662</v>
      </c>
      <c r="J548" s="35" t="s">
        <v>670</v>
      </c>
      <c r="K548" s="40" t="s">
        <v>671</v>
      </c>
      <c r="L548" s="40" t="s">
        <v>656</v>
      </c>
      <c r="M548" s="34" t="s">
        <v>657</v>
      </c>
      <c r="N548" s="35" t="s">
        <v>70</v>
      </c>
      <c r="O548" s="41">
        <v>1</v>
      </c>
      <c r="P548" s="126">
        <v>2.93</v>
      </c>
      <c r="Q548" s="35" t="s">
        <v>524</v>
      </c>
      <c r="R548" s="138">
        <f t="shared" si="23"/>
        <v>2.93</v>
      </c>
      <c r="S548" s="138">
        <f t="shared" si="24"/>
        <v>2.93</v>
      </c>
    </row>
    <row r="549" spans="1:19" ht="63.75">
      <c r="A549" s="34" t="s">
        <v>522</v>
      </c>
      <c r="B549" s="35" t="s">
        <v>60</v>
      </c>
      <c r="C549" s="35" t="s">
        <v>60</v>
      </c>
      <c r="D549" s="36" t="s">
        <v>22</v>
      </c>
      <c r="E549" s="35" t="s">
        <v>27</v>
      </c>
      <c r="F549" s="35" t="s">
        <v>28</v>
      </c>
      <c r="G549" s="35" t="s">
        <v>416</v>
      </c>
      <c r="H549" s="35">
        <v>26102</v>
      </c>
      <c r="I549" s="40" t="s">
        <v>662</v>
      </c>
      <c r="J549" s="35" t="s">
        <v>334</v>
      </c>
      <c r="K549" s="40" t="s">
        <v>663</v>
      </c>
      <c r="L549" s="40" t="s">
        <v>656</v>
      </c>
      <c r="M549" s="34" t="s">
        <v>657</v>
      </c>
      <c r="N549" s="35" t="s">
        <v>70</v>
      </c>
      <c r="O549" s="41">
        <v>5</v>
      </c>
      <c r="P549" s="126">
        <v>500</v>
      </c>
      <c r="Q549" s="35" t="s">
        <v>524</v>
      </c>
      <c r="R549" s="138">
        <f t="shared" si="23"/>
        <v>2500</v>
      </c>
      <c r="S549" s="138">
        <f t="shared" si="24"/>
        <v>2500</v>
      </c>
    </row>
    <row r="550" spans="1:19" ht="63.75">
      <c r="A550" s="34" t="s">
        <v>522</v>
      </c>
      <c r="B550" s="35" t="s">
        <v>60</v>
      </c>
      <c r="C550" s="35" t="s">
        <v>60</v>
      </c>
      <c r="D550" s="36" t="s">
        <v>22</v>
      </c>
      <c r="E550" s="35" t="s">
        <v>27</v>
      </c>
      <c r="F550" s="35" t="s">
        <v>28</v>
      </c>
      <c r="G550" s="35" t="s">
        <v>416</v>
      </c>
      <c r="H550" s="35">
        <v>26102</v>
      </c>
      <c r="I550" s="40" t="s">
        <v>662</v>
      </c>
      <c r="J550" s="35" t="s">
        <v>664</v>
      </c>
      <c r="K550" s="40" t="s">
        <v>665</v>
      </c>
      <c r="L550" s="40" t="s">
        <v>656</v>
      </c>
      <c r="M550" s="34" t="s">
        <v>657</v>
      </c>
      <c r="N550" s="35" t="s">
        <v>70</v>
      </c>
      <c r="O550" s="41">
        <v>1</v>
      </c>
      <c r="P550" s="126">
        <v>400</v>
      </c>
      <c r="Q550" s="35" t="s">
        <v>524</v>
      </c>
      <c r="R550" s="138">
        <f t="shared" si="23"/>
        <v>400</v>
      </c>
      <c r="S550" s="138">
        <f t="shared" si="24"/>
        <v>400</v>
      </c>
    </row>
    <row r="551" spans="1:19" ht="63.75">
      <c r="A551" s="34" t="s">
        <v>522</v>
      </c>
      <c r="B551" s="35" t="s">
        <v>60</v>
      </c>
      <c r="C551" s="35" t="s">
        <v>60</v>
      </c>
      <c r="D551" s="36" t="s">
        <v>22</v>
      </c>
      <c r="E551" s="35" t="s">
        <v>27</v>
      </c>
      <c r="F551" s="35" t="s">
        <v>28</v>
      </c>
      <c r="G551" s="35" t="s">
        <v>416</v>
      </c>
      <c r="H551" s="35">
        <v>26102</v>
      </c>
      <c r="I551" s="40" t="s">
        <v>662</v>
      </c>
      <c r="J551" s="35" t="s">
        <v>672</v>
      </c>
      <c r="K551" s="40" t="s">
        <v>673</v>
      </c>
      <c r="L551" s="40" t="s">
        <v>656</v>
      </c>
      <c r="M551" s="34" t="s">
        <v>657</v>
      </c>
      <c r="N551" s="35" t="s">
        <v>70</v>
      </c>
      <c r="O551" s="41">
        <v>1</v>
      </c>
      <c r="P551" s="126">
        <v>25</v>
      </c>
      <c r="Q551" s="35" t="s">
        <v>524</v>
      </c>
      <c r="R551" s="138">
        <f t="shared" si="23"/>
        <v>25</v>
      </c>
      <c r="S551" s="138">
        <f t="shared" si="24"/>
        <v>25</v>
      </c>
    </row>
    <row r="552" spans="1:19" ht="63.75">
      <c r="A552" s="34" t="s">
        <v>522</v>
      </c>
      <c r="B552" s="35" t="s">
        <v>60</v>
      </c>
      <c r="C552" s="35" t="s">
        <v>60</v>
      </c>
      <c r="D552" s="36" t="s">
        <v>22</v>
      </c>
      <c r="E552" s="35" t="s">
        <v>27</v>
      </c>
      <c r="F552" s="35" t="s">
        <v>28</v>
      </c>
      <c r="G552" s="35" t="s">
        <v>674</v>
      </c>
      <c r="H552" s="35">
        <v>26102</v>
      </c>
      <c r="I552" s="40" t="s">
        <v>662</v>
      </c>
      <c r="J552" s="35" t="s">
        <v>334</v>
      </c>
      <c r="K552" s="40" t="s">
        <v>663</v>
      </c>
      <c r="L552" s="40" t="s">
        <v>656</v>
      </c>
      <c r="M552" s="34" t="s">
        <v>657</v>
      </c>
      <c r="N552" s="35" t="s">
        <v>70</v>
      </c>
      <c r="O552" s="41">
        <v>4</v>
      </c>
      <c r="P552" s="126">
        <v>500</v>
      </c>
      <c r="Q552" s="35" t="s">
        <v>524</v>
      </c>
      <c r="R552" s="138">
        <f t="shared" si="23"/>
        <v>2000</v>
      </c>
      <c r="S552" s="138">
        <f t="shared" si="24"/>
        <v>2000</v>
      </c>
    </row>
    <row r="553" spans="1:19" ht="63.75">
      <c r="A553" s="34" t="s">
        <v>522</v>
      </c>
      <c r="B553" s="35" t="s">
        <v>60</v>
      </c>
      <c r="C553" s="35" t="s">
        <v>60</v>
      </c>
      <c r="D553" s="36" t="s">
        <v>22</v>
      </c>
      <c r="E553" s="35" t="s">
        <v>27</v>
      </c>
      <c r="F553" s="35" t="s">
        <v>28</v>
      </c>
      <c r="G553" s="35" t="s">
        <v>674</v>
      </c>
      <c r="H553" s="35">
        <v>26102</v>
      </c>
      <c r="I553" s="40" t="s">
        <v>662</v>
      </c>
      <c r="J553" s="35" t="s">
        <v>666</v>
      </c>
      <c r="K553" s="40" t="s">
        <v>667</v>
      </c>
      <c r="L553" s="40" t="s">
        <v>656</v>
      </c>
      <c r="M553" s="34" t="s">
        <v>657</v>
      </c>
      <c r="N553" s="35" t="s">
        <v>70</v>
      </c>
      <c r="O553" s="41">
        <v>1</v>
      </c>
      <c r="P553" s="126">
        <v>300</v>
      </c>
      <c r="Q553" s="35" t="s">
        <v>524</v>
      </c>
      <c r="R553" s="138">
        <f t="shared" si="23"/>
        <v>300</v>
      </c>
      <c r="S553" s="138">
        <f t="shared" si="24"/>
        <v>300</v>
      </c>
    </row>
    <row r="554" spans="1:19" ht="63.75">
      <c r="A554" s="34" t="s">
        <v>522</v>
      </c>
      <c r="B554" s="35" t="s">
        <v>60</v>
      </c>
      <c r="C554" s="35" t="s">
        <v>60</v>
      </c>
      <c r="D554" s="36" t="s">
        <v>22</v>
      </c>
      <c r="E554" s="35" t="s">
        <v>27</v>
      </c>
      <c r="F554" s="35" t="s">
        <v>28</v>
      </c>
      <c r="G554" s="35" t="s">
        <v>674</v>
      </c>
      <c r="H554" s="35">
        <v>26102</v>
      </c>
      <c r="I554" s="40" t="s">
        <v>662</v>
      </c>
      <c r="J554" s="35" t="s">
        <v>675</v>
      </c>
      <c r="K554" s="40" t="s">
        <v>676</v>
      </c>
      <c r="L554" s="40" t="s">
        <v>656</v>
      </c>
      <c r="M554" s="34" t="s">
        <v>657</v>
      </c>
      <c r="N554" s="35" t="s">
        <v>70</v>
      </c>
      <c r="O554" s="41">
        <v>2</v>
      </c>
      <c r="P554" s="126">
        <v>30</v>
      </c>
      <c r="Q554" s="35" t="s">
        <v>524</v>
      </c>
      <c r="R554" s="138">
        <f t="shared" si="23"/>
        <v>60</v>
      </c>
      <c r="S554" s="138">
        <f t="shared" si="24"/>
        <v>60</v>
      </c>
    </row>
    <row r="555" spans="1:19" ht="63.75">
      <c r="A555" s="34" t="s">
        <v>522</v>
      </c>
      <c r="B555" s="35" t="s">
        <v>60</v>
      </c>
      <c r="C555" s="35" t="s">
        <v>60</v>
      </c>
      <c r="D555" s="36" t="s">
        <v>22</v>
      </c>
      <c r="E555" s="35" t="s">
        <v>27</v>
      </c>
      <c r="F555" s="35" t="s">
        <v>28</v>
      </c>
      <c r="G555" s="35" t="s">
        <v>674</v>
      </c>
      <c r="H555" s="35">
        <v>26102</v>
      </c>
      <c r="I555" s="40" t="s">
        <v>662</v>
      </c>
      <c r="J555" s="35" t="s">
        <v>670</v>
      </c>
      <c r="K555" s="40" t="s">
        <v>671</v>
      </c>
      <c r="L555" s="40" t="s">
        <v>656</v>
      </c>
      <c r="M555" s="34" t="s">
        <v>657</v>
      </c>
      <c r="N555" s="35" t="s">
        <v>70</v>
      </c>
      <c r="O555" s="45">
        <v>1</v>
      </c>
      <c r="P555" s="127">
        <v>7</v>
      </c>
      <c r="Q555" s="35" t="s">
        <v>524</v>
      </c>
      <c r="R555" s="138">
        <f t="shared" si="23"/>
        <v>7</v>
      </c>
      <c r="S555" s="138">
        <f t="shared" si="24"/>
        <v>7</v>
      </c>
    </row>
    <row r="556" spans="1:19" ht="63.75">
      <c r="A556" s="34" t="s">
        <v>522</v>
      </c>
      <c r="B556" s="35" t="s">
        <v>60</v>
      </c>
      <c r="C556" s="35" t="s">
        <v>60</v>
      </c>
      <c r="D556" s="36" t="s">
        <v>22</v>
      </c>
      <c r="E556" s="35" t="s">
        <v>27</v>
      </c>
      <c r="F556" s="35" t="s">
        <v>28</v>
      </c>
      <c r="G556" s="35" t="s">
        <v>607</v>
      </c>
      <c r="H556" s="35">
        <v>26102</v>
      </c>
      <c r="I556" s="40" t="s">
        <v>662</v>
      </c>
      <c r="J556" s="35" t="s">
        <v>334</v>
      </c>
      <c r="K556" s="40" t="s">
        <v>663</v>
      </c>
      <c r="L556" s="40" t="s">
        <v>656</v>
      </c>
      <c r="M556" s="34" t="s">
        <v>657</v>
      </c>
      <c r="N556" s="35" t="s">
        <v>70</v>
      </c>
      <c r="O556" s="41">
        <v>10</v>
      </c>
      <c r="P556" s="126">
        <v>500</v>
      </c>
      <c r="Q556" s="35" t="s">
        <v>524</v>
      </c>
      <c r="R556" s="138">
        <f t="shared" si="23"/>
        <v>5000</v>
      </c>
      <c r="S556" s="138">
        <f t="shared" si="24"/>
        <v>5000</v>
      </c>
    </row>
    <row r="557" spans="1:19" ht="63.75">
      <c r="A557" s="34" t="s">
        <v>522</v>
      </c>
      <c r="B557" s="35" t="s">
        <v>60</v>
      </c>
      <c r="C557" s="35" t="s">
        <v>60</v>
      </c>
      <c r="D557" s="36" t="s">
        <v>22</v>
      </c>
      <c r="E557" s="35" t="s">
        <v>27</v>
      </c>
      <c r="F557" s="35" t="s">
        <v>28</v>
      </c>
      <c r="G557" s="35" t="s">
        <v>393</v>
      </c>
      <c r="H557" s="35">
        <v>26102</v>
      </c>
      <c r="I557" s="40" t="s">
        <v>662</v>
      </c>
      <c r="J557" s="35" t="s">
        <v>334</v>
      </c>
      <c r="K557" s="40" t="s">
        <v>663</v>
      </c>
      <c r="L557" s="40" t="s">
        <v>656</v>
      </c>
      <c r="M557" s="34" t="s">
        <v>657</v>
      </c>
      <c r="N557" s="35" t="s">
        <v>70</v>
      </c>
      <c r="O557" s="41">
        <v>8</v>
      </c>
      <c r="P557" s="126">
        <v>500</v>
      </c>
      <c r="Q557" s="35" t="s">
        <v>524</v>
      </c>
      <c r="R557" s="138">
        <f t="shared" si="23"/>
        <v>4000</v>
      </c>
      <c r="S557" s="138">
        <f t="shared" si="24"/>
        <v>4000</v>
      </c>
    </row>
    <row r="558" spans="1:19" ht="63.75">
      <c r="A558" s="34" t="s">
        <v>522</v>
      </c>
      <c r="B558" s="35" t="s">
        <v>60</v>
      </c>
      <c r="C558" s="35" t="s">
        <v>60</v>
      </c>
      <c r="D558" s="36" t="s">
        <v>22</v>
      </c>
      <c r="E558" s="35" t="s">
        <v>31</v>
      </c>
      <c r="F558" s="35" t="s">
        <v>34</v>
      </c>
      <c r="G558" s="35" t="s">
        <v>130</v>
      </c>
      <c r="H558" s="35">
        <v>26102</v>
      </c>
      <c r="I558" s="40" t="s">
        <v>662</v>
      </c>
      <c r="J558" s="35" t="s">
        <v>334</v>
      </c>
      <c r="K558" s="40" t="s">
        <v>663</v>
      </c>
      <c r="L558" s="40" t="s">
        <v>656</v>
      </c>
      <c r="M558" s="34" t="s">
        <v>657</v>
      </c>
      <c r="N558" s="35" t="s">
        <v>70</v>
      </c>
      <c r="O558" s="41">
        <v>28</v>
      </c>
      <c r="P558" s="126">
        <v>500</v>
      </c>
      <c r="Q558" s="35" t="s">
        <v>524</v>
      </c>
      <c r="R558" s="138">
        <f t="shared" si="23"/>
        <v>14000</v>
      </c>
      <c r="S558" s="138">
        <f t="shared" si="24"/>
        <v>14000</v>
      </c>
    </row>
    <row r="559" spans="1:19" ht="63.75">
      <c r="A559" s="34" t="s">
        <v>522</v>
      </c>
      <c r="B559" s="35" t="s">
        <v>60</v>
      </c>
      <c r="C559" s="35" t="s">
        <v>60</v>
      </c>
      <c r="D559" s="36" t="s">
        <v>22</v>
      </c>
      <c r="E559" s="35" t="s">
        <v>31</v>
      </c>
      <c r="F559" s="35" t="s">
        <v>34</v>
      </c>
      <c r="G559" s="35" t="s">
        <v>130</v>
      </c>
      <c r="H559" s="35">
        <v>26102</v>
      </c>
      <c r="I559" s="40" t="s">
        <v>662</v>
      </c>
      <c r="J559" s="35" t="s">
        <v>677</v>
      </c>
      <c r="K559" s="40" t="s">
        <v>678</v>
      </c>
      <c r="L559" s="40" t="s">
        <v>656</v>
      </c>
      <c r="M559" s="34" t="s">
        <v>657</v>
      </c>
      <c r="N559" s="35" t="s">
        <v>70</v>
      </c>
      <c r="O559" s="41">
        <v>1</v>
      </c>
      <c r="P559" s="126">
        <v>10</v>
      </c>
      <c r="Q559" s="35" t="s">
        <v>524</v>
      </c>
      <c r="R559" s="138">
        <f t="shared" si="23"/>
        <v>10</v>
      </c>
      <c r="S559" s="138">
        <f t="shared" si="24"/>
        <v>10</v>
      </c>
    </row>
    <row r="560" spans="1:19" ht="63.75">
      <c r="A560" s="34" t="s">
        <v>522</v>
      </c>
      <c r="B560" s="35" t="s">
        <v>60</v>
      </c>
      <c r="C560" s="35" t="s">
        <v>60</v>
      </c>
      <c r="D560" s="36" t="s">
        <v>22</v>
      </c>
      <c r="E560" s="35" t="s">
        <v>31</v>
      </c>
      <c r="F560" s="35" t="s">
        <v>34</v>
      </c>
      <c r="G560" s="35" t="s">
        <v>130</v>
      </c>
      <c r="H560" s="35">
        <v>26102</v>
      </c>
      <c r="I560" s="40" t="s">
        <v>662</v>
      </c>
      <c r="J560" s="35" t="s">
        <v>670</v>
      </c>
      <c r="K560" s="40" t="s">
        <v>671</v>
      </c>
      <c r="L560" s="40" t="s">
        <v>656</v>
      </c>
      <c r="M560" s="34" t="s">
        <v>657</v>
      </c>
      <c r="N560" s="35" t="s">
        <v>70</v>
      </c>
      <c r="O560" s="41">
        <v>1</v>
      </c>
      <c r="P560" s="126">
        <v>7</v>
      </c>
      <c r="Q560" s="35" t="s">
        <v>524</v>
      </c>
      <c r="R560" s="138">
        <f t="shared" si="23"/>
        <v>7</v>
      </c>
      <c r="S560" s="138">
        <f t="shared" si="24"/>
        <v>7</v>
      </c>
    </row>
    <row r="561" spans="1:19" ht="38.25">
      <c r="A561" s="34" t="s">
        <v>522</v>
      </c>
      <c r="B561" s="35" t="s">
        <v>60</v>
      </c>
      <c r="C561" s="35" t="s">
        <v>60</v>
      </c>
      <c r="D561" s="36" t="s">
        <v>22</v>
      </c>
      <c r="E561" s="35" t="s">
        <v>27</v>
      </c>
      <c r="F561" s="35" t="s">
        <v>28</v>
      </c>
      <c r="G561" s="35" t="s">
        <v>405</v>
      </c>
      <c r="H561" s="35">
        <v>22106</v>
      </c>
      <c r="I561" s="40" t="s">
        <v>406</v>
      </c>
      <c r="J561" s="35" t="s">
        <v>407</v>
      </c>
      <c r="K561" s="40" t="s">
        <v>43</v>
      </c>
      <c r="L561" s="40" t="s">
        <v>48</v>
      </c>
      <c r="M561" s="34" t="s">
        <v>48</v>
      </c>
      <c r="N561" s="35" t="s">
        <v>39</v>
      </c>
      <c r="O561" s="45">
        <v>1</v>
      </c>
      <c r="P561" s="127">
        <v>8400</v>
      </c>
      <c r="Q561" s="35" t="s">
        <v>524</v>
      </c>
      <c r="R561" s="138">
        <f t="shared" si="23"/>
        <v>8400</v>
      </c>
      <c r="S561" s="138">
        <f t="shared" si="24"/>
        <v>8400</v>
      </c>
    </row>
    <row r="562" spans="1:19" ht="38.25">
      <c r="A562" s="34" t="s">
        <v>522</v>
      </c>
      <c r="B562" s="35" t="s">
        <v>60</v>
      </c>
      <c r="C562" s="35" t="s">
        <v>60</v>
      </c>
      <c r="D562" s="36" t="s">
        <v>22</v>
      </c>
      <c r="E562" s="35" t="s">
        <v>27</v>
      </c>
      <c r="F562" s="35" t="s">
        <v>28</v>
      </c>
      <c r="G562" s="35" t="s">
        <v>607</v>
      </c>
      <c r="H562" s="35">
        <v>21401</v>
      </c>
      <c r="I562" s="40" t="s">
        <v>543</v>
      </c>
      <c r="J562" s="35" t="s">
        <v>345</v>
      </c>
      <c r="K562" s="40" t="s">
        <v>546</v>
      </c>
      <c r="L562" s="43" t="s">
        <v>533</v>
      </c>
      <c r="M562" s="34" t="s">
        <v>53</v>
      </c>
      <c r="N562" s="35" t="s">
        <v>70</v>
      </c>
      <c r="O562" s="41">
        <v>3</v>
      </c>
      <c r="P562" s="126">
        <v>1000</v>
      </c>
      <c r="Q562" s="35" t="s">
        <v>524</v>
      </c>
      <c r="R562" s="138">
        <f t="shared" si="23"/>
        <v>3000</v>
      </c>
      <c r="S562" s="138">
        <f t="shared" si="24"/>
        <v>3000</v>
      </c>
    </row>
    <row r="563" spans="1:19" ht="38.25">
      <c r="A563" s="34" t="s">
        <v>522</v>
      </c>
      <c r="B563" s="35" t="s">
        <v>60</v>
      </c>
      <c r="C563" s="35" t="s">
        <v>60</v>
      </c>
      <c r="D563" s="36" t="s">
        <v>22</v>
      </c>
      <c r="E563" s="35" t="s">
        <v>23</v>
      </c>
      <c r="F563" s="35" t="s">
        <v>22</v>
      </c>
      <c r="G563" s="35" t="s">
        <v>24</v>
      </c>
      <c r="H563" s="35">
        <v>21401</v>
      </c>
      <c r="I563" s="40" t="s">
        <v>543</v>
      </c>
      <c r="J563" s="35" t="s">
        <v>544</v>
      </c>
      <c r="K563" s="40" t="s">
        <v>545</v>
      </c>
      <c r="L563" s="43" t="s">
        <v>533</v>
      </c>
      <c r="M563" s="34" t="s">
        <v>53</v>
      </c>
      <c r="N563" s="35" t="s">
        <v>70</v>
      </c>
      <c r="O563" s="41">
        <v>9</v>
      </c>
      <c r="P563" s="126">
        <v>3888.8890000000001</v>
      </c>
      <c r="Q563" s="35" t="s">
        <v>524</v>
      </c>
      <c r="R563" s="138">
        <f t="shared" si="23"/>
        <v>35000.001000000004</v>
      </c>
      <c r="S563" s="138">
        <f t="shared" si="24"/>
        <v>35000.001000000004</v>
      </c>
    </row>
    <row r="564" spans="1:19" ht="38.25">
      <c r="A564" s="34" t="s">
        <v>522</v>
      </c>
      <c r="B564" s="35" t="s">
        <v>60</v>
      </c>
      <c r="C564" s="35" t="s">
        <v>60</v>
      </c>
      <c r="D564" s="36" t="s">
        <v>22</v>
      </c>
      <c r="E564" s="35" t="s">
        <v>31</v>
      </c>
      <c r="F564" s="35" t="s">
        <v>34</v>
      </c>
      <c r="G564" s="35" t="s">
        <v>130</v>
      </c>
      <c r="H564" s="35">
        <v>22104</v>
      </c>
      <c r="I564" s="40" t="s">
        <v>534</v>
      </c>
      <c r="J564" s="35" t="s">
        <v>44</v>
      </c>
      <c r="K564" s="40" t="s">
        <v>43</v>
      </c>
      <c r="L564" s="43" t="s">
        <v>533</v>
      </c>
      <c r="M564" s="34" t="s">
        <v>53</v>
      </c>
      <c r="N564" s="35" t="s">
        <v>39</v>
      </c>
      <c r="O564" s="45">
        <v>1</v>
      </c>
      <c r="P564" s="127">
        <v>58000</v>
      </c>
      <c r="Q564" s="35" t="s">
        <v>524</v>
      </c>
      <c r="R564" s="138">
        <f t="shared" si="23"/>
        <v>58000</v>
      </c>
      <c r="S564" s="138">
        <f t="shared" si="24"/>
        <v>58000</v>
      </c>
    </row>
    <row r="565" spans="1:19" ht="38.25">
      <c r="A565" s="34" t="s">
        <v>522</v>
      </c>
      <c r="B565" s="35" t="s">
        <v>60</v>
      </c>
      <c r="C565" s="35" t="s">
        <v>60</v>
      </c>
      <c r="D565" s="36" t="s">
        <v>22</v>
      </c>
      <c r="E565" s="35" t="s">
        <v>31</v>
      </c>
      <c r="F565" s="35" t="s">
        <v>34</v>
      </c>
      <c r="G565" s="35" t="s">
        <v>130</v>
      </c>
      <c r="H565" s="35">
        <v>22104</v>
      </c>
      <c r="I565" s="40" t="s">
        <v>534</v>
      </c>
      <c r="J565" s="35" t="s">
        <v>535</v>
      </c>
      <c r="K565" s="40" t="s">
        <v>536</v>
      </c>
      <c r="L565" s="43" t="s">
        <v>533</v>
      </c>
      <c r="M565" s="34" t="s">
        <v>53</v>
      </c>
      <c r="N565" s="35" t="s">
        <v>114</v>
      </c>
      <c r="O565" s="41">
        <v>25</v>
      </c>
      <c r="P565" s="126">
        <v>320.392</v>
      </c>
      <c r="Q565" s="35" t="s">
        <v>524</v>
      </c>
      <c r="R565" s="138">
        <f t="shared" si="23"/>
        <v>8009.8</v>
      </c>
      <c r="S565" s="138">
        <f t="shared" si="24"/>
        <v>8009.8</v>
      </c>
    </row>
    <row r="566" spans="1:19" ht="38.25">
      <c r="A566" s="34" t="s">
        <v>522</v>
      </c>
      <c r="B566" s="35" t="s">
        <v>60</v>
      </c>
      <c r="C566" s="35" t="s">
        <v>60</v>
      </c>
      <c r="D566" s="36" t="s">
        <v>22</v>
      </c>
      <c r="E566" s="35" t="s">
        <v>31</v>
      </c>
      <c r="F566" s="35" t="s">
        <v>34</v>
      </c>
      <c r="G566" s="35" t="s">
        <v>130</v>
      </c>
      <c r="H566" s="35">
        <v>22104</v>
      </c>
      <c r="I566" s="40" t="s">
        <v>534</v>
      </c>
      <c r="J566" s="35" t="s">
        <v>679</v>
      </c>
      <c r="K566" s="40" t="s">
        <v>538</v>
      </c>
      <c r="L566" s="43" t="s">
        <v>533</v>
      </c>
      <c r="M566" s="34" t="s">
        <v>53</v>
      </c>
      <c r="N566" s="35" t="s">
        <v>115</v>
      </c>
      <c r="O566" s="41">
        <v>36</v>
      </c>
      <c r="P566" s="126">
        <v>92.8</v>
      </c>
      <c r="Q566" s="35" t="s">
        <v>524</v>
      </c>
      <c r="R566" s="138">
        <f t="shared" ref="R566:R576" si="25">O566*P566</f>
        <v>3340.7999999999997</v>
      </c>
      <c r="S566" s="138">
        <f t="shared" ref="S566:S576" si="26">R566</f>
        <v>3340.7999999999997</v>
      </c>
    </row>
    <row r="567" spans="1:19" ht="38.25">
      <c r="A567" s="34" t="s">
        <v>522</v>
      </c>
      <c r="B567" s="35" t="s">
        <v>60</v>
      </c>
      <c r="C567" s="35" t="s">
        <v>60</v>
      </c>
      <c r="D567" s="36" t="s">
        <v>22</v>
      </c>
      <c r="E567" s="35" t="s">
        <v>31</v>
      </c>
      <c r="F567" s="35" t="s">
        <v>34</v>
      </c>
      <c r="G567" s="35" t="s">
        <v>130</v>
      </c>
      <c r="H567" s="35">
        <v>22104</v>
      </c>
      <c r="I567" s="40" t="s">
        <v>534</v>
      </c>
      <c r="J567" s="35" t="s">
        <v>539</v>
      </c>
      <c r="K567" s="40" t="s">
        <v>540</v>
      </c>
      <c r="L567" s="43" t="s">
        <v>533</v>
      </c>
      <c r="M567" s="34" t="s">
        <v>53</v>
      </c>
      <c r="N567" s="35" t="s">
        <v>114</v>
      </c>
      <c r="O567" s="41">
        <v>10</v>
      </c>
      <c r="P567" s="126">
        <v>34.799999999999997</v>
      </c>
      <c r="Q567" s="35" t="s">
        <v>524</v>
      </c>
      <c r="R567" s="138">
        <f t="shared" si="25"/>
        <v>348</v>
      </c>
      <c r="S567" s="138">
        <f t="shared" si="26"/>
        <v>348</v>
      </c>
    </row>
    <row r="568" spans="1:19" ht="38.25">
      <c r="A568" s="34" t="s">
        <v>522</v>
      </c>
      <c r="B568" s="35" t="s">
        <v>60</v>
      </c>
      <c r="C568" s="35" t="s">
        <v>60</v>
      </c>
      <c r="D568" s="36" t="s">
        <v>22</v>
      </c>
      <c r="E568" s="35" t="s">
        <v>31</v>
      </c>
      <c r="F568" s="35" t="s">
        <v>34</v>
      </c>
      <c r="G568" s="35" t="s">
        <v>130</v>
      </c>
      <c r="H568" s="35">
        <v>22104</v>
      </c>
      <c r="I568" s="40" t="s">
        <v>534</v>
      </c>
      <c r="J568" s="35" t="s">
        <v>680</v>
      </c>
      <c r="K568" s="40" t="s">
        <v>681</v>
      </c>
      <c r="L568" s="43" t="s">
        <v>533</v>
      </c>
      <c r="M568" s="34" t="s">
        <v>53</v>
      </c>
      <c r="N568" s="35" t="s">
        <v>115</v>
      </c>
      <c r="O568" s="41">
        <v>5</v>
      </c>
      <c r="P568" s="126">
        <v>232</v>
      </c>
      <c r="Q568" s="35" t="s">
        <v>524</v>
      </c>
      <c r="R568" s="138">
        <f t="shared" si="25"/>
        <v>1160</v>
      </c>
      <c r="S568" s="138">
        <f t="shared" si="26"/>
        <v>1160</v>
      </c>
    </row>
    <row r="569" spans="1:19" ht="38.25">
      <c r="A569" s="34" t="s">
        <v>522</v>
      </c>
      <c r="B569" s="35" t="s">
        <v>60</v>
      </c>
      <c r="C569" s="35" t="s">
        <v>60</v>
      </c>
      <c r="D569" s="36" t="s">
        <v>22</v>
      </c>
      <c r="E569" s="35" t="s">
        <v>27</v>
      </c>
      <c r="F569" s="35" t="s">
        <v>28</v>
      </c>
      <c r="G569" s="35" t="s">
        <v>393</v>
      </c>
      <c r="H569" s="35">
        <v>21401</v>
      </c>
      <c r="I569" s="40" t="s">
        <v>543</v>
      </c>
      <c r="J569" s="35" t="s">
        <v>345</v>
      </c>
      <c r="K569" s="40" t="s">
        <v>546</v>
      </c>
      <c r="L569" s="43" t="s">
        <v>533</v>
      </c>
      <c r="M569" s="34" t="s">
        <v>53</v>
      </c>
      <c r="N569" s="35" t="s">
        <v>70</v>
      </c>
      <c r="O569" s="41">
        <v>2</v>
      </c>
      <c r="P569" s="126">
        <v>1000</v>
      </c>
      <c r="Q569" s="35" t="s">
        <v>524</v>
      </c>
      <c r="R569" s="138">
        <f t="shared" si="25"/>
        <v>2000</v>
      </c>
      <c r="S569" s="138">
        <f t="shared" si="26"/>
        <v>2000</v>
      </c>
    </row>
    <row r="570" spans="1:19">
      <c r="A570" s="34" t="s">
        <v>522</v>
      </c>
      <c r="B570" s="35" t="s">
        <v>60</v>
      </c>
      <c r="C570" s="35" t="s">
        <v>60</v>
      </c>
      <c r="D570" s="36" t="s">
        <v>22</v>
      </c>
      <c r="E570" s="35" t="s">
        <v>27</v>
      </c>
      <c r="F570" s="35" t="s">
        <v>150</v>
      </c>
      <c r="G570" s="35" t="s">
        <v>151</v>
      </c>
      <c r="H570" s="35">
        <v>24601</v>
      </c>
      <c r="I570" s="40" t="s">
        <v>232</v>
      </c>
      <c r="J570" s="35" t="s">
        <v>682</v>
      </c>
      <c r="K570" s="40" t="s">
        <v>683</v>
      </c>
      <c r="L570" s="43" t="s">
        <v>533</v>
      </c>
      <c r="M570" s="34" t="s">
        <v>53</v>
      </c>
      <c r="N570" s="35" t="s">
        <v>70</v>
      </c>
      <c r="O570" s="41">
        <v>20</v>
      </c>
      <c r="P570" s="126">
        <v>149.99888000000001</v>
      </c>
      <c r="Q570" s="35" t="s">
        <v>524</v>
      </c>
      <c r="R570" s="138">
        <f t="shared" si="25"/>
        <v>2999.9776000000002</v>
      </c>
      <c r="S570" s="138">
        <f t="shared" si="26"/>
        <v>2999.9776000000002</v>
      </c>
    </row>
    <row r="571" spans="1:19" ht="38.25">
      <c r="A571" s="34" t="s">
        <v>522</v>
      </c>
      <c r="B571" s="35" t="s">
        <v>60</v>
      </c>
      <c r="C571" s="35" t="s">
        <v>60</v>
      </c>
      <c r="D571" s="36" t="s">
        <v>22</v>
      </c>
      <c r="E571" s="35" t="s">
        <v>30</v>
      </c>
      <c r="F571" s="35" t="s">
        <v>33</v>
      </c>
      <c r="G571" s="35" t="s">
        <v>78</v>
      </c>
      <c r="H571" s="35">
        <v>22104</v>
      </c>
      <c r="I571" s="40" t="s">
        <v>534</v>
      </c>
      <c r="J571" s="35" t="s">
        <v>535</v>
      </c>
      <c r="K571" s="40" t="s">
        <v>536</v>
      </c>
      <c r="L571" s="43" t="s">
        <v>533</v>
      </c>
      <c r="M571" s="34" t="s">
        <v>53</v>
      </c>
      <c r="N571" s="35" t="s">
        <v>114</v>
      </c>
      <c r="O571" s="41">
        <v>4</v>
      </c>
      <c r="P571" s="126">
        <v>320.25</v>
      </c>
      <c r="Q571" s="35" t="s">
        <v>524</v>
      </c>
      <c r="R571" s="138">
        <f t="shared" si="25"/>
        <v>1281</v>
      </c>
      <c r="S571" s="138">
        <f t="shared" si="26"/>
        <v>1281</v>
      </c>
    </row>
    <row r="572" spans="1:19" ht="38.25">
      <c r="A572" s="34" t="s">
        <v>522</v>
      </c>
      <c r="B572" s="35" t="s">
        <v>60</v>
      </c>
      <c r="C572" s="35" t="s">
        <v>60</v>
      </c>
      <c r="D572" s="36" t="s">
        <v>22</v>
      </c>
      <c r="E572" s="35" t="s">
        <v>27</v>
      </c>
      <c r="F572" s="35" t="s">
        <v>150</v>
      </c>
      <c r="G572" s="35" t="s">
        <v>151</v>
      </c>
      <c r="H572" s="35">
        <v>22104</v>
      </c>
      <c r="I572" s="40" t="s">
        <v>534</v>
      </c>
      <c r="J572" s="35" t="s">
        <v>45</v>
      </c>
      <c r="K572" s="40" t="s">
        <v>561</v>
      </c>
      <c r="L572" s="40" t="s">
        <v>48</v>
      </c>
      <c r="M572" s="34" t="s">
        <v>48</v>
      </c>
      <c r="N572" s="35" t="s">
        <v>70</v>
      </c>
      <c r="O572" s="41">
        <v>65</v>
      </c>
      <c r="P572" s="126">
        <v>22</v>
      </c>
      <c r="Q572" s="35" t="s">
        <v>524</v>
      </c>
      <c r="R572" s="138">
        <f t="shared" si="25"/>
        <v>1430</v>
      </c>
      <c r="S572" s="138">
        <f t="shared" si="26"/>
        <v>1430</v>
      </c>
    </row>
    <row r="573" spans="1:19" ht="63.75">
      <c r="A573" s="34" t="s">
        <v>522</v>
      </c>
      <c r="B573" s="35" t="s">
        <v>60</v>
      </c>
      <c r="C573" s="35" t="s">
        <v>60</v>
      </c>
      <c r="D573" s="36" t="s">
        <v>22</v>
      </c>
      <c r="E573" s="35" t="s">
        <v>27</v>
      </c>
      <c r="F573" s="35" t="s">
        <v>150</v>
      </c>
      <c r="G573" s="35" t="s">
        <v>151</v>
      </c>
      <c r="H573" s="35">
        <v>35801</v>
      </c>
      <c r="I573" s="40" t="s">
        <v>684</v>
      </c>
      <c r="J573" s="35" t="s">
        <v>48</v>
      </c>
      <c r="K573" s="40" t="s">
        <v>685</v>
      </c>
      <c r="L573" s="40" t="s">
        <v>686</v>
      </c>
      <c r="M573" s="34" t="s">
        <v>687</v>
      </c>
      <c r="N573" s="35" t="s">
        <v>551</v>
      </c>
      <c r="O573" s="41">
        <v>1</v>
      </c>
      <c r="P573" s="126">
        <v>8025.26</v>
      </c>
      <c r="Q573" s="35" t="s">
        <v>524</v>
      </c>
      <c r="R573" s="138">
        <f t="shared" si="25"/>
        <v>8025.26</v>
      </c>
      <c r="S573" s="138">
        <f t="shared" si="26"/>
        <v>8025.26</v>
      </c>
    </row>
    <row r="574" spans="1:19" ht="51">
      <c r="A574" s="34" t="s">
        <v>522</v>
      </c>
      <c r="B574" s="35" t="s">
        <v>60</v>
      </c>
      <c r="C574" s="35" t="s">
        <v>60</v>
      </c>
      <c r="D574" s="36" t="s">
        <v>22</v>
      </c>
      <c r="E574" s="35" t="s">
        <v>23</v>
      </c>
      <c r="F574" s="35" t="s">
        <v>22</v>
      </c>
      <c r="G574" s="35" t="s">
        <v>25</v>
      </c>
      <c r="H574" s="35">
        <v>35801</v>
      </c>
      <c r="I574" s="40" t="s">
        <v>684</v>
      </c>
      <c r="J574" s="35" t="s">
        <v>48</v>
      </c>
      <c r="K574" s="40" t="s">
        <v>688</v>
      </c>
      <c r="L574" s="40" t="s">
        <v>689</v>
      </c>
      <c r="M574" s="34" t="s">
        <v>687</v>
      </c>
      <c r="N574" s="35" t="s">
        <v>37</v>
      </c>
      <c r="O574" s="41">
        <v>1</v>
      </c>
      <c r="P574" s="127">
        <v>16048.76</v>
      </c>
      <c r="Q574" s="35" t="s">
        <v>524</v>
      </c>
      <c r="R574" s="138">
        <f t="shared" si="25"/>
        <v>16048.76</v>
      </c>
      <c r="S574" s="138">
        <f t="shared" si="26"/>
        <v>16048.76</v>
      </c>
    </row>
    <row r="575" spans="1:19" ht="63.75">
      <c r="A575" s="34" t="s">
        <v>522</v>
      </c>
      <c r="B575" s="35" t="s">
        <v>60</v>
      </c>
      <c r="C575" s="35" t="s">
        <v>60</v>
      </c>
      <c r="D575" s="36" t="s">
        <v>22</v>
      </c>
      <c r="E575" s="35" t="s">
        <v>27</v>
      </c>
      <c r="F575" s="35" t="s">
        <v>150</v>
      </c>
      <c r="G575" s="35" t="s">
        <v>151</v>
      </c>
      <c r="H575" s="35">
        <v>33801</v>
      </c>
      <c r="I575" s="40" t="s">
        <v>514</v>
      </c>
      <c r="J575" s="35" t="s">
        <v>48</v>
      </c>
      <c r="K575" s="40" t="s">
        <v>690</v>
      </c>
      <c r="L575" s="40" t="s">
        <v>691</v>
      </c>
      <c r="M575" s="34" t="s">
        <v>687</v>
      </c>
      <c r="N575" s="35" t="s">
        <v>37</v>
      </c>
      <c r="O575" s="41">
        <v>1</v>
      </c>
      <c r="P575" s="127">
        <v>7389.92</v>
      </c>
      <c r="Q575" s="35" t="s">
        <v>524</v>
      </c>
      <c r="R575" s="138">
        <f t="shared" si="25"/>
        <v>7389.92</v>
      </c>
      <c r="S575" s="138">
        <f t="shared" si="26"/>
        <v>7389.92</v>
      </c>
    </row>
    <row r="576" spans="1:19" ht="63.75">
      <c r="A576" s="34" t="s">
        <v>522</v>
      </c>
      <c r="B576" s="35" t="s">
        <v>60</v>
      </c>
      <c r="C576" s="35" t="s">
        <v>60</v>
      </c>
      <c r="D576" s="36" t="s">
        <v>22</v>
      </c>
      <c r="E576" s="35" t="s">
        <v>23</v>
      </c>
      <c r="F576" s="35" t="s">
        <v>22</v>
      </c>
      <c r="G576" s="35" t="s">
        <v>25</v>
      </c>
      <c r="H576" s="35">
        <v>33801</v>
      </c>
      <c r="I576" s="40" t="s">
        <v>514</v>
      </c>
      <c r="J576" s="35" t="s">
        <v>48</v>
      </c>
      <c r="K576" s="40" t="s">
        <v>692</v>
      </c>
      <c r="L576" s="40" t="s">
        <v>693</v>
      </c>
      <c r="M576" s="34" t="s">
        <v>687</v>
      </c>
      <c r="N576" s="35" t="s">
        <v>37</v>
      </c>
      <c r="O576" s="41">
        <v>1</v>
      </c>
      <c r="P576" s="127">
        <v>19031.57</v>
      </c>
      <c r="Q576" s="35" t="s">
        <v>524</v>
      </c>
      <c r="R576" s="138">
        <f t="shared" si="25"/>
        <v>19031.57</v>
      </c>
      <c r="S576" s="138">
        <f t="shared" si="26"/>
        <v>19031.57</v>
      </c>
    </row>
    <row r="577" spans="1:19">
      <c r="A577" s="46" t="s">
        <v>21</v>
      </c>
      <c r="B577" s="132" t="s">
        <v>61</v>
      </c>
      <c r="C577" s="132" t="s">
        <v>61</v>
      </c>
      <c r="D577" s="132" t="s">
        <v>22</v>
      </c>
      <c r="E577" s="132" t="s">
        <v>23</v>
      </c>
      <c r="F577" s="132" t="s">
        <v>22</v>
      </c>
      <c r="G577" s="132" t="s">
        <v>25</v>
      </c>
      <c r="H577" s="132">
        <v>33801</v>
      </c>
      <c r="I577" s="47" t="s">
        <v>694</v>
      </c>
      <c r="J577" s="47" t="s">
        <v>695</v>
      </c>
      <c r="K577" s="47" t="s">
        <v>696</v>
      </c>
      <c r="L577" s="47" t="s">
        <v>697</v>
      </c>
      <c r="M577" s="47" t="s">
        <v>53</v>
      </c>
      <c r="N577" s="47" t="s">
        <v>145</v>
      </c>
      <c r="O577" s="47">
        <v>1</v>
      </c>
      <c r="P577" s="23">
        <v>31183</v>
      </c>
      <c r="Q577" s="132" t="s">
        <v>480</v>
      </c>
      <c r="R577" s="47">
        <f t="shared" ref="R577:R640" si="27">S577</f>
        <v>31183</v>
      </c>
      <c r="S577" s="139">
        <v>31183</v>
      </c>
    </row>
    <row r="578" spans="1:19">
      <c r="A578" s="46" t="s">
        <v>21</v>
      </c>
      <c r="B578" s="132" t="s">
        <v>61</v>
      </c>
      <c r="C578" s="132" t="s">
        <v>61</v>
      </c>
      <c r="D578" s="132" t="s">
        <v>22</v>
      </c>
      <c r="E578" s="132" t="s">
        <v>23</v>
      </c>
      <c r="F578" s="132" t="s">
        <v>22</v>
      </c>
      <c r="G578" s="132" t="s">
        <v>25</v>
      </c>
      <c r="H578" s="132">
        <v>35801</v>
      </c>
      <c r="I578" s="47" t="s">
        <v>161</v>
      </c>
      <c r="J578" s="47" t="s">
        <v>695</v>
      </c>
      <c r="K578" s="47" t="s">
        <v>698</v>
      </c>
      <c r="L578" s="47" t="s">
        <v>699</v>
      </c>
      <c r="M578" s="47" t="s">
        <v>53</v>
      </c>
      <c r="N578" s="47" t="s">
        <v>145</v>
      </c>
      <c r="O578" s="47">
        <v>1</v>
      </c>
      <c r="P578" s="23">
        <v>18502</v>
      </c>
      <c r="Q578" s="132" t="s">
        <v>480</v>
      </c>
      <c r="R578" s="47">
        <f t="shared" si="27"/>
        <v>18502</v>
      </c>
      <c r="S578" s="139">
        <v>18502</v>
      </c>
    </row>
    <row r="579" spans="1:19">
      <c r="A579" s="46" t="s">
        <v>21</v>
      </c>
      <c r="B579" s="132" t="s">
        <v>61</v>
      </c>
      <c r="C579" s="132" t="s">
        <v>61</v>
      </c>
      <c r="D579" s="132" t="s">
        <v>22</v>
      </c>
      <c r="E579" s="132" t="s">
        <v>27</v>
      </c>
      <c r="F579" s="132" t="s">
        <v>150</v>
      </c>
      <c r="G579" s="132" t="s">
        <v>151</v>
      </c>
      <c r="H579" s="132">
        <v>33801</v>
      </c>
      <c r="I579" s="47" t="s">
        <v>694</v>
      </c>
      <c r="J579" s="47" t="s">
        <v>695</v>
      </c>
      <c r="K579" s="47" t="s">
        <v>700</v>
      </c>
      <c r="L579" s="47" t="s">
        <v>701</v>
      </c>
      <c r="M579" s="47" t="s">
        <v>53</v>
      </c>
      <c r="N579" s="47" t="s">
        <v>145</v>
      </c>
      <c r="O579" s="47">
        <v>1</v>
      </c>
      <c r="P579" s="128">
        <v>27653</v>
      </c>
      <c r="Q579" s="132" t="s">
        <v>480</v>
      </c>
      <c r="R579" s="140">
        <f t="shared" si="27"/>
        <v>27653</v>
      </c>
      <c r="S579" s="139">
        <v>27653</v>
      </c>
    </row>
    <row r="580" spans="1:19">
      <c r="A580" s="46" t="s">
        <v>21</v>
      </c>
      <c r="B580" s="132" t="s">
        <v>61</v>
      </c>
      <c r="C580" s="132" t="s">
        <v>61</v>
      </c>
      <c r="D580" s="132" t="s">
        <v>22</v>
      </c>
      <c r="E580" s="132" t="s">
        <v>27</v>
      </c>
      <c r="F580" s="132" t="s">
        <v>150</v>
      </c>
      <c r="G580" s="132" t="s">
        <v>151</v>
      </c>
      <c r="H580" s="132">
        <v>35801</v>
      </c>
      <c r="I580" s="47" t="s">
        <v>161</v>
      </c>
      <c r="J580" s="47" t="s">
        <v>695</v>
      </c>
      <c r="K580" s="47" t="s">
        <v>702</v>
      </c>
      <c r="L580" s="47" t="s">
        <v>703</v>
      </c>
      <c r="M580" s="47" t="s">
        <v>53</v>
      </c>
      <c r="N580" s="47" t="s">
        <v>145</v>
      </c>
      <c r="O580" s="47">
        <v>1</v>
      </c>
      <c r="P580" s="128">
        <v>13827</v>
      </c>
      <c r="Q580" s="132" t="s">
        <v>480</v>
      </c>
      <c r="R580" s="140">
        <f t="shared" si="27"/>
        <v>13827</v>
      </c>
      <c r="S580" s="139">
        <v>13827</v>
      </c>
    </row>
    <row r="581" spans="1:19">
      <c r="A581" s="46" t="s">
        <v>21</v>
      </c>
      <c r="B581" s="132" t="s">
        <v>61</v>
      </c>
      <c r="C581" s="132" t="s">
        <v>61</v>
      </c>
      <c r="D581" s="132" t="s">
        <v>22</v>
      </c>
      <c r="E581" s="132" t="s">
        <v>27</v>
      </c>
      <c r="F581" s="132" t="s">
        <v>150</v>
      </c>
      <c r="G581" s="132" t="s">
        <v>151</v>
      </c>
      <c r="H581" s="132">
        <v>31301</v>
      </c>
      <c r="I581" s="47" t="s">
        <v>323</v>
      </c>
      <c r="J581" s="47" t="s">
        <v>695</v>
      </c>
      <c r="K581" s="47" t="s">
        <v>704</v>
      </c>
      <c r="L581" s="47" t="s">
        <v>48</v>
      </c>
      <c r="M581" s="47" t="s">
        <v>53</v>
      </c>
      <c r="N581" s="47" t="s">
        <v>145</v>
      </c>
      <c r="O581" s="47">
        <v>1</v>
      </c>
      <c r="P581" s="128">
        <v>1188.81</v>
      </c>
      <c r="Q581" s="132" t="s">
        <v>480</v>
      </c>
      <c r="R581" s="140">
        <f t="shared" si="27"/>
        <v>1188.81</v>
      </c>
      <c r="S581" s="139">
        <v>1188.81</v>
      </c>
    </row>
    <row r="582" spans="1:19">
      <c r="A582" s="46" t="s">
        <v>21</v>
      </c>
      <c r="B582" s="132" t="s">
        <v>61</v>
      </c>
      <c r="C582" s="132" t="s">
        <v>61</v>
      </c>
      <c r="D582" s="132" t="s">
        <v>22</v>
      </c>
      <c r="E582" s="132" t="s">
        <v>27</v>
      </c>
      <c r="F582" s="132" t="s">
        <v>28</v>
      </c>
      <c r="G582" s="132" t="s">
        <v>405</v>
      </c>
      <c r="H582" s="132">
        <v>22106</v>
      </c>
      <c r="I582" s="47" t="s">
        <v>406</v>
      </c>
      <c r="J582" s="47" t="s">
        <v>407</v>
      </c>
      <c r="K582" s="47" t="s">
        <v>43</v>
      </c>
      <c r="L582" s="47" t="s">
        <v>48</v>
      </c>
      <c r="M582" s="47" t="s">
        <v>48</v>
      </c>
      <c r="N582" s="47" t="s">
        <v>145</v>
      </c>
      <c r="O582" s="47">
        <v>1</v>
      </c>
      <c r="P582" s="128">
        <v>5223.6000000000004</v>
      </c>
      <c r="Q582" s="132" t="s">
        <v>480</v>
      </c>
      <c r="R582" s="140">
        <f t="shared" si="27"/>
        <v>5223.6000000000004</v>
      </c>
      <c r="S582" s="139">
        <v>5223.6000000000004</v>
      </c>
    </row>
    <row r="583" spans="1:19">
      <c r="A583" s="46" t="s">
        <v>21</v>
      </c>
      <c r="B583" s="132" t="s">
        <v>61</v>
      </c>
      <c r="C583" s="132" t="s">
        <v>61</v>
      </c>
      <c r="D583" s="132" t="s">
        <v>22</v>
      </c>
      <c r="E583" s="132" t="s">
        <v>23</v>
      </c>
      <c r="F583" s="132" t="s">
        <v>22</v>
      </c>
      <c r="G583" s="132" t="s">
        <v>24</v>
      </c>
      <c r="H583" s="132">
        <v>21101</v>
      </c>
      <c r="I583" s="47" t="s">
        <v>173</v>
      </c>
      <c r="J583" s="47" t="s">
        <v>612</v>
      </c>
      <c r="K583" s="47" t="s">
        <v>705</v>
      </c>
      <c r="L583" s="47" t="s">
        <v>48</v>
      </c>
      <c r="M583" s="47" t="s">
        <v>53</v>
      </c>
      <c r="N583" s="47" t="s">
        <v>47</v>
      </c>
      <c r="O583" s="47">
        <v>70</v>
      </c>
      <c r="P583" s="23">
        <v>92</v>
      </c>
      <c r="Q583" s="132" t="s">
        <v>480</v>
      </c>
      <c r="R583" s="140">
        <f t="shared" si="27"/>
        <v>6440</v>
      </c>
      <c r="S583" s="139">
        <v>6440</v>
      </c>
    </row>
    <row r="584" spans="1:19">
      <c r="A584" s="46" t="s">
        <v>21</v>
      </c>
      <c r="B584" s="132" t="s">
        <v>61</v>
      </c>
      <c r="C584" s="132" t="s">
        <v>61</v>
      </c>
      <c r="D584" s="132" t="s">
        <v>22</v>
      </c>
      <c r="E584" s="132" t="s">
        <v>23</v>
      </c>
      <c r="F584" s="132" t="s">
        <v>22</v>
      </c>
      <c r="G584" s="132" t="s">
        <v>24</v>
      </c>
      <c r="H584" s="132">
        <v>21101</v>
      </c>
      <c r="I584" s="47" t="s">
        <v>173</v>
      </c>
      <c r="J584" s="47" t="s">
        <v>706</v>
      </c>
      <c r="K584" s="47" t="s">
        <v>707</v>
      </c>
      <c r="L584" s="47" t="s">
        <v>48</v>
      </c>
      <c r="M584" s="47" t="s">
        <v>53</v>
      </c>
      <c r="N584" s="47" t="s">
        <v>47</v>
      </c>
      <c r="O584" s="47">
        <v>20</v>
      </c>
      <c r="P584" s="23">
        <v>230</v>
      </c>
      <c r="Q584" s="132" t="s">
        <v>480</v>
      </c>
      <c r="R584" s="140">
        <f t="shared" si="27"/>
        <v>4600</v>
      </c>
      <c r="S584" s="139">
        <v>4600</v>
      </c>
    </row>
    <row r="585" spans="1:19">
      <c r="A585" s="46" t="s">
        <v>21</v>
      </c>
      <c r="B585" s="132" t="s">
        <v>61</v>
      </c>
      <c r="C585" s="132" t="s">
        <v>61</v>
      </c>
      <c r="D585" s="132" t="s">
        <v>22</v>
      </c>
      <c r="E585" s="132" t="s">
        <v>23</v>
      </c>
      <c r="F585" s="132" t="s">
        <v>22</v>
      </c>
      <c r="G585" s="132" t="s">
        <v>24</v>
      </c>
      <c r="H585" s="132">
        <v>21101</v>
      </c>
      <c r="I585" s="47" t="s">
        <v>173</v>
      </c>
      <c r="J585" s="47" t="s">
        <v>190</v>
      </c>
      <c r="K585" s="47" t="s">
        <v>708</v>
      </c>
      <c r="L585" s="47" t="s">
        <v>48</v>
      </c>
      <c r="M585" s="47" t="s">
        <v>53</v>
      </c>
      <c r="N585" s="47" t="s">
        <v>47</v>
      </c>
      <c r="O585" s="47">
        <v>40</v>
      </c>
      <c r="P585" s="23">
        <v>125</v>
      </c>
      <c r="Q585" s="132" t="s">
        <v>480</v>
      </c>
      <c r="R585" s="140">
        <f t="shared" si="27"/>
        <v>5000</v>
      </c>
      <c r="S585" s="139">
        <v>5000</v>
      </c>
    </row>
    <row r="586" spans="1:19">
      <c r="A586" s="46" t="s">
        <v>21</v>
      </c>
      <c r="B586" s="132" t="s">
        <v>61</v>
      </c>
      <c r="C586" s="132" t="s">
        <v>61</v>
      </c>
      <c r="D586" s="132" t="s">
        <v>22</v>
      </c>
      <c r="E586" s="132" t="s">
        <v>23</v>
      </c>
      <c r="F586" s="132" t="s">
        <v>22</v>
      </c>
      <c r="G586" s="132" t="s">
        <v>24</v>
      </c>
      <c r="H586" s="132">
        <v>21101</v>
      </c>
      <c r="I586" s="47" t="s">
        <v>173</v>
      </c>
      <c r="J586" s="47" t="s">
        <v>200</v>
      </c>
      <c r="K586" s="47" t="s">
        <v>201</v>
      </c>
      <c r="L586" s="47" t="s">
        <v>48</v>
      </c>
      <c r="M586" s="47" t="s">
        <v>53</v>
      </c>
      <c r="N586" s="47" t="s">
        <v>47</v>
      </c>
      <c r="O586" s="47">
        <v>4</v>
      </c>
      <c r="P586" s="23">
        <v>112</v>
      </c>
      <c r="Q586" s="132" t="s">
        <v>480</v>
      </c>
      <c r="R586" s="140">
        <f t="shared" si="27"/>
        <v>448</v>
      </c>
      <c r="S586" s="139">
        <v>448</v>
      </c>
    </row>
    <row r="587" spans="1:19">
      <c r="A587" s="46" t="s">
        <v>21</v>
      </c>
      <c r="B587" s="132" t="s">
        <v>61</v>
      </c>
      <c r="C587" s="132" t="s">
        <v>61</v>
      </c>
      <c r="D587" s="132" t="s">
        <v>22</v>
      </c>
      <c r="E587" s="132" t="s">
        <v>23</v>
      </c>
      <c r="F587" s="132" t="s">
        <v>22</v>
      </c>
      <c r="G587" s="132" t="s">
        <v>24</v>
      </c>
      <c r="H587" s="132">
        <v>21101</v>
      </c>
      <c r="I587" s="47" t="s">
        <v>173</v>
      </c>
      <c r="J587" s="47" t="s">
        <v>709</v>
      </c>
      <c r="K587" s="47" t="s">
        <v>710</v>
      </c>
      <c r="L587" s="47" t="s">
        <v>48</v>
      </c>
      <c r="M587" s="47" t="s">
        <v>53</v>
      </c>
      <c r="N587" s="47" t="s">
        <v>70</v>
      </c>
      <c r="O587" s="47">
        <v>10</v>
      </c>
      <c r="P587" s="23">
        <v>79</v>
      </c>
      <c r="Q587" s="132" t="s">
        <v>480</v>
      </c>
      <c r="R587" s="140">
        <f t="shared" si="27"/>
        <v>790</v>
      </c>
      <c r="S587" s="139">
        <v>790</v>
      </c>
    </row>
    <row r="588" spans="1:19">
      <c r="A588" s="46" t="s">
        <v>21</v>
      </c>
      <c r="B588" s="132" t="s">
        <v>61</v>
      </c>
      <c r="C588" s="132" t="s">
        <v>61</v>
      </c>
      <c r="D588" s="132" t="s">
        <v>22</v>
      </c>
      <c r="E588" s="132" t="s">
        <v>23</v>
      </c>
      <c r="F588" s="132" t="s">
        <v>22</v>
      </c>
      <c r="G588" s="132" t="s">
        <v>24</v>
      </c>
      <c r="H588" s="132">
        <v>21101</v>
      </c>
      <c r="I588" s="47" t="s">
        <v>173</v>
      </c>
      <c r="J588" s="47" t="s">
        <v>711</v>
      </c>
      <c r="K588" s="47" t="s">
        <v>712</v>
      </c>
      <c r="L588" s="47" t="s">
        <v>48</v>
      </c>
      <c r="M588" s="47" t="s">
        <v>53</v>
      </c>
      <c r="N588" s="47" t="s">
        <v>70</v>
      </c>
      <c r="O588" s="47">
        <v>10</v>
      </c>
      <c r="P588" s="23">
        <v>59</v>
      </c>
      <c r="Q588" s="132" t="s">
        <v>480</v>
      </c>
      <c r="R588" s="140">
        <f t="shared" si="27"/>
        <v>590</v>
      </c>
      <c r="S588" s="139">
        <v>590</v>
      </c>
    </row>
    <row r="589" spans="1:19">
      <c r="A589" s="46" t="s">
        <v>21</v>
      </c>
      <c r="B589" s="132" t="s">
        <v>61</v>
      </c>
      <c r="C589" s="132" t="s">
        <v>61</v>
      </c>
      <c r="D589" s="132" t="s">
        <v>22</v>
      </c>
      <c r="E589" s="132" t="s">
        <v>23</v>
      </c>
      <c r="F589" s="132" t="s">
        <v>22</v>
      </c>
      <c r="G589" s="132" t="s">
        <v>24</v>
      </c>
      <c r="H589" s="132">
        <v>21101</v>
      </c>
      <c r="I589" s="47" t="s">
        <v>173</v>
      </c>
      <c r="J589" s="47" t="s">
        <v>417</v>
      </c>
      <c r="K589" s="47" t="s">
        <v>418</v>
      </c>
      <c r="L589" s="47" t="s">
        <v>48</v>
      </c>
      <c r="M589" s="47" t="s">
        <v>53</v>
      </c>
      <c r="N589" s="47" t="s">
        <v>70</v>
      </c>
      <c r="O589" s="47">
        <v>24</v>
      </c>
      <c r="P589" s="23">
        <v>14</v>
      </c>
      <c r="Q589" s="132" t="s">
        <v>480</v>
      </c>
      <c r="R589" s="140">
        <f t="shared" si="27"/>
        <v>336</v>
      </c>
      <c r="S589" s="139">
        <v>336</v>
      </c>
    </row>
    <row r="590" spans="1:19">
      <c r="A590" s="46" t="s">
        <v>21</v>
      </c>
      <c r="B590" s="132" t="s">
        <v>61</v>
      </c>
      <c r="C590" s="132" t="s">
        <v>61</v>
      </c>
      <c r="D590" s="132" t="s">
        <v>22</v>
      </c>
      <c r="E590" s="132" t="s">
        <v>23</v>
      </c>
      <c r="F590" s="132" t="s">
        <v>22</v>
      </c>
      <c r="G590" s="132" t="s">
        <v>24</v>
      </c>
      <c r="H590" s="132">
        <v>21101</v>
      </c>
      <c r="I590" s="47" t="s">
        <v>173</v>
      </c>
      <c r="J590" s="47" t="s">
        <v>713</v>
      </c>
      <c r="K590" s="47" t="s">
        <v>714</v>
      </c>
      <c r="L590" s="47" t="s">
        <v>48</v>
      </c>
      <c r="M590" s="47" t="s">
        <v>53</v>
      </c>
      <c r="N590" s="47" t="s">
        <v>70</v>
      </c>
      <c r="O590" s="47">
        <v>12</v>
      </c>
      <c r="P590" s="23">
        <v>14</v>
      </c>
      <c r="Q590" s="132" t="s">
        <v>480</v>
      </c>
      <c r="R590" s="140">
        <f t="shared" si="27"/>
        <v>168</v>
      </c>
      <c r="S590" s="139">
        <v>168</v>
      </c>
    </row>
    <row r="591" spans="1:19">
      <c r="A591" s="46" t="s">
        <v>21</v>
      </c>
      <c r="B591" s="132" t="s">
        <v>61</v>
      </c>
      <c r="C591" s="132" t="s">
        <v>61</v>
      </c>
      <c r="D591" s="132" t="s">
        <v>22</v>
      </c>
      <c r="E591" s="132" t="s">
        <v>23</v>
      </c>
      <c r="F591" s="132" t="s">
        <v>22</v>
      </c>
      <c r="G591" s="132" t="s">
        <v>24</v>
      </c>
      <c r="H591" s="132">
        <v>21101</v>
      </c>
      <c r="I591" s="47" t="s">
        <v>173</v>
      </c>
      <c r="J591" s="47" t="s">
        <v>715</v>
      </c>
      <c r="K591" s="47" t="s">
        <v>716</v>
      </c>
      <c r="L591" s="47" t="s">
        <v>48</v>
      </c>
      <c r="M591" s="47" t="s">
        <v>53</v>
      </c>
      <c r="N591" s="47" t="s">
        <v>70</v>
      </c>
      <c r="O591" s="47">
        <v>12</v>
      </c>
      <c r="P591" s="23">
        <v>14</v>
      </c>
      <c r="Q591" s="132" t="s">
        <v>480</v>
      </c>
      <c r="R591" s="140">
        <f t="shared" si="27"/>
        <v>168</v>
      </c>
      <c r="S591" s="139">
        <v>168</v>
      </c>
    </row>
    <row r="592" spans="1:19">
      <c r="A592" s="46" t="s">
        <v>21</v>
      </c>
      <c r="B592" s="132" t="s">
        <v>61</v>
      </c>
      <c r="C592" s="132" t="s">
        <v>61</v>
      </c>
      <c r="D592" s="132" t="s">
        <v>22</v>
      </c>
      <c r="E592" s="132" t="s">
        <v>23</v>
      </c>
      <c r="F592" s="132" t="s">
        <v>22</v>
      </c>
      <c r="G592" s="132" t="s">
        <v>24</v>
      </c>
      <c r="H592" s="132">
        <v>21101</v>
      </c>
      <c r="I592" s="47" t="s">
        <v>173</v>
      </c>
      <c r="J592" s="47" t="s">
        <v>717</v>
      </c>
      <c r="K592" s="47" t="s">
        <v>718</v>
      </c>
      <c r="L592" s="47" t="s">
        <v>48</v>
      </c>
      <c r="M592" s="47" t="s">
        <v>53</v>
      </c>
      <c r="N592" s="47" t="s">
        <v>70</v>
      </c>
      <c r="O592" s="47">
        <v>12</v>
      </c>
      <c r="P592" s="23">
        <v>14</v>
      </c>
      <c r="Q592" s="132" t="s">
        <v>480</v>
      </c>
      <c r="R592" s="140">
        <f t="shared" si="27"/>
        <v>168</v>
      </c>
      <c r="S592" s="139">
        <v>168</v>
      </c>
    </row>
    <row r="593" spans="1:19">
      <c r="A593" s="46" t="s">
        <v>21</v>
      </c>
      <c r="B593" s="132" t="s">
        <v>61</v>
      </c>
      <c r="C593" s="132" t="s">
        <v>61</v>
      </c>
      <c r="D593" s="132" t="s">
        <v>22</v>
      </c>
      <c r="E593" s="132" t="s">
        <v>23</v>
      </c>
      <c r="F593" s="132" t="s">
        <v>22</v>
      </c>
      <c r="G593" s="132" t="s">
        <v>24</v>
      </c>
      <c r="H593" s="132">
        <v>21101</v>
      </c>
      <c r="I593" s="47" t="s">
        <v>173</v>
      </c>
      <c r="J593" s="47" t="s">
        <v>623</v>
      </c>
      <c r="K593" s="47" t="s">
        <v>719</v>
      </c>
      <c r="L593" s="47" t="s">
        <v>48</v>
      </c>
      <c r="M593" s="47" t="s">
        <v>53</v>
      </c>
      <c r="N593" s="47" t="s">
        <v>70</v>
      </c>
      <c r="O593" s="47">
        <v>12</v>
      </c>
      <c r="P593" s="23">
        <v>14</v>
      </c>
      <c r="Q593" s="132" t="s">
        <v>480</v>
      </c>
      <c r="R593" s="140">
        <f t="shared" si="27"/>
        <v>168</v>
      </c>
      <c r="S593" s="139">
        <v>168</v>
      </c>
    </row>
    <row r="594" spans="1:19">
      <c r="A594" s="46" t="s">
        <v>21</v>
      </c>
      <c r="B594" s="132" t="s">
        <v>61</v>
      </c>
      <c r="C594" s="132" t="s">
        <v>61</v>
      </c>
      <c r="D594" s="132" t="s">
        <v>22</v>
      </c>
      <c r="E594" s="132" t="s">
        <v>23</v>
      </c>
      <c r="F594" s="132" t="s">
        <v>22</v>
      </c>
      <c r="G594" s="132" t="s">
        <v>24</v>
      </c>
      <c r="H594" s="132">
        <v>21101</v>
      </c>
      <c r="I594" s="47" t="s">
        <v>173</v>
      </c>
      <c r="J594" s="47" t="s">
        <v>720</v>
      </c>
      <c r="K594" s="47" t="s">
        <v>721</v>
      </c>
      <c r="L594" s="47" t="s">
        <v>48</v>
      </c>
      <c r="M594" s="47" t="s">
        <v>53</v>
      </c>
      <c r="N594" s="47" t="s">
        <v>47</v>
      </c>
      <c r="O594" s="47">
        <v>4</v>
      </c>
      <c r="P594" s="23">
        <v>165</v>
      </c>
      <c r="Q594" s="132" t="s">
        <v>480</v>
      </c>
      <c r="R594" s="140">
        <f t="shared" si="27"/>
        <v>660</v>
      </c>
      <c r="S594" s="139">
        <v>660</v>
      </c>
    </row>
    <row r="595" spans="1:19">
      <c r="A595" s="46" t="s">
        <v>21</v>
      </c>
      <c r="B595" s="132" t="s">
        <v>61</v>
      </c>
      <c r="C595" s="132" t="s">
        <v>61</v>
      </c>
      <c r="D595" s="132" t="s">
        <v>22</v>
      </c>
      <c r="E595" s="132" t="s">
        <v>23</v>
      </c>
      <c r="F595" s="132" t="s">
        <v>22</v>
      </c>
      <c r="G595" s="132" t="s">
        <v>24</v>
      </c>
      <c r="H595" s="132">
        <v>21101</v>
      </c>
      <c r="I595" s="47" t="s">
        <v>173</v>
      </c>
      <c r="J595" s="47" t="s">
        <v>722</v>
      </c>
      <c r="K595" s="47" t="s">
        <v>723</v>
      </c>
      <c r="L595" s="47" t="s">
        <v>48</v>
      </c>
      <c r="M595" s="47" t="s">
        <v>53</v>
      </c>
      <c r="N595" s="47" t="s">
        <v>47</v>
      </c>
      <c r="O595" s="47">
        <v>1</v>
      </c>
      <c r="P595" s="23">
        <v>285</v>
      </c>
      <c r="Q595" s="132" t="s">
        <v>480</v>
      </c>
      <c r="R595" s="140">
        <f t="shared" si="27"/>
        <v>285</v>
      </c>
      <c r="S595" s="139">
        <v>285</v>
      </c>
    </row>
    <row r="596" spans="1:19">
      <c r="A596" s="46" t="s">
        <v>21</v>
      </c>
      <c r="B596" s="132" t="s">
        <v>61</v>
      </c>
      <c r="C596" s="132" t="s">
        <v>61</v>
      </c>
      <c r="D596" s="132" t="s">
        <v>22</v>
      </c>
      <c r="E596" s="132" t="s">
        <v>23</v>
      </c>
      <c r="F596" s="132" t="s">
        <v>22</v>
      </c>
      <c r="G596" s="132" t="s">
        <v>24</v>
      </c>
      <c r="H596" s="132">
        <v>21101</v>
      </c>
      <c r="I596" s="47" t="s">
        <v>173</v>
      </c>
      <c r="J596" s="47" t="s">
        <v>724</v>
      </c>
      <c r="K596" s="47" t="s">
        <v>725</v>
      </c>
      <c r="L596" s="47" t="s">
        <v>48</v>
      </c>
      <c r="M596" s="47" t="s">
        <v>53</v>
      </c>
      <c r="N596" s="47" t="s">
        <v>70</v>
      </c>
      <c r="O596" s="47">
        <v>15</v>
      </c>
      <c r="P596" s="23">
        <v>42</v>
      </c>
      <c r="Q596" s="132" t="s">
        <v>480</v>
      </c>
      <c r="R596" s="140">
        <f t="shared" si="27"/>
        <v>630</v>
      </c>
      <c r="S596" s="139">
        <v>630</v>
      </c>
    </row>
    <row r="597" spans="1:19">
      <c r="A597" s="46" t="s">
        <v>21</v>
      </c>
      <c r="B597" s="132" t="s">
        <v>61</v>
      </c>
      <c r="C597" s="132" t="s">
        <v>61</v>
      </c>
      <c r="D597" s="132" t="s">
        <v>22</v>
      </c>
      <c r="E597" s="132" t="s">
        <v>23</v>
      </c>
      <c r="F597" s="132" t="s">
        <v>22</v>
      </c>
      <c r="G597" s="132" t="s">
        <v>24</v>
      </c>
      <c r="H597" s="132">
        <v>21101</v>
      </c>
      <c r="I597" s="47" t="s">
        <v>173</v>
      </c>
      <c r="J597" s="47" t="s">
        <v>726</v>
      </c>
      <c r="K597" s="47" t="s">
        <v>727</v>
      </c>
      <c r="L597" s="47" t="s">
        <v>48</v>
      </c>
      <c r="M597" s="47" t="s">
        <v>53</v>
      </c>
      <c r="N597" s="47" t="s">
        <v>70</v>
      </c>
      <c r="O597" s="47">
        <v>10</v>
      </c>
      <c r="P597" s="23">
        <v>54</v>
      </c>
      <c r="Q597" s="132" t="s">
        <v>480</v>
      </c>
      <c r="R597" s="140">
        <f t="shared" si="27"/>
        <v>540</v>
      </c>
      <c r="S597" s="139">
        <v>540</v>
      </c>
    </row>
    <row r="598" spans="1:19">
      <c r="A598" s="46" t="s">
        <v>21</v>
      </c>
      <c r="B598" s="132" t="s">
        <v>61</v>
      </c>
      <c r="C598" s="132" t="s">
        <v>61</v>
      </c>
      <c r="D598" s="132" t="s">
        <v>22</v>
      </c>
      <c r="E598" s="132" t="s">
        <v>23</v>
      </c>
      <c r="F598" s="132" t="s">
        <v>22</v>
      </c>
      <c r="G598" s="132" t="s">
        <v>24</v>
      </c>
      <c r="H598" s="132">
        <v>21101</v>
      </c>
      <c r="I598" s="47" t="s">
        <v>173</v>
      </c>
      <c r="J598" s="47" t="s">
        <v>728</v>
      </c>
      <c r="K598" s="47" t="s">
        <v>729</v>
      </c>
      <c r="L598" s="47" t="s">
        <v>48</v>
      </c>
      <c r="M598" s="47" t="s">
        <v>53</v>
      </c>
      <c r="N598" s="47" t="s">
        <v>70</v>
      </c>
      <c r="O598" s="47">
        <v>2</v>
      </c>
      <c r="P598" s="23">
        <v>445</v>
      </c>
      <c r="Q598" s="132" t="s">
        <v>480</v>
      </c>
      <c r="R598" s="140">
        <f t="shared" si="27"/>
        <v>890</v>
      </c>
      <c r="S598" s="139">
        <v>890</v>
      </c>
    </row>
    <row r="599" spans="1:19">
      <c r="A599" s="46" t="s">
        <v>21</v>
      </c>
      <c r="B599" s="132" t="s">
        <v>61</v>
      </c>
      <c r="C599" s="132" t="s">
        <v>61</v>
      </c>
      <c r="D599" s="132" t="s">
        <v>22</v>
      </c>
      <c r="E599" s="132" t="s">
        <v>23</v>
      </c>
      <c r="F599" s="132" t="s">
        <v>22</v>
      </c>
      <c r="G599" s="132" t="s">
        <v>24</v>
      </c>
      <c r="H599" s="132">
        <v>21101</v>
      </c>
      <c r="I599" s="47" t="s">
        <v>173</v>
      </c>
      <c r="J599" s="47" t="s">
        <v>730</v>
      </c>
      <c r="K599" s="47" t="s">
        <v>731</v>
      </c>
      <c r="L599" s="47" t="s">
        <v>48</v>
      </c>
      <c r="M599" s="47" t="s">
        <v>53</v>
      </c>
      <c r="N599" s="47" t="s">
        <v>115</v>
      </c>
      <c r="O599" s="47">
        <v>2</v>
      </c>
      <c r="P599" s="23">
        <v>445</v>
      </c>
      <c r="Q599" s="132" t="s">
        <v>480</v>
      </c>
      <c r="R599" s="140">
        <f t="shared" si="27"/>
        <v>890</v>
      </c>
      <c r="S599" s="139">
        <v>890</v>
      </c>
    </row>
    <row r="600" spans="1:19">
      <c r="A600" s="46" t="s">
        <v>21</v>
      </c>
      <c r="B600" s="132" t="s">
        <v>61</v>
      </c>
      <c r="C600" s="132" t="s">
        <v>61</v>
      </c>
      <c r="D600" s="132" t="s">
        <v>22</v>
      </c>
      <c r="E600" s="132" t="s">
        <v>23</v>
      </c>
      <c r="F600" s="132" t="s">
        <v>22</v>
      </c>
      <c r="G600" s="132" t="s">
        <v>24</v>
      </c>
      <c r="H600" s="132">
        <v>21101</v>
      </c>
      <c r="I600" s="47" t="s">
        <v>173</v>
      </c>
      <c r="J600" s="47" t="s">
        <v>732</v>
      </c>
      <c r="K600" s="47" t="s">
        <v>733</v>
      </c>
      <c r="L600" s="47" t="s">
        <v>48</v>
      </c>
      <c r="M600" s="47" t="s">
        <v>53</v>
      </c>
      <c r="N600" s="47" t="s">
        <v>70</v>
      </c>
      <c r="O600" s="47">
        <v>27</v>
      </c>
      <c r="P600" s="23">
        <v>14</v>
      </c>
      <c r="Q600" s="132" t="s">
        <v>480</v>
      </c>
      <c r="R600" s="140">
        <f t="shared" si="27"/>
        <v>378</v>
      </c>
      <c r="S600" s="139">
        <v>378</v>
      </c>
    </row>
    <row r="601" spans="1:19">
      <c r="A601" s="46" t="s">
        <v>21</v>
      </c>
      <c r="B601" s="132" t="s">
        <v>61</v>
      </c>
      <c r="C601" s="132" t="s">
        <v>61</v>
      </c>
      <c r="D601" s="132" t="s">
        <v>22</v>
      </c>
      <c r="E601" s="132" t="s">
        <v>23</v>
      </c>
      <c r="F601" s="132" t="s">
        <v>22</v>
      </c>
      <c r="G601" s="132" t="s">
        <v>24</v>
      </c>
      <c r="H601" s="132">
        <v>21101</v>
      </c>
      <c r="I601" s="47" t="s">
        <v>173</v>
      </c>
      <c r="J601" s="47" t="s">
        <v>176</v>
      </c>
      <c r="K601" s="47" t="s">
        <v>177</v>
      </c>
      <c r="L601" s="47" t="s">
        <v>48</v>
      </c>
      <c r="M601" s="47" t="s">
        <v>53</v>
      </c>
      <c r="N601" s="47" t="s">
        <v>115</v>
      </c>
      <c r="O601" s="47">
        <v>25</v>
      </c>
      <c r="P601" s="23">
        <v>55</v>
      </c>
      <c r="Q601" s="132" t="s">
        <v>480</v>
      </c>
      <c r="R601" s="140">
        <f t="shared" si="27"/>
        <v>1375</v>
      </c>
      <c r="S601" s="139">
        <v>1375</v>
      </c>
    </row>
    <row r="602" spans="1:19">
      <c r="A602" s="46" t="s">
        <v>21</v>
      </c>
      <c r="B602" s="132" t="s">
        <v>61</v>
      </c>
      <c r="C602" s="132" t="s">
        <v>61</v>
      </c>
      <c r="D602" s="132" t="s">
        <v>22</v>
      </c>
      <c r="E602" s="132" t="s">
        <v>23</v>
      </c>
      <c r="F602" s="132" t="s">
        <v>22</v>
      </c>
      <c r="G602" s="132" t="s">
        <v>24</v>
      </c>
      <c r="H602" s="132">
        <v>21101</v>
      </c>
      <c r="I602" s="47" t="s">
        <v>173</v>
      </c>
      <c r="J602" s="47" t="s">
        <v>734</v>
      </c>
      <c r="K602" s="47" t="s">
        <v>735</v>
      </c>
      <c r="L602" s="47" t="s">
        <v>48</v>
      </c>
      <c r="M602" s="47" t="s">
        <v>53</v>
      </c>
      <c r="N602" s="47" t="s">
        <v>70</v>
      </c>
      <c r="O602" s="47">
        <v>5</v>
      </c>
      <c r="P602" s="23">
        <v>88</v>
      </c>
      <c r="Q602" s="132" t="s">
        <v>480</v>
      </c>
      <c r="R602" s="140">
        <f t="shared" si="27"/>
        <v>440</v>
      </c>
      <c r="S602" s="139">
        <v>440</v>
      </c>
    </row>
    <row r="603" spans="1:19">
      <c r="A603" s="46" t="s">
        <v>21</v>
      </c>
      <c r="B603" s="132" t="s">
        <v>61</v>
      </c>
      <c r="C603" s="132" t="s">
        <v>61</v>
      </c>
      <c r="D603" s="132" t="s">
        <v>22</v>
      </c>
      <c r="E603" s="132" t="s">
        <v>23</v>
      </c>
      <c r="F603" s="132" t="s">
        <v>22</v>
      </c>
      <c r="G603" s="132" t="s">
        <v>24</v>
      </c>
      <c r="H603" s="132">
        <v>21101</v>
      </c>
      <c r="I603" s="47" t="s">
        <v>173</v>
      </c>
      <c r="J603" s="47" t="s">
        <v>736</v>
      </c>
      <c r="K603" s="47" t="s">
        <v>737</v>
      </c>
      <c r="L603" s="47" t="s">
        <v>48</v>
      </c>
      <c r="M603" s="47" t="s">
        <v>53</v>
      </c>
      <c r="N603" s="47" t="s">
        <v>70</v>
      </c>
      <c r="O603" s="47">
        <v>28</v>
      </c>
      <c r="P603" s="23">
        <v>37</v>
      </c>
      <c r="Q603" s="132" t="s">
        <v>480</v>
      </c>
      <c r="R603" s="140">
        <f t="shared" si="27"/>
        <v>1036</v>
      </c>
      <c r="S603" s="139">
        <v>1036</v>
      </c>
    </row>
    <row r="604" spans="1:19">
      <c r="A604" s="46" t="s">
        <v>21</v>
      </c>
      <c r="B604" s="132" t="s">
        <v>61</v>
      </c>
      <c r="C604" s="132" t="s">
        <v>61</v>
      </c>
      <c r="D604" s="132" t="s">
        <v>22</v>
      </c>
      <c r="E604" s="132" t="s">
        <v>30</v>
      </c>
      <c r="F604" s="132" t="s">
        <v>33</v>
      </c>
      <c r="G604" s="132" t="s">
        <v>78</v>
      </c>
      <c r="H604" s="132">
        <v>21101</v>
      </c>
      <c r="I604" s="47" t="s">
        <v>173</v>
      </c>
      <c r="J604" s="47" t="s">
        <v>612</v>
      </c>
      <c r="K604" s="47" t="s">
        <v>705</v>
      </c>
      <c r="L604" s="47" t="s">
        <v>48</v>
      </c>
      <c r="M604" s="47" t="s">
        <v>53</v>
      </c>
      <c r="N604" s="47" t="s">
        <v>47</v>
      </c>
      <c r="O604" s="47">
        <v>10</v>
      </c>
      <c r="P604" s="23">
        <v>92</v>
      </c>
      <c r="Q604" s="132" t="s">
        <v>480</v>
      </c>
      <c r="R604" s="140">
        <f t="shared" si="27"/>
        <v>920</v>
      </c>
      <c r="S604" s="139">
        <v>920</v>
      </c>
    </row>
    <row r="605" spans="1:19">
      <c r="A605" s="46" t="s">
        <v>21</v>
      </c>
      <c r="B605" s="132" t="s">
        <v>61</v>
      </c>
      <c r="C605" s="132" t="s">
        <v>61</v>
      </c>
      <c r="D605" s="132" t="s">
        <v>22</v>
      </c>
      <c r="E605" s="132" t="s">
        <v>30</v>
      </c>
      <c r="F605" s="132" t="s">
        <v>33</v>
      </c>
      <c r="G605" s="132" t="s">
        <v>78</v>
      </c>
      <c r="H605" s="132">
        <v>21101</v>
      </c>
      <c r="I605" s="47" t="s">
        <v>173</v>
      </c>
      <c r="J605" s="47" t="s">
        <v>417</v>
      </c>
      <c r="K605" s="47" t="s">
        <v>418</v>
      </c>
      <c r="L605" s="47" t="s">
        <v>48</v>
      </c>
      <c r="M605" s="47" t="s">
        <v>53</v>
      </c>
      <c r="N605" s="47" t="s">
        <v>70</v>
      </c>
      <c r="O605" s="47">
        <v>12</v>
      </c>
      <c r="P605" s="23">
        <v>14</v>
      </c>
      <c r="Q605" s="132" t="s">
        <v>480</v>
      </c>
      <c r="R605" s="140">
        <f t="shared" si="27"/>
        <v>168</v>
      </c>
      <c r="S605" s="139">
        <v>168</v>
      </c>
    </row>
    <row r="606" spans="1:19">
      <c r="A606" s="46" t="s">
        <v>21</v>
      </c>
      <c r="B606" s="132" t="s">
        <v>61</v>
      </c>
      <c r="C606" s="132" t="s">
        <v>61</v>
      </c>
      <c r="D606" s="132" t="s">
        <v>22</v>
      </c>
      <c r="E606" s="132" t="s">
        <v>30</v>
      </c>
      <c r="F606" s="132" t="s">
        <v>33</v>
      </c>
      <c r="G606" s="132" t="s">
        <v>78</v>
      </c>
      <c r="H606" s="132">
        <v>21101</v>
      </c>
      <c r="I606" s="47" t="s">
        <v>173</v>
      </c>
      <c r="J606" s="47" t="s">
        <v>720</v>
      </c>
      <c r="K606" s="47" t="s">
        <v>721</v>
      </c>
      <c r="L606" s="47" t="s">
        <v>48</v>
      </c>
      <c r="M606" s="47" t="s">
        <v>53</v>
      </c>
      <c r="N606" s="47" t="s">
        <v>47</v>
      </c>
      <c r="O606" s="47">
        <v>1</v>
      </c>
      <c r="P606" s="23">
        <v>165</v>
      </c>
      <c r="Q606" s="132" t="s">
        <v>480</v>
      </c>
      <c r="R606" s="140">
        <f t="shared" si="27"/>
        <v>165</v>
      </c>
      <c r="S606" s="139">
        <v>165</v>
      </c>
    </row>
    <row r="607" spans="1:19">
      <c r="A607" s="46" t="s">
        <v>21</v>
      </c>
      <c r="B607" s="132" t="s">
        <v>61</v>
      </c>
      <c r="C607" s="132" t="s">
        <v>61</v>
      </c>
      <c r="D607" s="132" t="s">
        <v>22</v>
      </c>
      <c r="E607" s="132" t="s">
        <v>30</v>
      </c>
      <c r="F607" s="132" t="s">
        <v>33</v>
      </c>
      <c r="G607" s="132" t="s">
        <v>78</v>
      </c>
      <c r="H607" s="132">
        <v>21101</v>
      </c>
      <c r="I607" s="47" t="s">
        <v>173</v>
      </c>
      <c r="J607" s="47" t="s">
        <v>724</v>
      </c>
      <c r="K607" s="47" t="s">
        <v>725</v>
      </c>
      <c r="L607" s="47" t="s">
        <v>48</v>
      </c>
      <c r="M607" s="47" t="s">
        <v>53</v>
      </c>
      <c r="N607" s="47" t="s">
        <v>70</v>
      </c>
      <c r="O607" s="47">
        <v>2</v>
      </c>
      <c r="P607" s="23">
        <v>42</v>
      </c>
      <c r="Q607" s="132" t="s">
        <v>480</v>
      </c>
      <c r="R607" s="140">
        <f t="shared" si="27"/>
        <v>84</v>
      </c>
      <c r="S607" s="139">
        <v>84</v>
      </c>
    </row>
    <row r="608" spans="1:19">
      <c r="A608" s="46" t="s">
        <v>21</v>
      </c>
      <c r="B608" s="132" t="s">
        <v>61</v>
      </c>
      <c r="C608" s="132" t="s">
        <v>61</v>
      </c>
      <c r="D608" s="132" t="s">
        <v>22</v>
      </c>
      <c r="E608" s="132" t="s">
        <v>30</v>
      </c>
      <c r="F608" s="132" t="s">
        <v>33</v>
      </c>
      <c r="G608" s="132" t="s">
        <v>78</v>
      </c>
      <c r="H608" s="132">
        <v>21101</v>
      </c>
      <c r="I608" s="47" t="s">
        <v>173</v>
      </c>
      <c r="J608" s="47" t="s">
        <v>732</v>
      </c>
      <c r="K608" s="47" t="s">
        <v>733</v>
      </c>
      <c r="L608" s="47" t="s">
        <v>48</v>
      </c>
      <c r="M608" s="47" t="s">
        <v>53</v>
      </c>
      <c r="N608" s="47" t="s">
        <v>70</v>
      </c>
      <c r="O608" s="47">
        <v>5</v>
      </c>
      <c r="P608" s="23">
        <v>14</v>
      </c>
      <c r="Q608" s="132" t="s">
        <v>480</v>
      </c>
      <c r="R608" s="140">
        <f t="shared" si="27"/>
        <v>70</v>
      </c>
      <c r="S608" s="139">
        <v>70</v>
      </c>
    </row>
    <row r="609" spans="1:19">
      <c r="A609" s="46" t="s">
        <v>21</v>
      </c>
      <c r="B609" s="132" t="s">
        <v>61</v>
      </c>
      <c r="C609" s="132" t="s">
        <v>61</v>
      </c>
      <c r="D609" s="132" t="s">
        <v>22</v>
      </c>
      <c r="E609" s="132" t="s">
        <v>30</v>
      </c>
      <c r="F609" s="132" t="s">
        <v>33</v>
      </c>
      <c r="G609" s="132" t="s">
        <v>78</v>
      </c>
      <c r="H609" s="132">
        <v>21101</v>
      </c>
      <c r="I609" s="47" t="s">
        <v>173</v>
      </c>
      <c r="J609" s="47" t="s">
        <v>176</v>
      </c>
      <c r="K609" s="47" t="s">
        <v>177</v>
      </c>
      <c r="L609" s="47" t="s">
        <v>48</v>
      </c>
      <c r="M609" s="47" t="s">
        <v>53</v>
      </c>
      <c r="N609" s="47" t="s">
        <v>115</v>
      </c>
      <c r="O609" s="47">
        <v>2</v>
      </c>
      <c r="P609" s="23">
        <v>55</v>
      </c>
      <c r="Q609" s="132" t="s">
        <v>480</v>
      </c>
      <c r="R609" s="140">
        <f t="shared" si="27"/>
        <v>110</v>
      </c>
      <c r="S609" s="139">
        <v>110</v>
      </c>
    </row>
    <row r="610" spans="1:19">
      <c r="A610" s="46" t="s">
        <v>21</v>
      </c>
      <c r="B610" s="132" t="s">
        <v>61</v>
      </c>
      <c r="C610" s="132" t="s">
        <v>61</v>
      </c>
      <c r="D610" s="132" t="s">
        <v>22</v>
      </c>
      <c r="E610" s="132" t="s">
        <v>30</v>
      </c>
      <c r="F610" s="132" t="s">
        <v>33</v>
      </c>
      <c r="G610" s="132" t="s">
        <v>78</v>
      </c>
      <c r="H610" s="132">
        <v>21101</v>
      </c>
      <c r="I610" s="47" t="s">
        <v>173</v>
      </c>
      <c r="J610" s="47" t="s">
        <v>736</v>
      </c>
      <c r="K610" s="47" t="s">
        <v>737</v>
      </c>
      <c r="L610" s="47" t="s">
        <v>48</v>
      </c>
      <c r="M610" s="47" t="s">
        <v>53</v>
      </c>
      <c r="N610" s="47" t="s">
        <v>70</v>
      </c>
      <c r="O610" s="47">
        <v>4</v>
      </c>
      <c r="P610" s="23">
        <v>37</v>
      </c>
      <c r="Q610" s="132" t="s">
        <v>480</v>
      </c>
      <c r="R610" s="140">
        <f t="shared" si="27"/>
        <v>148</v>
      </c>
      <c r="S610" s="139">
        <v>148</v>
      </c>
    </row>
    <row r="611" spans="1:19">
      <c r="A611" s="46" t="s">
        <v>21</v>
      </c>
      <c r="B611" s="132" t="s">
        <v>61</v>
      </c>
      <c r="C611" s="132" t="s">
        <v>61</v>
      </c>
      <c r="D611" s="132" t="s">
        <v>22</v>
      </c>
      <c r="E611" s="132" t="s">
        <v>30</v>
      </c>
      <c r="F611" s="132" t="s">
        <v>33</v>
      </c>
      <c r="G611" s="132" t="s">
        <v>116</v>
      </c>
      <c r="H611" s="132">
        <v>21101</v>
      </c>
      <c r="I611" s="47" t="s">
        <v>173</v>
      </c>
      <c r="J611" s="47" t="s">
        <v>738</v>
      </c>
      <c r="K611" s="47" t="s">
        <v>739</v>
      </c>
      <c r="L611" s="47" t="s">
        <v>48</v>
      </c>
      <c r="M611" s="47" t="s">
        <v>53</v>
      </c>
      <c r="N611" s="47" t="s">
        <v>115</v>
      </c>
      <c r="O611" s="47">
        <v>1</v>
      </c>
      <c r="P611" s="23">
        <v>41</v>
      </c>
      <c r="Q611" s="132" t="s">
        <v>480</v>
      </c>
      <c r="R611" s="140">
        <f t="shared" si="27"/>
        <v>41</v>
      </c>
      <c r="S611" s="139">
        <v>41</v>
      </c>
    </row>
    <row r="612" spans="1:19">
      <c r="A612" s="46" t="s">
        <v>21</v>
      </c>
      <c r="B612" s="132" t="s">
        <v>61</v>
      </c>
      <c r="C612" s="132" t="s">
        <v>61</v>
      </c>
      <c r="D612" s="132" t="s">
        <v>22</v>
      </c>
      <c r="E612" s="132" t="s">
        <v>30</v>
      </c>
      <c r="F612" s="132" t="s">
        <v>33</v>
      </c>
      <c r="G612" s="132" t="s">
        <v>116</v>
      </c>
      <c r="H612" s="132">
        <v>21101</v>
      </c>
      <c r="I612" s="47" t="s">
        <v>173</v>
      </c>
      <c r="J612" s="47" t="s">
        <v>200</v>
      </c>
      <c r="K612" s="47" t="s">
        <v>201</v>
      </c>
      <c r="L612" s="47" t="s">
        <v>48</v>
      </c>
      <c r="M612" s="47" t="s">
        <v>53</v>
      </c>
      <c r="N612" s="47" t="s">
        <v>47</v>
      </c>
      <c r="O612" s="47">
        <v>2</v>
      </c>
      <c r="P612" s="23">
        <v>112</v>
      </c>
      <c r="Q612" s="132" t="s">
        <v>480</v>
      </c>
      <c r="R612" s="140">
        <f t="shared" si="27"/>
        <v>224</v>
      </c>
      <c r="S612" s="139">
        <v>224</v>
      </c>
    </row>
    <row r="613" spans="1:19">
      <c r="A613" s="46" t="s">
        <v>21</v>
      </c>
      <c r="B613" s="132" t="s">
        <v>61</v>
      </c>
      <c r="C613" s="132" t="s">
        <v>61</v>
      </c>
      <c r="D613" s="132" t="s">
        <v>22</v>
      </c>
      <c r="E613" s="132" t="s">
        <v>30</v>
      </c>
      <c r="F613" s="132" t="s">
        <v>33</v>
      </c>
      <c r="G613" s="132" t="s">
        <v>116</v>
      </c>
      <c r="H613" s="132">
        <v>21101</v>
      </c>
      <c r="I613" s="47" t="s">
        <v>173</v>
      </c>
      <c r="J613" s="47" t="s">
        <v>417</v>
      </c>
      <c r="K613" s="47" t="s">
        <v>418</v>
      </c>
      <c r="L613" s="47" t="s">
        <v>48</v>
      </c>
      <c r="M613" s="47" t="s">
        <v>53</v>
      </c>
      <c r="N613" s="47" t="s">
        <v>70</v>
      </c>
      <c r="O613" s="47">
        <v>24</v>
      </c>
      <c r="P613" s="23">
        <v>14</v>
      </c>
      <c r="Q613" s="132" t="s">
        <v>480</v>
      </c>
      <c r="R613" s="140">
        <f t="shared" si="27"/>
        <v>336</v>
      </c>
      <c r="S613" s="139">
        <v>336</v>
      </c>
    </row>
    <row r="614" spans="1:19">
      <c r="A614" s="46" t="s">
        <v>21</v>
      </c>
      <c r="B614" s="132" t="s">
        <v>61</v>
      </c>
      <c r="C614" s="132" t="s">
        <v>61</v>
      </c>
      <c r="D614" s="132" t="s">
        <v>22</v>
      </c>
      <c r="E614" s="132" t="s">
        <v>30</v>
      </c>
      <c r="F614" s="132" t="s">
        <v>33</v>
      </c>
      <c r="G614" s="132" t="s">
        <v>116</v>
      </c>
      <c r="H614" s="132">
        <v>21101</v>
      </c>
      <c r="I614" s="47" t="s">
        <v>173</v>
      </c>
      <c r="J614" s="47" t="s">
        <v>713</v>
      </c>
      <c r="K614" s="47" t="s">
        <v>714</v>
      </c>
      <c r="L614" s="47" t="s">
        <v>48</v>
      </c>
      <c r="M614" s="47" t="s">
        <v>53</v>
      </c>
      <c r="N614" s="47" t="s">
        <v>70</v>
      </c>
      <c r="O614" s="47">
        <v>12</v>
      </c>
      <c r="P614" s="23">
        <v>14</v>
      </c>
      <c r="Q614" s="132" t="s">
        <v>480</v>
      </c>
      <c r="R614" s="140">
        <f t="shared" si="27"/>
        <v>168</v>
      </c>
      <c r="S614" s="139">
        <v>168</v>
      </c>
    </row>
    <row r="615" spans="1:19">
      <c r="A615" s="46" t="s">
        <v>21</v>
      </c>
      <c r="B615" s="132" t="s">
        <v>61</v>
      </c>
      <c r="C615" s="132" t="s">
        <v>61</v>
      </c>
      <c r="D615" s="132" t="s">
        <v>22</v>
      </c>
      <c r="E615" s="132" t="s">
        <v>30</v>
      </c>
      <c r="F615" s="132" t="s">
        <v>33</v>
      </c>
      <c r="G615" s="132" t="s">
        <v>116</v>
      </c>
      <c r="H615" s="132">
        <v>21101</v>
      </c>
      <c r="I615" s="47" t="s">
        <v>173</v>
      </c>
      <c r="J615" s="47" t="s">
        <v>720</v>
      </c>
      <c r="K615" s="47" t="s">
        <v>721</v>
      </c>
      <c r="L615" s="47" t="s">
        <v>48</v>
      </c>
      <c r="M615" s="47" t="s">
        <v>53</v>
      </c>
      <c r="N615" s="47" t="s">
        <v>47</v>
      </c>
      <c r="O615" s="47">
        <v>1</v>
      </c>
      <c r="P615" s="23">
        <v>165</v>
      </c>
      <c r="Q615" s="132" t="s">
        <v>480</v>
      </c>
      <c r="R615" s="140">
        <f t="shared" si="27"/>
        <v>165</v>
      </c>
      <c r="S615" s="139">
        <v>165</v>
      </c>
    </row>
    <row r="616" spans="1:19">
      <c r="A616" s="46" t="s">
        <v>21</v>
      </c>
      <c r="B616" s="132" t="s">
        <v>61</v>
      </c>
      <c r="C616" s="132" t="s">
        <v>61</v>
      </c>
      <c r="D616" s="132" t="s">
        <v>22</v>
      </c>
      <c r="E616" s="132" t="s">
        <v>30</v>
      </c>
      <c r="F616" s="132" t="s">
        <v>33</v>
      </c>
      <c r="G616" s="132" t="s">
        <v>116</v>
      </c>
      <c r="H616" s="132">
        <v>21101</v>
      </c>
      <c r="I616" s="47" t="s">
        <v>173</v>
      </c>
      <c r="J616" s="47" t="s">
        <v>724</v>
      </c>
      <c r="K616" s="47" t="s">
        <v>725</v>
      </c>
      <c r="L616" s="47" t="s">
        <v>48</v>
      </c>
      <c r="M616" s="47" t="s">
        <v>53</v>
      </c>
      <c r="N616" s="47" t="s">
        <v>70</v>
      </c>
      <c r="O616" s="47">
        <v>3</v>
      </c>
      <c r="P616" s="23">
        <v>42</v>
      </c>
      <c r="Q616" s="132" t="s">
        <v>480</v>
      </c>
      <c r="R616" s="140">
        <f t="shared" si="27"/>
        <v>126</v>
      </c>
      <c r="S616" s="139">
        <v>126</v>
      </c>
    </row>
    <row r="617" spans="1:19">
      <c r="A617" s="46" t="s">
        <v>21</v>
      </c>
      <c r="B617" s="132" t="s">
        <v>61</v>
      </c>
      <c r="C617" s="132" t="s">
        <v>61</v>
      </c>
      <c r="D617" s="132" t="s">
        <v>22</v>
      </c>
      <c r="E617" s="132" t="s">
        <v>30</v>
      </c>
      <c r="F617" s="132" t="s">
        <v>33</v>
      </c>
      <c r="G617" s="132" t="s">
        <v>116</v>
      </c>
      <c r="H617" s="132">
        <v>21101</v>
      </c>
      <c r="I617" s="47" t="s">
        <v>173</v>
      </c>
      <c r="J617" s="47" t="s">
        <v>732</v>
      </c>
      <c r="K617" s="47" t="s">
        <v>733</v>
      </c>
      <c r="L617" s="47" t="s">
        <v>48</v>
      </c>
      <c r="M617" s="47" t="s">
        <v>53</v>
      </c>
      <c r="N617" s="47" t="s">
        <v>70</v>
      </c>
      <c r="O617" s="47">
        <v>3</v>
      </c>
      <c r="P617" s="23">
        <v>14</v>
      </c>
      <c r="Q617" s="132" t="s">
        <v>480</v>
      </c>
      <c r="R617" s="140">
        <f t="shared" si="27"/>
        <v>42</v>
      </c>
      <c r="S617" s="139">
        <v>42</v>
      </c>
    </row>
    <row r="618" spans="1:19">
      <c r="A618" s="46" t="s">
        <v>21</v>
      </c>
      <c r="B618" s="132" t="s">
        <v>61</v>
      </c>
      <c r="C618" s="132" t="s">
        <v>61</v>
      </c>
      <c r="D618" s="132" t="s">
        <v>22</v>
      </c>
      <c r="E618" s="132" t="s">
        <v>30</v>
      </c>
      <c r="F618" s="132" t="s">
        <v>33</v>
      </c>
      <c r="G618" s="132" t="s">
        <v>116</v>
      </c>
      <c r="H618" s="132">
        <v>21101</v>
      </c>
      <c r="I618" s="47" t="s">
        <v>173</v>
      </c>
      <c r="J618" s="47" t="s">
        <v>176</v>
      </c>
      <c r="K618" s="47" t="s">
        <v>177</v>
      </c>
      <c r="L618" s="47" t="s">
        <v>48</v>
      </c>
      <c r="M618" s="47" t="s">
        <v>53</v>
      </c>
      <c r="N618" s="47" t="s">
        <v>115</v>
      </c>
      <c r="O618" s="47">
        <v>4</v>
      </c>
      <c r="P618" s="23">
        <v>55</v>
      </c>
      <c r="Q618" s="132" t="s">
        <v>480</v>
      </c>
      <c r="R618" s="140">
        <f t="shared" si="27"/>
        <v>220</v>
      </c>
      <c r="S618" s="139">
        <v>220</v>
      </c>
    </row>
    <row r="619" spans="1:19">
      <c r="A619" s="46" t="s">
        <v>21</v>
      </c>
      <c r="B619" s="132" t="s">
        <v>61</v>
      </c>
      <c r="C619" s="132" t="s">
        <v>61</v>
      </c>
      <c r="D619" s="132" t="s">
        <v>22</v>
      </c>
      <c r="E619" s="132" t="s">
        <v>30</v>
      </c>
      <c r="F619" s="132" t="s">
        <v>33</v>
      </c>
      <c r="G619" s="132" t="s">
        <v>116</v>
      </c>
      <c r="H619" s="132">
        <v>21101</v>
      </c>
      <c r="I619" s="47" t="s">
        <v>173</v>
      </c>
      <c r="J619" s="47" t="s">
        <v>734</v>
      </c>
      <c r="K619" s="47" t="s">
        <v>735</v>
      </c>
      <c r="L619" s="47" t="s">
        <v>48</v>
      </c>
      <c r="M619" s="47" t="s">
        <v>53</v>
      </c>
      <c r="N619" s="47" t="s">
        <v>70</v>
      </c>
      <c r="O619" s="47">
        <v>1</v>
      </c>
      <c r="P619" s="23">
        <v>88</v>
      </c>
      <c r="Q619" s="132" t="s">
        <v>480</v>
      </c>
      <c r="R619" s="140">
        <f t="shared" si="27"/>
        <v>88</v>
      </c>
      <c r="S619" s="139">
        <v>88</v>
      </c>
    </row>
    <row r="620" spans="1:19">
      <c r="A620" s="46" t="s">
        <v>21</v>
      </c>
      <c r="B620" s="132" t="s">
        <v>61</v>
      </c>
      <c r="C620" s="132" t="s">
        <v>61</v>
      </c>
      <c r="D620" s="132" t="s">
        <v>22</v>
      </c>
      <c r="E620" s="132" t="s">
        <v>30</v>
      </c>
      <c r="F620" s="132" t="s">
        <v>33</v>
      </c>
      <c r="G620" s="132" t="s">
        <v>116</v>
      </c>
      <c r="H620" s="132">
        <v>21101</v>
      </c>
      <c r="I620" s="47" t="s">
        <v>173</v>
      </c>
      <c r="J620" s="47" t="s">
        <v>736</v>
      </c>
      <c r="K620" s="47" t="s">
        <v>737</v>
      </c>
      <c r="L620" s="47" t="s">
        <v>48</v>
      </c>
      <c r="M620" s="47" t="s">
        <v>53</v>
      </c>
      <c r="N620" s="47" t="s">
        <v>70</v>
      </c>
      <c r="O620" s="47">
        <v>2</v>
      </c>
      <c r="P620" s="23">
        <v>37</v>
      </c>
      <c r="Q620" s="132" t="s">
        <v>480</v>
      </c>
      <c r="R620" s="140">
        <f t="shared" si="27"/>
        <v>74</v>
      </c>
      <c r="S620" s="139">
        <v>74</v>
      </c>
    </row>
    <row r="621" spans="1:19">
      <c r="A621" s="46" t="s">
        <v>21</v>
      </c>
      <c r="B621" s="132" t="s">
        <v>61</v>
      </c>
      <c r="C621" s="132" t="s">
        <v>61</v>
      </c>
      <c r="D621" s="132" t="s">
        <v>22</v>
      </c>
      <c r="E621" s="132" t="s">
        <v>23</v>
      </c>
      <c r="F621" s="132" t="s">
        <v>22</v>
      </c>
      <c r="G621" s="132" t="s">
        <v>24</v>
      </c>
      <c r="H621" s="132">
        <v>21401</v>
      </c>
      <c r="I621" s="47" t="s">
        <v>740</v>
      </c>
      <c r="J621" s="47" t="s">
        <v>741</v>
      </c>
      <c r="K621" s="48" t="s">
        <v>742</v>
      </c>
      <c r="L621" s="47" t="s">
        <v>48</v>
      </c>
      <c r="M621" s="47" t="s">
        <v>53</v>
      </c>
      <c r="N621" s="47" t="s">
        <v>70</v>
      </c>
      <c r="O621" s="47">
        <v>1</v>
      </c>
      <c r="P621" s="23">
        <v>5050</v>
      </c>
      <c r="Q621" s="132" t="s">
        <v>480</v>
      </c>
      <c r="R621" s="140">
        <f t="shared" si="27"/>
        <v>5050</v>
      </c>
      <c r="S621" s="139">
        <v>5050</v>
      </c>
    </row>
    <row r="622" spans="1:19">
      <c r="A622" s="46" t="s">
        <v>21</v>
      </c>
      <c r="B622" s="132" t="s">
        <v>61</v>
      </c>
      <c r="C622" s="132" t="s">
        <v>61</v>
      </c>
      <c r="D622" s="132" t="s">
        <v>22</v>
      </c>
      <c r="E622" s="132" t="s">
        <v>27</v>
      </c>
      <c r="F622" s="132" t="s">
        <v>150</v>
      </c>
      <c r="G622" s="132" t="s">
        <v>151</v>
      </c>
      <c r="H622" s="132">
        <v>21601</v>
      </c>
      <c r="I622" s="47" t="s">
        <v>169</v>
      </c>
      <c r="J622" s="47" t="s">
        <v>224</v>
      </c>
      <c r="K622" s="47" t="s">
        <v>225</v>
      </c>
      <c r="L622" s="47" t="s">
        <v>48</v>
      </c>
      <c r="M622" s="47" t="s">
        <v>53</v>
      </c>
      <c r="N622" s="47" t="s">
        <v>70</v>
      </c>
      <c r="O622" s="47">
        <v>5</v>
      </c>
      <c r="P622" s="128">
        <v>46.4</v>
      </c>
      <c r="Q622" s="132" t="s">
        <v>480</v>
      </c>
      <c r="R622" s="140">
        <f t="shared" si="27"/>
        <v>232</v>
      </c>
      <c r="S622" s="139">
        <v>232</v>
      </c>
    </row>
    <row r="623" spans="1:19">
      <c r="A623" s="46" t="s">
        <v>21</v>
      </c>
      <c r="B623" s="132" t="s">
        <v>61</v>
      </c>
      <c r="C623" s="132" t="s">
        <v>61</v>
      </c>
      <c r="D623" s="132" t="s">
        <v>22</v>
      </c>
      <c r="E623" s="132" t="s">
        <v>27</v>
      </c>
      <c r="F623" s="132" t="s">
        <v>150</v>
      </c>
      <c r="G623" s="132" t="s">
        <v>151</v>
      </c>
      <c r="H623" s="132">
        <v>21601</v>
      </c>
      <c r="I623" s="47" t="s">
        <v>169</v>
      </c>
      <c r="J623" s="47" t="s">
        <v>743</v>
      </c>
      <c r="K623" s="47" t="s">
        <v>744</v>
      </c>
      <c r="L623" s="47" t="s">
        <v>48</v>
      </c>
      <c r="M623" s="47" t="s">
        <v>53</v>
      </c>
      <c r="N623" s="47" t="s">
        <v>70</v>
      </c>
      <c r="O623" s="47">
        <v>145</v>
      </c>
      <c r="P623" s="128">
        <v>4.9996</v>
      </c>
      <c r="Q623" s="132" t="s">
        <v>480</v>
      </c>
      <c r="R623" s="140">
        <f t="shared" si="27"/>
        <v>724.94200000000001</v>
      </c>
      <c r="S623" s="139">
        <v>724.94200000000001</v>
      </c>
    </row>
    <row r="624" spans="1:19">
      <c r="A624" s="46" t="s">
        <v>21</v>
      </c>
      <c r="B624" s="132" t="s">
        <v>61</v>
      </c>
      <c r="C624" s="132" t="s">
        <v>61</v>
      </c>
      <c r="D624" s="132" t="s">
        <v>22</v>
      </c>
      <c r="E624" s="132" t="s">
        <v>27</v>
      </c>
      <c r="F624" s="132" t="s">
        <v>150</v>
      </c>
      <c r="G624" s="132" t="s">
        <v>151</v>
      </c>
      <c r="H624" s="132">
        <v>21601</v>
      </c>
      <c r="I624" s="47" t="s">
        <v>169</v>
      </c>
      <c r="J624" s="47" t="s">
        <v>745</v>
      </c>
      <c r="K624" s="47" t="s">
        <v>746</v>
      </c>
      <c r="L624" s="47" t="s">
        <v>48</v>
      </c>
      <c r="M624" s="47" t="s">
        <v>53</v>
      </c>
      <c r="N624" s="47" t="s">
        <v>70</v>
      </c>
      <c r="O624" s="47">
        <v>100</v>
      </c>
      <c r="P624" s="128">
        <v>9.9992000000000001</v>
      </c>
      <c r="Q624" s="132" t="s">
        <v>480</v>
      </c>
      <c r="R624" s="140">
        <f t="shared" si="27"/>
        <v>999.92</v>
      </c>
      <c r="S624" s="139">
        <v>999.92</v>
      </c>
    </row>
    <row r="625" spans="1:19">
      <c r="A625" s="46" t="s">
        <v>21</v>
      </c>
      <c r="B625" s="132" t="s">
        <v>61</v>
      </c>
      <c r="C625" s="132" t="s">
        <v>61</v>
      </c>
      <c r="D625" s="132" t="s">
        <v>22</v>
      </c>
      <c r="E625" s="132" t="s">
        <v>27</v>
      </c>
      <c r="F625" s="132" t="s">
        <v>150</v>
      </c>
      <c r="G625" s="132" t="s">
        <v>151</v>
      </c>
      <c r="H625" s="132">
        <v>21601</v>
      </c>
      <c r="I625" s="47" t="s">
        <v>169</v>
      </c>
      <c r="J625" s="47" t="s">
        <v>747</v>
      </c>
      <c r="K625" s="47" t="s">
        <v>748</v>
      </c>
      <c r="L625" s="47" t="s">
        <v>48</v>
      </c>
      <c r="M625" s="47" t="s">
        <v>53</v>
      </c>
      <c r="N625" s="47" t="s">
        <v>70</v>
      </c>
      <c r="O625" s="47">
        <v>5</v>
      </c>
      <c r="P625" s="128">
        <v>296.95999999999998</v>
      </c>
      <c r="Q625" s="132" t="s">
        <v>480</v>
      </c>
      <c r="R625" s="140">
        <f t="shared" si="27"/>
        <v>1484.8</v>
      </c>
      <c r="S625" s="139">
        <v>1484.8</v>
      </c>
    </row>
    <row r="626" spans="1:19">
      <c r="A626" s="46" t="s">
        <v>21</v>
      </c>
      <c r="B626" s="132" t="s">
        <v>61</v>
      </c>
      <c r="C626" s="132" t="s">
        <v>61</v>
      </c>
      <c r="D626" s="132" t="s">
        <v>22</v>
      </c>
      <c r="E626" s="132" t="s">
        <v>27</v>
      </c>
      <c r="F626" s="132" t="s">
        <v>150</v>
      </c>
      <c r="G626" s="132" t="s">
        <v>151</v>
      </c>
      <c r="H626" s="132">
        <v>21601</v>
      </c>
      <c r="I626" s="47" t="s">
        <v>169</v>
      </c>
      <c r="J626" s="47" t="s">
        <v>749</v>
      </c>
      <c r="K626" s="47" t="s">
        <v>750</v>
      </c>
      <c r="L626" s="47" t="s">
        <v>48</v>
      </c>
      <c r="M626" s="47" t="s">
        <v>53</v>
      </c>
      <c r="N626" s="47" t="s">
        <v>70</v>
      </c>
      <c r="O626" s="47">
        <v>4</v>
      </c>
      <c r="P626" s="128">
        <v>69.576800000000006</v>
      </c>
      <c r="Q626" s="132" t="s">
        <v>480</v>
      </c>
      <c r="R626" s="140">
        <f t="shared" si="27"/>
        <v>278.30720000000002</v>
      </c>
      <c r="S626" s="139">
        <v>278.30720000000002</v>
      </c>
    </row>
    <row r="627" spans="1:19">
      <c r="A627" s="46" t="s">
        <v>21</v>
      </c>
      <c r="B627" s="132" t="s">
        <v>61</v>
      </c>
      <c r="C627" s="132" t="s">
        <v>61</v>
      </c>
      <c r="D627" s="132" t="s">
        <v>22</v>
      </c>
      <c r="E627" s="132" t="s">
        <v>27</v>
      </c>
      <c r="F627" s="132" t="s">
        <v>150</v>
      </c>
      <c r="G627" s="132" t="s">
        <v>151</v>
      </c>
      <c r="H627" s="132">
        <v>21601</v>
      </c>
      <c r="I627" s="47" t="s">
        <v>169</v>
      </c>
      <c r="J627" s="47" t="s">
        <v>226</v>
      </c>
      <c r="K627" s="47" t="s">
        <v>227</v>
      </c>
      <c r="L627" s="47" t="s">
        <v>48</v>
      </c>
      <c r="M627" s="47" t="s">
        <v>53</v>
      </c>
      <c r="N627" s="47" t="s">
        <v>115</v>
      </c>
      <c r="O627" s="47">
        <v>17</v>
      </c>
      <c r="P627" s="128">
        <v>410.64</v>
      </c>
      <c r="Q627" s="132" t="s">
        <v>480</v>
      </c>
      <c r="R627" s="140">
        <f t="shared" si="27"/>
        <v>6980.88</v>
      </c>
      <c r="S627" s="139">
        <v>6980.88</v>
      </c>
    </row>
    <row r="628" spans="1:19">
      <c r="A628" s="46" t="s">
        <v>21</v>
      </c>
      <c r="B628" s="132" t="s">
        <v>61</v>
      </c>
      <c r="C628" s="132" t="s">
        <v>61</v>
      </c>
      <c r="D628" s="132" t="s">
        <v>22</v>
      </c>
      <c r="E628" s="132" t="s">
        <v>27</v>
      </c>
      <c r="F628" s="132" t="s">
        <v>150</v>
      </c>
      <c r="G628" s="132" t="s">
        <v>151</v>
      </c>
      <c r="H628" s="132">
        <v>21601</v>
      </c>
      <c r="I628" s="47" t="s">
        <v>169</v>
      </c>
      <c r="J628" s="47" t="s">
        <v>210</v>
      </c>
      <c r="K628" s="47" t="s">
        <v>211</v>
      </c>
      <c r="L628" s="47" t="s">
        <v>48</v>
      </c>
      <c r="M628" s="47" t="s">
        <v>53</v>
      </c>
      <c r="N628" s="47" t="s">
        <v>70</v>
      </c>
      <c r="O628" s="47">
        <v>30</v>
      </c>
      <c r="P628" s="128">
        <v>13.92</v>
      </c>
      <c r="Q628" s="132" t="s">
        <v>480</v>
      </c>
      <c r="R628" s="140">
        <f t="shared" si="27"/>
        <v>417.6</v>
      </c>
      <c r="S628" s="139">
        <v>417.6</v>
      </c>
    </row>
    <row r="629" spans="1:19">
      <c r="A629" s="46" t="s">
        <v>21</v>
      </c>
      <c r="B629" s="132" t="s">
        <v>61</v>
      </c>
      <c r="C629" s="132" t="s">
        <v>61</v>
      </c>
      <c r="D629" s="132" t="s">
        <v>22</v>
      </c>
      <c r="E629" s="132" t="s">
        <v>27</v>
      </c>
      <c r="F629" s="132" t="s">
        <v>150</v>
      </c>
      <c r="G629" s="132" t="s">
        <v>151</v>
      </c>
      <c r="H629" s="132">
        <v>21601</v>
      </c>
      <c r="I629" s="47" t="s">
        <v>169</v>
      </c>
      <c r="J629" s="47" t="s">
        <v>751</v>
      </c>
      <c r="K629" s="47" t="s">
        <v>752</v>
      </c>
      <c r="L629" s="47" t="s">
        <v>48</v>
      </c>
      <c r="M629" s="47" t="s">
        <v>53</v>
      </c>
      <c r="N629" s="47" t="s">
        <v>70</v>
      </c>
      <c r="O629" s="47">
        <v>6</v>
      </c>
      <c r="P629" s="128">
        <v>89.32</v>
      </c>
      <c r="Q629" s="132" t="s">
        <v>480</v>
      </c>
      <c r="R629" s="140">
        <f t="shared" si="27"/>
        <v>535.91999999999996</v>
      </c>
      <c r="S629" s="139">
        <v>535.91999999999996</v>
      </c>
    </row>
    <row r="630" spans="1:19">
      <c r="A630" s="46" t="s">
        <v>21</v>
      </c>
      <c r="B630" s="132" t="s">
        <v>61</v>
      </c>
      <c r="C630" s="132" t="s">
        <v>61</v>
      </c>
      <c r="D630" s="132" t="s">
        <v>22</v>
      </c>
      <c r="E630" s="132" t="s">
        <v>27</v>
      </c>
      <c r="F630" s="132" t="s">
        <v>150</v>
      </c>
      <c r="G630" s="132" t="s">
        <v>151</v>
      </c>
      <c r="H630" s="132">
        <v>21601</v>
      </c>
      <c r="I630" s="47" t="s">
        <v>169</v>
      </c>
      <c r="J630" s="47" t="s">
        <v>753</v>
      </c>
      <c r="K630" s="47" t="s">
        <v>754</v>
      </c>
      <c r="L630" s="47" t="s">
        <v>48</v>
      </c>
      <c r="M630" s="47" t="s">
        <v>53</v>
      </c>
      <c r="N630" s="47" t="s">
        <v>70</v>
      </c>
      <c r="O630" s="47">
        <v>20</v>
      </c>
      <c r="P630" s="128">
        <v>46.4</v>
      </c>
      <c r="Q630" s="132" t="s">
        <v>480</v>
      </c>
      <c r="R630" s="140">
        <f t="shared" si="27"/>
        <v>928</v>
      </c>
      <c r="S630" s="139">
        <v>928</v>
      </c>
    </row>
    <row r="631" spans="1:19">
      <c r="A631" s="46" t="s">
        <v>21</v>
      </c>
      <c r="B631" s="132" t="s">
        <v>61</v>
      </c>
      <c r="C631" s="132" t="s">
        <v>61</v>
      </c>
      <c r="D631" s="132" t="s">
        <v>22</v>
      </c>
      <c r="E631" s="132" t="s">
        <v>27</v>
      </c>
      <c r="F631" s="132" t="s">
        <v>150</v>
      </c>
      <c r="G631" s="132" t="s">
        <v>151</v>
      </c>
      <c r="H631" s="132">
        <v>21601</v>
      </c>
      <c r="I631" s="47" t="s">
        <v>169</v>
      </c>
      <c r="J631" s="47" t="s">
        <v>755</v>
      </c>
      <c r="K631" s="47" t="s">
        <v>756</v>
      </c>
      <c r="L631" s="47" t="s">
        <v>48</v>
      </c>
      <c r="M631" s="47" t="s">
        <v>53</v>
      </c>
      <c r="N631" s="47" t="s">
        <v>70</v>
      </c>
      <c r="O631" s="47">
        <v>15</v>
      </c>
      <c r="P631" s="128">
        <v>51.202399999999997</v>
      </c>
      <c r="Q631" s="132" t="s">
        <v>480</v>
      </c>
      <c r="R631" s="140">
        <f t="shared" si="27"/>
        <v>768.03599999999994</v>
      </c>
      <c r="S631" s="139">
        <v>768.03599999999994</v>
      </c>
    </row>
    <row r="632" spans="1:19">
      <c r="A632" s="46" t="s">
        <v>21</v>
      </c>
      <c r="B632" s="132" t="s">
        <v>61</v>
      </c>
      <c r="C632" s="132" t="s">
        <v>61</v>
      </c>
      <c r="D632" s="132" t="s">
        <v>22</v>
      </c>
      <c r="E632" s="132" t="s">
        <v>27</v>
      </c>
      <c r="F632" s="132" t="s">
        <v>150</v>
      </c>
      <c r="G632" s="132" t="s">
        <v>151</v>
      </c>
      <c r="H632" s="132">
        <v>21601</v>
      </c>
      <c r="I632" s="47" t="s">
        <v>169</v>
      </c>
      <c r="J632" s="47" t="s">
        <v>757</v>
      </c>
      <c r="K632" s="47" t="s">
        <v>758</v>
      </c>
      <c r="L632" s="47" t="s">
        <v>48</v>
      </c>
      <c r="M632" s="47" t="s">
        <v>53</v>
      </c>
      <c r="N632" s="47" t="s">
        <v>70</v>
      </c>
      <c r="O632" s="47">
        <v>20</v>
      </c>
      <c r="P632" s="128">
        <v>32.479599999999998</v>
      </c>
      <c r="Q632" s="132" t="s">
        <v>480</v>
      </c>
      <c r="R632" s="140">
        <f t="shared" si="27"/>
        <v>649.59199999999998</v>
      </c>
      <c r="S632" s="139">
        <v>649.59199999999998</v>
      </c>
    </row>
    <row r="633" spans="1:19">
      <c r="A633" s="46" t="s">
        <v>21</v>
      </c>
      <c r="B633" s="132" t="s">
        <v>61</v>
      </c>
      <c r="C633" s="132" t="s">
        <v>61</v>
      </c>
      <c r="D633" s="132" t="s">
        <v>22</v>
      </c>
      <c r="E633" s="132" t="s">
        <v>31</v>
      </c>
      <c r="F633" s="132" t="s">
        <v>34</v>
      </c>
      <c r="G633" s="132" t="s">
        <v>130</v>
      </c>
      <c r="H633" s="132">
        <v>33604</v>
      </c>
      <c r="I633" s="47" t="s">
        <v>759</v>
      </c>
      <c r="J633" s="47" t="s">
        <v>695</v>
      </c>
      <c r="K633" s="47" t="s">
        <v>760</v>
      </c>
      <c r="L633" s="47" t="s">
        <v>48</v>
      </c>
      <c r="M633" s="47" t="s">
        <v>48</v>
      </c>
      <c r="N633" s="47" t="s">
        <v>145</v>
      </c>
      <c r="O633" s="47">
        <v>1</v>
      </c>
      <c r="P633" s="23">
        <v>870</v>
      </c>
      <c r="Q633" s="132" t="s">
        <v>480</v>
      </c>
      <c r="R633" s="47">
        <f t="shared" si="27"/>
        <v>870</v>
      </c>
      <c r="S633" s="139">
        <v>870</v>
      </c>
    </row>
    <row r="634" spans="1:19">
      <c r="A634" s="46" t="s">
        <v>21</v>
      </c>
      <c r="B634" s="132" t="s">
        <v>61</v>
      </c>
      <c r="C634" s="132" t="s">
        <v>61</v>
      </c>
      <c r="D634" s="132" t="s">
        <v>22</v>
      </c>
      <c r="E634" s="132" t="s">
        <v>27</v>
      </c>
      <c r="F634" s="132" t="s">
        <v>150</v>
      </c>
      <c r="G634" s="132" t="s">
        <v>151</v>
      </c>
      <c r="H634" s="132">
        <v>22104</v>
      </c>
      <c r="I634" s="47" t="s">
        <v>329</v>
      </c>
      <c r="J634" s="47" t="s">
        <v>403</v>
      </c>
      <c r="K634" s="47" t="s">
        <v>404</v>
      </c>
      <c r="L634" s="47" t="s">
        <v>48</v>
      </c>
      <c r="M634" s="47" t="s">
        <v>53</v>
      </c>
      <c r="N634" s="47" t="s">
        <v>70</v>
      </c>
      <c r="O634" s="22">
        <v>100</v>
      </c>
      <c r="P634" s="49">
        <v>17.215199999999999</v>
      </c>
      <c r="Q634" s="132" t="s">
        <v>454</v>
      </c>
      <c r="R634" s="140">
        <f t="shared" si="27"/>
        <v>1721.52</v>
      </c>
      <c r="S634" s="139">
        <v>1721.52</v>
      </c>
    </row>
    <row r="635" spans="1:19">
      <c r="A635" s="46" t="s">
        <v>21</v>
      </c>
      <c r="B635" s="132" t="s">
        <v>61</v>
      </c>
      <c r="C635" s="132" t="s">
        <v>61</v>
      </c>
      <c r="D635" s="132" t="s">
        <v>22</v>
      </c>
      <c r="E635" s="132" t="s">
        <v>23</v>
      </c>
      <c r="F635" s="132" t="s">
        <v>22</v>
      </c>
      <c r="G635" s="132" t="s">
        <v>24</v>
      </c>
      <c r="H635" s="132">
        <v>29601</v>
      </c>
      <c r="I635" s="47" t="s">
        <v>761</v>
      </c>
      <c r="J635" s="47" t="s">
        <v>401</v>
      </c>
      <c r="K635" s="47" t="s">
        <v>402</v>
      </c>
      <c r="L635" s="47" t="s">
        <v>48</v>
      </c>
      <c r="M635" s="47" t="s">
        <v>53</v>
      </c>
      <c r="N635" s="47" t="s">
        <v>70</v>
      </c>
      <c r="O635" s="22">
        <v>12</v>
      </c>
      <c r="P635" s="23">
        <v>2845</v>
      </c>
      <c r="Q635" s="132" t="s">
        <v>454</v>
      </c>
      <c r="R635" s="47">
        <f t="shared" si="27"/>
        <v>34140</v>
      </c>
      <c r="S635" s="139">
        <v>34140</v>
      </c>
    </row>
    <row r="636" spans="1:19">
      <c r="A636" s="46" t="s">
        <v>21</v>
      </c>
      <c r="B636" s="132" t="s">
        <v>61</v>
      </c>
      <c r="C636" s="132" t="s">
        <v>61</v>
      </c>
      <c r="D636" s="132" t="s">
        <v>22</v>
      </c>
      <c r="E636" s="132" t="s">
        <v>23</v>
      </c>
      <c r="F636" s="132" t="s">
        <v>22</v>
      </c>
      <c r="G636" s="132" t="s">
        <v>24</v>
      </c>
      <c r="H636" s="132">
        <v>29601</v>
      </c>
      <c r="I636" s="47" t="s">
        <v>761</v>
      </c>
      <c r="J636" s="47" t="s">
        <v>401</v>
      </c>
      <c r="K636" s="47" t="s">
        <v>402</v>
      </c>
      <c r="L636" s="47" t="s">
        <v>48</v>
      </c>
      <c r="M636" s="47" t="s">
        <v>53</v>
      </c>
      <c r="N636" s="47" t="s">
        <v>70</v>
      </c>
      <c r="O636" s="22">
        <v>6</v>
      </c>
      <c r="P636" s="23">
        <v>2510</v>
      </c>
      <c r="Q636" s="132" t="s">
        <v>454</v>
      </c>
      <c r="R636" s="47">
        <f t="shared" si="27"/>
        <v>15060</v>
      </c>
      <c r="S636" s="139">
        <v>15060</v>
      </c>
    </row>
    <row r="637" spans="1:19">
      <c r="A637" s="46" t="s">
        <v>21</v>
      </c>
      <c r="B637" s="132" t="s">
        <v>61</v>
      </c>
      <c r="C637" s="132" t="s">
        <v>61</v>
      </c>
      <c r="D637" s="132" t="s">
        <v>22</v>
      </c>
      <c r="E637" s="132" t="s">
        <v>23</v>
      </c>
      <c r="F637" s="132" t="s">
        <v>22</v>
      </c>
      <c r="G637" s="132" t="s">
        <v>24</v>
      </c>
      <c r="H637" s="132">
        <v>24601</v>
      </c>
      <c r="I637" s="47" t="s">
        <v>232</v>
      </c>
      <c r="J637" s="47" t="s">
        <v>762</v>
      </c>
      <c r="K637" s="47" t="s">
        <v>763</v>
      </c>
      <c r="L637" s="47" t="s">
        <v>48</v>
      </c>
      <c r="M637" s="47" t="s">
        <v>53</v>
      </c>
      <c r="N637" s="47" t="s">
        <v>70</v>
      </c>
      <c r="O637" s="22">
        <v>2</v>
      </c>
      <c r="P637" s="23">
        <v>180</v>
      </c>
      <c r="Q637" s="132" t="s">
        <v>454</v>
      </c>
      <c r="R637" s="47">
        <f t="shared" si="27"/>
        <v>360</v>
      </c>
      <c r="S637" s="139">
        <v>360</v>
      </c>
    </row>
    <row r="638" spans="1:19">
      <c r="A638" s="46" t="s">
        <v>21</v>
      </c>
      <c r="B638" s="132" t="s">
        <v>61</v>
      </c>
      <c r="C638" s="132" t="s">
        <v>61</v>
      </c>
      <c r="D638" s="132" t="s">
        <v>22</v>
      </c>
      <c r="E638" s="132" t="s">
        <v>23</v>
      </c>
      <c r="F638" s="132" t="s">
        <v>22</v>
      </c>
      <c r="G638" s="132" t="s">
        <v>24</v>
      </c>
      <c r="H638" s="132">
        <v>24601</v>
      </c>
      <c r="I638" s="47" t="s">
        <v>232</v>
      </c>
      <c r="J638" s="47" t="s">
        <v>764</v>
      </c>
      <c r="K638" s="47" t="s">
        <v>765</v>
      </c>
      <c r="L638" s="47" t="s">
        <v>48</v>
      </c>
      <c r="M638" s="47" t="s">
        <v>53</v>
      </c>
      <c r="N638" s="47" t="s">
        <v>70</v>
      </c>
      <c r="O638" s="22">
        <v>6</v>
      </c>
      <c r="P638" s="23">
        <v>70</v>
      </c>
      <c r="Q638" s="132" t="s">
        <v>454</v>
      </c>
      <c r="R638" s="47">
        <f t="shared" si="27"/>
        <v>420</v>
      </c>
      <c r="S638" s="139">
        <v>420</v>
      </c>
    </row>
    <row r="639" spans="1:19">
      <c r="A639" s="46" t="s">
        <v>21</v>
      </c>
      <c r="B639" s="132" t="s">
        <v>61</v>
      </c>
      <c r="C639" s="132" t="s">
        <v>61</v>
      </c>
      <c r="D639" s="132" t="s">
        <v>22</v>
      </c>
      <c r="E639" s="132" t="s">
        <v>23</v>
      </c>
      <c r="F639" s="132" t="s">
        <v>22</v>
      </c>
      <c r="G639" s="132" t="s">
        <v>24</v>
      </c>
      <c r="H639" s="132">
        <v>24601</v>
      </c>
      <c r="I639" s="47" t="s">
        <v>232</v>
      </c>
      <c r="J639" s="47" t="s">
        <v>766</v>
      </c>
      <c r="K639" s="47" t="s">
        <v>767</v>
      </c>
      <c r="L639" s="47" t="s">
        <v>48</v>
      </c>
      <c r="M639" s="47" t="s">
        <v>53</v>
      </c>
      <c r="N639" s="47" t="s">
        <v>70</v>
      </c>
      <c r="O639" s="22">
        <v>2</v>
      </c>
      <c r="P639" s="23">
        <v>110</v>
      </c>
      <c r="Q639" s="132" t="s">
        <v>454</v>
      </c>
      <c r="R639" s="47">
        <f t="shared" si="27"/>
        <v>220</v>
      </c>
      <c r="S639" s="139">
        <v>220</v>
      </c>
    </row>
    <row r="640" spans="1:19">
      <c r="A640" s="47" t="s">
        <v>21</v>
      </c>
      <c r="B640" s="132" t="s">
        <v>61</v>
      </c>
      <c r="C640" s="132" t="s">
        <v>61</v>
      </c>
      <c r="D640" s="132" t="s">
        <v>22</v>
      </c>
      <c r="E640" s="132" t="s">
        <v>23</v>
      </c>
      <c r="F640" s="132" t="s">
        <v>22</v>
      </c>
      <c r="G640" s="132" t="s">
        <v>24</v>
      </c>
      <c r="H640" s="132">
        <v>29101</v>
      </c>
      <c r="I640" s="47" t="s">
        <v>262</v>
      </c>
      <c r="J640" s="47" t="s">
        <v>768</v>
      </c>
      <c r="K640" s="47" t="s">
        <v>769</v>
      </c>
      <c r="L640" s="47" t="s">
        <v>48</v>
      </c>
      <c r="M640" s="47" t="s">
        <v>53</v>
      </c>
      <c r="N640" s="47" t="s">
        <v>70</v>
      </c>
      <c r="O640" s="22">
        <v>2</v>
      </c>
      <c r="P640" s="23">
        <v>200</v>
      </c>
      <c r="Q640" s="132" t="s">
        <v>454</v>
      </c>
      <c r="R640" s="47">
        <f t="shared" si="27"/>
        <v>400</v>
      </c>
      <c r="S640" s="139">
        <v>400</v>
      </c>
    </row>
    <row r="641" spans="1:19">
      <c r="A641" s="46" t="s">
        <v>21</v>
      </c>
      <c r="B641" s="132" t="s">
        <v>61</v>
      </c>
      <c r="C641" s="132" t="s">
        <v>61</v>
      </c>
      <c r="D641" s="132" t="s">
        <v>22</v>
      </c>
      <c r="E641" s="132" t="s">
        <v>23</v>
      </c>
      <c r="F641" s="132" t="s">
        <v>22</v>
      </c>
      <c r="G641" s="132" t="s">
        <v>24</v>
      </c>
      <c r="H641" s="132">
        <v>24601</v>
      </c>
      <c r="I641" s="47" t="s">
        <v>232</v>
      </c>
      <c r="J641" s="47" t="s">
        <v>770</v>
      </c>
      <c r="K641" s="47" t="s">
        <v>771</v>
      </c>
      <c r="L641" s="47" t="s">
        <v>48</v>
      </c>
      <c r="M641" s="47" t="s">
        <v>53</v>
      </c>
      <c r="N641" s="47" t="s">
        <v>70</v>
      </c>
      <c r="O641" s="22">
        <v>10</v>
      </c>
      <c r="P641" s="23">
        <v>50</v>
      </c>
      <c r="Q641" s="132" t="s">
        <v>454</v>
      </c>
      <c r="R641" s="47">
        <f t="shared" ref="R641:R656" si="28">S641</f>
        <v>500</v>
      </c>
      <c r="S641" s="139">
        <v>500</v>
      </c>
    </row>
    <row r="642" spans="1:19">
      <c r="A642" s="47" t="s">
        <v>21</v>
      </c>
      <c r="B642" s="132" t="s">
        <v>61</v>
      </c>
      <c r="C642" s="132" t="s">
        <v>61</v>
      </c>
      <c r="D642" s="132" t="s">
        <v>22</v>
      </c>
      <c r="E642" s="132" t="s">
        <v>23</v>
      </c>
      <c r="F642" s="132" t="s">
        <v>22</v>
      </c>
      <c r="G642" s="132" t="s">
        <v>24</v>
      </c>
      <c r="H642" s="132">
        <v>29101</v>
      </c>
      <c r="I642" s="47" t="s">
        <v>262</v>
      </c>
      <c r="J642" s="47" t="s">
        <v>772</v>
      </c>
      <c r="K642" s="47" t="s">
        <v>773</v>
      </c>
      <c r="L642" s="47" t="s">
        <v>48</v>
      </c>
      <c r="M642" s="47" t="s">
        <v>53</v>
      </c>
      <c r="N642" s="47" t="s">
        <v>265</v>
      </c>
      <c r="O642" s="22">
        <v>1</v>
      </c>
      <c r="P642" s="23">
        <v>1600</v>
      </c>
      <c r="Q642" s="132" t="s">
        <v>454</v>
      </c>
      <c r="R642" s="47">
        <f t="shared" si="28"/>
        <v>1600</v>
      </c>
      <c r="S642" s="139">
        <v>1600</v>
      </c>
    </row>
    <row r="643" spans="1:19">
      <c r="A643" s="47" t="s">
        <v>21</v>
      </c>
      <c r="B643" s="132" t="s">
        <v>61</v>
      </c>
      <c r="C643" s="132" t="s">
        <v>61</v>
      </c>
      <c r="D643" s="132" t="s">
        <v>22</v>
      </c>
      <c r="E643" s="132" t="s">
        <v>23</v>
      </c>
      <c r="F643" s="132" t="s">
        <v>22</v>
      </c>
      <c r="G643" s="132" t="s">
        <v>24</v>
      </c>
      <c r="H643" s="132">
        <v>22104</v>
      </c>
      <c r="I643" s="47" t="s">
        <v>329</v>
      </c>
      <c r="J643" s="47" t="s">
        <v>44</v>
      </c>
      <c r="K643" s="47" t="s">
        <v>43</v>
      </c>
      <c r="L643" s="47" t="s">
        <v>48</v>
      </c>
      <c r="M643" s="47" t="s">
        <v>53</v>
      </c>
      <c r="N643" s="47" t="s">
        <v>39</v>
      </c>
      <c r="O643" s="22">
        <v>1</v>
      </c>
      <c r="P643" s="128">
        <v>1278.48</v>
      </c>
      <c r="Q643" s="132" t="s">
        <v>454</v>
      </c>
      <c r="R643" s="140">
        <f t="shared" si="28"/>
        <v>1278.48</v>
      </c>
      <c r="S643" s="139">
        <v>1278.48</v>
      </c>
    </row>
    <row r="644" spans="1:19">
      <c r="A644" s="47" t="s">
        <v>21</v>
      </c>
      <c r="B644" s="132" t="s">
        <v>61</v>
      </c>
      <c r="C644" s="132" t="s">
        <v>61</v>
      </c>
      <c r="D644" s="132" t="s">
        <v>22</v>
      </c>
      <c r="E644" s="132" t="s">
        <v>27</v>
      </c>
      <c r="F644" s="132" t="s">
        <v>150</v>
      </c>
      <c r="G644" s="132" t="s">
        <v>151</v>
      </c>
      <c r="H644" s="132">
        <v>22104</v>
      </c>
      <c r="I644" s="47" t="s">
        <v>329</v>
      </c>
      <c r="J644" s="47" t="s">
        <v>44</v>
      </c>
      <c r="K644" s="47" t="s">
        <v>43</v>
      </c>
      <c r="L644" s="47" t="s">
        <v>48</v>
      </c>
      <c r="M644" s="47" t="s">
        <v>53</v>
      </c>
      <c r="N644" s="47" t="s">
        <v>39</v>
      </c>
      <c r="O644" s="22">
        <v>1</v>
      </c>
      <c r="P644" s="23">
        <v>2562</v>
      </c>
      <c r="Q644" s="132" t="s">
        <v>454</v>
      </c>
      <c r="R644" s="47">
        <f t="shared" si="28"/>
        <v>2562</v>
      </c>
      <c r="S644" s="139">
        <v>2562</v>
      </c>
    </row>
    <row r="645" spans="1:19">
      <c r="A645" s="47" t="s">
        <v>21</v>
      </c>
      <c r="B645" s="132" t="s">
        <v>61</v>
      </c>
      <c r="C645" s="132" t="s">
        <v>61</v>
      </c>
      <c r="D645" s="132" t="s">
        <v>22</v>
      </c>
      <c r="E645" s="132" t="s">
        <v>31</v>
      </c>
      <c r="F645" s="132" t="s">
        <v>774</v>
      </c>
      <c r="G645" s="132" t="s">
        <v>78</v>
      </c>
      <c r="H645" s="132">
        <v>22104</v>
      </c>
      <c r="I645" s="47" t="s">
        <v>329</v>
      </c>
      <c r="J645" s="47" t="s">
        <v>44</v>
      </c>
      <c r="K645" s="47" t="s">
        <v>43</v>
      </c>
      <c r="L645" s="47" t="s">
        <v>48</v>
      </c>
      <c r="M645" s="47" t="s">
        <v>53</v>
      </c>
      <c r="N645" s="47" t="s">
        <v>39</v>
      </c>
      <c r="O645" s="22">
        <v>1</v>
      </c>
      <c r="P645" s="23">
        <v>1000</v>
      </c>
      <c r="Q645" s="132" t="s">
        <v>454</v>
      </c>
      <c r="R645" s="47">
        <f t="shared" si="28"/>
        <v>1000</v>
      </c>
      <c r="S645" s="139">
        <v>1000</v>
      </c>
    </row>
    <row r="646" spans="1:19">
      <c r="A646" s="46" t="s">
        <v>21</v>
      </c>
      <c r="B646" s="132" t="s">
        <v>61</v>
      </c>
      <c r="C646" s="132" t="s">
        <v>61</v>
      </c>
      <c r="D646" s="132" t="s">
        <v>22</v>
      </c>
      <c r="E646" s="132" t="s">
        <v>31</v>
      </c>
      <c r="F646" s="132" t="s">
        <v>34</v>
      </c>
      <c r="G646" s="132" t="s">
        <v>130</v>
      </c>
      <c r="H646" s="132" t="s">
        <v>775</v>
      </c>
      <c r="I646" s="47" t="s">
        <v>776</v>
      </c>
      <c r="J646" s="47" t="s">
        <v>413</v>
      </c>
      <c r="K646" s="47" t="s">
        <v>777</v>
      </c>
      <c r="L646" s="50" t="s">
        <v>778</v>
      </c>
      <c r="M646" s="50" t="s">
        <v>53</v>
      </c>
      <c r="N646" s="50" t="s">
        <v>39</v>
      </c>
      <c r="O646" s="22">
        <v>1</v>
      </c>
      <c r="P646" s="23">
        <v>9000</v>
      </c>
      <c r="Q646" s="132" t="s">
        <v>480</v>
      </c>
      <c r="R646" s="47">
        <f t="shared" si="28"/>
        <v>9000</v>
      </c>
      <c r="S646" s="139">
        <v>9000</v>
      </c>
    </row>
    <row r="647" spans="1:19">
      <c r="A647" s="46" t="s">
        <v>21</v>
      </c>
      <c r="B647" s="132" t="s">
        <v>61</v>
      </c>
      <c r="C647" s="132" t="s">
        <v>61</v>
      </c>
      <c r="D647" s="132" t="s">
        <v>22</v>
      </c>
      <c r="E647" s="132" t="s">
        <v>27</v>
      </c>
      <c r="F647" s="132" t="s">
        <v>28</v>
      </c>
      <c r="G647" s="132" t="s">
        <v>415</v>
      </c>
      <c r="H647" s="132" t="s">
        <v>775</v>
      </c>
      <c r="I647" s="47" t="s">
        <v>776</v>
      </c>
      <c r="J647" s="47" t="s">
        <v>413</v>
      </c>
      <c r="K647" s="47" t="s">
        <v>777</v>
      </c>
      <c r="L647" s="50" t="s">
        <v>778</v>
      </c>
      <c r="M647" s="50" t="s">
        <v>53</v>
      </c>
      <c r="N647" s="50" t="s">
        <v>39</v>
      </c>
      <c r="O647" s="22">
        <v>1</v>
      </c>
      <c r="P647" s="23">
        <v>3263</v>
      </c>
      <c r="Q647" s="132" t="s">
        <v>480</v>
      </c>
      <c r="R647" s="47">
        <f t="shared" si="28"/>
        <v>3263</v>
      </c>
      <c r="S647" s="139">
        <v>3263</v>
      </c>
    </row>
    <row r="648" spans="1:19">
      <c r="A648" s="46" t="s">
        <v>21</v>
      </c>
      <c r="B648" s="132" t="s">
        <v>61</v>
      </c>
      <c r="C648" s="132" t="s">
        <v>61</v>
      </c>
      <c r="D648" s="132" t="s">
        <v>22</v>
      </c>
      <c r="E648" s="132" t="s">
        <v>27</v>
      </c>
      <c r="F648" s="132" t="s">
        <v>28</v>
      </c>
      <c r="G648" s="132" t="s">
        <v>416</v>
      </c>
      <c r="H648" s="132" t="s">
        <v>775</v>
      </c>
      <c r="I648" s="47" t="s">
        <v>776</v>
      </c>
      <c r="J648" s="47" t="s">
        <v>413</v>
      </c>
      <c r="K648" s="47" t="s">
        <v>777</v>
      </c>
      <c r="L648" s="50" t="s">
        <v>778</v>
      </c>
      <c r="M648" s="50" t="s">
        <v>53</v>
      </c>
      <c r="N648" s="50" t="s">
        <v>39</v>
      </c>
      <c r="O648" s="22">
        <v>1</v>
      </c>
      <c r="P648" s="23">
        <v>2441</v>
      </c>
      <c r="Q648" s="132" t="s">
        <v>480</v>
      </c>
      <c r="R648" s="47">
        <f t="shared" si="28"/>
        <v>2441</v>
      </c>
      <c r="S648" s="139">
        <v>2441</v>
      </c>
    </row>
    <row r="649" spans="1:19">
      <c r="A649" s="46" t="s">
        <v>21</v>
      </c>
      <c r="B649" s="132" t="s">
        <v>61</v>
      </c>
      <c r="C649" s="132" t="s">
        <v>61</v>
      </c>
      <c r="D649" s="132" t="s">
        <v>22</v>
      </c>
      <c r="E649" s="132" t="s">
        <v>27</v>
      </c>
      <c r="F649" s="132" t="s">
        <v>150</v>
      </c>
      <c r="G649" s="132" t="s">
        <v>151</v>
      </c>
      <c r="H649" s="132" t="s">
        <v>775</v>
      </c>
      <c r="I649" s="47" t="s">
        <v>776</v>
      </c>
      <c r="J649" s="47" t="s">
        <v>413</v>
      </c>
      <c r="K649" s="47" t="s">
        <v>777</v>
      </c>
      <c r="L649" s="50" t="s">
        <v>778</v>
      </c>
      <c r="M649" s="50" t="s">
        <v>53</v>
      </c>
      <c r="N649" s="50" t="s">
        <v>39</v>
      </c>
      <c r="O649" s="22">
        <v>1</v>
      </c>
      <c r="P649" s="128">
        <v>11814.96</v>
      </c>
      <c r="Q649" s="132" t="s">
        <v>480</v>
      </c>
      <c r="R649" s="140">
        <f t="shared" si="28"/>
        <v>11814.96</v>
      </c>
      <c r="S649" s="139">
        <v>11814.96</v>
      </c>
    </row>
    <row r="650" spans="1:19">
      <c r="A650" s="46" t="s">
        <v>21</v>
      </c>
      <c r="B650" s="132" t="s">
        <v>61</v>
      </c>
      <c r="C650" s="132" t="s">
        <v>61</v>
      </c>
      <c r="D650" s="132" t="s">
        <v>22</v>
      </c>
      <c r="E650" s="132" t="s">
        <v>23</v>
      </c>
      <c r="F650" s="132" t="s">
        <v>22</v>
      </c>
      <c r="G650" s="132" t="s">
        <v>24</v>
      </c>
      <c r="H650" s="132" t="s">
        <v>779</v>
      </c>
      <c r="I650" s="47" t="s">
        <v>780</v>
      </c>
      <c r="J650" s="47" t="s">
        <v>410</v>
      </c>
      <c r="K650" s="47" t="s">
        <v>777</v>
      </c>
      <c r="L650" s="50" t="s">
        <v>778</v>
      </c>
      <c r="M650" s="50" t="s">
        <v>53</v>
      </c>
      <c r="N650" s="50" t="s">
        <v>39</v>
      </c>
      <c r="O650" s="22">
        <v>1</v>
      </c>
      <c r="P650" s="128">
        <v>4324.8999999999996</v>
      </c>
      <c r="Q650" s="132" t="s">
        <v>480</v>
      </c>
      <c r="R650" s="47">
        <f t="shared" si="28"/>
        <v>4324.8999999999996</v>
      </c>
      <c r="S650" s="139">
        <v>4324.8999999999996</v>
      </c>
    </row>
    <row r="651" spans="1:19">
      <c r="A651" s="46" t="s">
        <v>21</v>
      </c>
      <c r="B651" s="132" t="s">
        <v>61</v>
      </c>
      <c r="C651" s="132" t="s">
        <v>61</v>
      </c>
      <c r="D651" s="132" t="s">
        <v>22</v>
      </c>
      <c r="E651" s="132" t="s">
        <v>32</v>
      </c>
      <c r="F651" s="132" t="s">
        <v>22</v>
      </c>
      <c r="G651" s="132" t="s">
        <v>24</v>
      </c>
      <c r="H651" s="132" t="s">
        <v>779</v>
      </c>
      <c r="I651" s="47" t="s">
        <v>780</v>
      </c>
      <c r="J651" s="47" t="s">
        <v>410</v>
      </c>
      <c r="K651" s="47" t="s">
        <v>777</v>
      </c>
      <c r="L651" s="50" t="s">
        <v>778</v>
      </c>
      <c r="M651" s="50" t="s">
        <v>53</v>
      </c>
      <c r="N651" s="50" t="s">
        <v>39</v>
      </c>
      <c r="O651" s="22">
        <v>1</v>
      </c>
      <c r="P651" s="23">
        <v>2000</v>
      </c>
      <c r="Q651" s="132" t="s">
        <v>480</v>
      </c>
      <c r="R651" s="47">
        <f t="shared" si="28"/>
        <v>2000</v>
      </c>
      <c r="S651" s="139">
        <v>2000</v>
      </c>
    </row>
    <row r="652" spans="1:19">
      <c r="A652" s="46" t="s">
        <v>21</v>
      </c>
      <c r="B652" s="132" t="s">
        <v>61</v>
      </c>
      <c r="C652" s="132" t="s">
        <v>61</v>
      </c>
      <c r="D652" s="132" t="s">
        <v>22</v>
      </c>
      <c r="E652" s="132" t="s">
        <v>30</v>
      </c>
      <c r="F652" s="132" t="s">
        <v>33</v>
      </c>
      <c r="G652" s="132" t="s">
        <v>24</v>
      </c>
      <c r="H652" s="132" t="s">
        <v>779</v>
      </c>
      <c r="I652" s="47" t="s">
        <v>780</v>
      </c>
      <c r="J652" s="47" t="s">
        <v>410</v>
      </c>
      <c r="K652" s="47" t="s">
        <v>777</v>
      </c>
      <c r="L652" s="50" t="s">
        <v>778</v>
      </c>
      <c r="M652" s="50" t="s">
        <v>53</v>
      </c>
      <c r="N652" s="50" t="s">
        <v>39</v>
      </c>
      <c r="O652" s="22">
        <v>1</v>
      </c>
      <c r="P652" s="23">
        <v>2000</v>
      </c>
      <c r="Q652" s="132" t="s">
        <v>480</v>
      </c>
      <c r="R652" s="47">
        <f t="shared" si="28"/>
        <v>2000</v>
      </c>
      <c r="S652" s="139">
        <v>2000</v>
      </c>
    </row>
    <row r="653" spans="1:19">
      <c r="A653" s="46" t="s">
        <v>21</v>
      </c>
      <c r="B653" s="132" t="s">
        <v>61</v>
      </c>
      <c r="C653" s="132" t="s">
        <v>61</v>
      </c>
      <c r="D653" s="132" t="s">
        <v>22</v>
      </c>
      <c r="E653" s="132" t="s">
        <v>31</v>
      </c>
      <c r="F653" s="132" t="s">
        <v>34</v>
      </c>
      <c r="G653" s="132" t="s">
        <v>24</v>
      </c>
      <c r="H653" s="132" t="s">
        <v>779</v>
      </c>
      <c r="I653" s="47" t="s">
        <v>780</v>
      </c>
      <c r="J653" s="47" t="s">
        <v>410</v>
      </c>
      <c r="K653" s="47" t="s">
        <v>777</v>
      </c>
      <c r="L653" s="50" t="s">
        <v>778</v>
      </c>
      <c r="M653" s="50" t="s">
        <v>53</v>
      </c>
      <c r="N653" s="50" t="s">
        <v>39</v>
      </c>
      <c r="O653" s="22">
        <v>1</v>
      </c>
      <c r="P653" s="23">
        <v>3000</v>
      </c>
      <c r="Q653" s="132" t="s">
        <v>480</v>
      </c>
      <c r="R653" s="47">
        <f t="shared" si="28"/>
        <v>3000</v>
      </c>
      <c r="S653" s="139">
        <v>3000</v>
      </c>
    </row>
    <row r="654" spans="1:19">
      <c r="A654" s="46" t="s">
        <v>21</v>
      </c>
      <c r="B654" s="132" t="s">
        <v>61</v>
      </c>
      <c r="C654" s="132" t="s">
        <v>61</v>
      </c>
      <c r="D654" s="132" t="s">
        <v>22</v>
      </c>
      <c r="E654" s="132" t="s">
        <v>27</v>
      </c>
      <c r="F654" s="132" t="s">
        <v>28</v>
      </c>
      <c r="G654" s="132" t="s">
        <v>24</v>
      </c>
      <c r="H654" s="132" t="s">
        <v>779</v>
      </c>
      <c r="I654" s="47" t="s">
        <v>780</v>
      </c>
      <c r="J654" s="47" t="s">
        <v>410</v>
      </c>
      <c r="K654" s="47" t="s">
        <v>777</v>
      </c>
      <c r="L654" s="50" t="s">
        <v>778</v>
      </c>
      <c r="M654" s="50" t="s">
        <v>53</v>
      </c>
      <c r="N654" s="50" t="s">
        <v>39</v>
      </c>
      <c r="O654" s="22">
        <v>1</v>
      </c>
      <c r="P654" s="23">
        <v>368.38</v>
      </c>
      <c r="Q654" s="132" t="s">
        <v>480</v>
      </c>
      <c r="R654" s="140">
        <f t="shared" si="28"/>
        <v>368.38</v>
      </c>
      <c r="S654" s="139">
        <v>368.38</v>
      </c>
    </row>
    <row r="655" spans="1:19">
      <c r="A655" s="46" t="s">
        <v>21</v>
      </c>
      <c r="B655" s="132" t="s">
        <v>61</v>
      </c>
      <c r="C655" s="132" t="s">
        <v>61</v>
      </c>
      <c r="D655" s="132" t="s">
        <v>22</v>
      </c>
      <c r="E655" s="132" t="s">
        <v>30</v>
      </c>
      <c r="F655" s="132" t="s">
        <v>33</v>
      </c>
      <c r="G655" s="132" t="s">
        <v>116</v>
      </c>
      <c r="H655" s="132" t="s">
        <v>75</v>
      </c>
      <c r="I655" s="47" t="s">
        <v>781</v>
      </c>
      <c r="J655" s="47" t="s">
        <v>73</v>
      </c>
      <c r="K655" s="47" t="s">
        <v>782</v>
      </c>
      <c r="L655" s="50" t="s">
        <v>778</v>
      </c>
      <c r="M655" s="50" t="s">
        <v>53</v>
      </c>
      <c r="N655" s="50" t="s">
        <v>39</v>
      </c>
      <c r="O655" s="22">
        <v>1</v>
      </c>
      <c r="P655" s="23">
        <v>28269</v>
      </c>
      <c r="Q655" s="132" t="s">
        <v>480</v>
      </c>
      <c r="R655" s="47">
        <f t="shared" si="28"/>
        <v>28269</v>
      </c>
      <c r="S655" s="139">
        <v>28269</v>
      </c>
    </row>
    <row r="656" spans="1:19">
      <c r="A656" s="46" t="s">
        <v>21</v>
      </c>
      <c r="B656" s="132" t="s">
        <v>61</v>
      </c>
      <c r="C656" s="132" t="s">
        <v>61</v>
      </c>
      <c r="D656" s="132" t="s">
        <v>22</v>
      </c>
      <c r="E656" s="132" t="s">
        <v>23</v>
      </c>
      <c r="F656" s="132" t="s">
        <v>22</v>
      </c>
      <c r="G656" s="132" t="s">
        <v>24</v>
      </c>
      <c r="H656" s="132">
        <v>32601</v>
      </c>
      <c r="I656" s="47" t="s">
        <v>783</v>
      </c>
      <c r="J656" s="47" t="s">
        <v>695</v>
      </c>
      <c r="K656" s="47" t="s">
        <v>784</v>
      </c>
      <c r="L656" s="47" t="s">
        <v>785</v>
      </c>
      <c r="M656" s="47" t="s">
        <v>53</v>
      </c>
      <c r="N656" s="47" t="s">
        <v>145</v>
      </c>
      <c r="O656" s="47">
        <v>1</v>
      </c>
      <c r="P656" s="23">
        <v>5500</v>
      </c>
      <c r="Q656" s="132" t="s">
        <v>480</v>
      </c>
      <c r="R656" s="47">
        <f t="shared" si="28"/>
        <v>5500</v>
      </c>
      <c r="S656" s="139">
        <v>5500</v>
      </c>
    </row>
    <row r="657" spans="1:19">
      <c r="A657" s="27" t="s">
        <v>786</v>
      </c>
      <c r="B657" s="189" t="s">
        <v>62</v>
      </c>
      <c r="C657" s="189" t="s">
        <v>62</v>
      </c>
      <c r="D657" s="189" t="s">
        <v>22</v>
      </c>
      <c r="E657" s="190" t="s">
        <v>30</v>
      </c>
      <c r="F657" s="191" t="s">
        <v>33</v>
      </c>
      <c r="G657" s="190" t="s">
        <v>116</v>
      </c>
      <c r="H657" s="192">
        <v>37504</v>
      </c>
      <c r="I657" s="51" t="s">
        <v>787</v>
      </c>
      <c r="J657" s="52" t="s">
        <v>509</v>
      </c>
      <c r="K657" s="53" t="s">
        <v>788</v>
      </c>
      <c r="L657" s="54" t="s">
        <v>48</v>
      </c>
      <c r="M657" s="32" t="s">
        <v>53</v>
      </c>
      <c r="N657" s="32" t="s">
        <v>145</v>
      </c>
      <c r="O657" s="55">
        <v>1</v>
      </c>
      <c r="P657" s="129">
        <v>1008</v>
      </c>
      <c r="Q657" s="33" t="s">
        <v>149</v>
      </c>
      <c r="R657" s="56">
        <v>1008</v>
      </c>
      <c r="S657" s="56">
        <v>1008</v>
      </c>
    </row>
    <row r="658" spans="1:19">
      <c r="A658" s="27" t="s">
        <v>786</v>
      </c>
      <c r="B658" s="189" t="s">
        <v>62</v>
      </c>
      <c r="C658" s="189" t="s">
        <v>62</v>
      </c>
      <c r="D658" s="189" t="s">
        <v>22</v>
      </c>
      <c r="E658" s="190" t="s">
        <v>30</v>
      </c>
      <c r="F658" s="191" t="s">
        <v>33</v>
      </c>
      <c r="G658" s="190" t="s">
        <v>116</v>
      </c>
      <c r="H658" s="192">
        <v>37504</v>
      </c>
      <c r="I658" s="51" t="s">
        <v>787</v>
      </c>
      <c r="J658" s="52" t="s">
        <v>509</v>
      </c>
      <c r="K658" s="53" t="s">
        <v>788</v>
      </c>
      <c r="L658" s="54" t="s">
        <v>48</v>
      </c>
      <c r="M658" s="32" t="s">
        <v>53</v>
      </c>
      <c r="N658" s="32" t="s">
        <v>145</v>
      </c>
      <c r="O658" s="55">
        <v>1</v>
      </c>
      <c r="P658" s="129">
        <v>700</v>
      </c>
      <c r="Q658" s="33" t="s">
        <v>149</v>
      </c>
      <c r="R658" s="56">
        <v>700</v>
      </c>
      <c r="S658" s="56">
        <v>700</v>
      </c>
    </row>
    <row r="659" spans="1:19">
      <c r="A659" s="27" t="s">
        <v>786</v>
      </c>
      <c r="B659" s="189" t="s">
        <v>62</v>
      </c>
      <c r="C659" s="189" t="s">
        <v>62</v>
      </c>
      <c r="D659" s="189" t="s">
        <v>22</v>
      </c>
      <c r="E659" s="190" t="s">
        <v>30</v>
      </c>
      <c r="F659" s="191" t="s">
        <v>33</v>
      </c>
      <c r="G659" s="190" t="s">
        <v>116</v>
      </c>
      <c r="H659" s="192">
        <v>37504</v>
      </c>
      <c r="I659" s="51" t="s">
        <v>787</v>
      </c>
      <c r="J659" s="52" t="s">
        <v>509</v>
      </c>
      <c r="K659" s="53" t="s">
        <v>788</v>
      </c>
      <c r="L659" s="54" t="s">
        <v>48</v>
      </c>
      <c r="M659" s="32" t="s">
        <v>53</v>
      </c>
      <c r="N659" s="32" t="s">
        <v>145</v>
      </c>
      <c r="O659" s="55">
        <v>1</v>
      </c>
      <c r="P659" s="129">
        <v>700</v>
      </c>
      <c r="Q659" s="33" t="s">
        <v>149</v>
      </c>
      <c r="R659" s="56">
        <v>700</v>
      </c>
      <c r="S659" s="56">
        <v>700</v>
      </c>
    </row>
    <row r="660" spans="1:19">
      <c r="A660" s="27" t="s">
        <v>786</v>
      </c>
      <c r="B660" s="189" t="s">
        <v>62</v>
      </c>
      <c r="C660" s="189" t="s">
        <v>62</v>
      </c>
      <c r="D660" s="189" t="s">
        <v>22</v>
      </c>
      <c r="E660" s="190" t="s">
        <v>30</v>
      </c>
      <c r="F660" s="191" t="s">
        <v>33</v>
      </c>
      <c r="G660" s="190" t="s">
        <v>116</v>
      </c>
      <c r="H660" s="192">
        <v>37504</v>
      </c>
      <c r="I660" s="51" t="s">
        <v>787</v>
      </c>
      <c r="J660" s="52" t="s">
        <v>509</v>
      </c>
      <c r="K660" s="53" t="s">
        <v>788</v>
      </c>
      <c r="L660" s="54" t="s">
        <v>48</v>
      </c>
      <c r="M660" s="32" t="s">
        <v>53</v>
      </c>
      <c r="N660" s="32" t="s">
        <v>145</v>
      </c>
      <c r="O660" s="55">
        <v>1</v>
      </c>
      <c r="P660" s="129">
        <v>1316</v>
      </c>
      <c r="Q660" s="33" t="s">
        <v>149</v>
      </c>
      <c r="R660" s="56">
        <v>1316</v>
      </c>
      <c r="S660" s="56">
        <v>1316</v>
      </c>
    </row>
    <row r="661" spans="1:19">
      <c r="A661" s="32" t="s">
        <v>786</v>
      </c>
      <c r="B661" s="33" t="s">
        <v>62</v>
      </c>
      <c r="C661" s="33" t="s">
        <v>62</v>
      </c>
      <c r="D661" s="33" t="s">
        <v>22</v>
      </c>
      <c r="E661" s="190" t="s">
        <v>30</v>
      </c>
      <c r="F661" s="191" t="s">
        <v>33</v>
      </c>
      <c r="G661" s="190" t="s">
        <v>116</v>
      </c>
      <c r="H661" s="192">
        <v>37504</v>
      </c>
      <c r="I661" s="51" t="s">
        <v>787</v>
      </c>
      <c r="J661" s="52" t="s">
        <v>509</v>
      </c>
      <c r="K661" s="53" t="s">
        <v>788</v>
      </c>
      <c r="L661" s="54" t="s">
        <v>48</v>
      </c>
      <c r="M661" s="32" t="s">
        <v>53</v>
      </c>
      <c r="N661" s="32" t="s">
        <v>145</v>
      </c>
      <c r="O661" s="55">
        <v>1</v>
      </c>
      <c r="P661" s="129">
        <v>1316</v>
      </c>
      <c r="Q661" s="33" t="s">
        <v>149</v>
      </c>
      <c r="R661" s="57">
        <v>1316</v>
      </c>
      <c r="S661" s="57">
        <v>1316</v>
      </c>
    </row>
    <row r="662" spans="1:19">
      <c r="A662" s="32" t="s">
        <v>786</v>
      </c>
      <c r="B662" s="33" t="s">
        <v>62</v>
      </c>
      <c r="C662" s="33" t="s">
        <v>62</v>
      </c>
      <c r="D662" s="33" t="s">
        <v>22</v>
      </c>
      <c r="E662" s="190" t="s">
        <v>30</v>
      </c>
      <c r="F662" s="191" t="s">
        <v>33</v>
      </c>
      <c r="G662" s="190" t="s">
        <v>116</v>
      </c>
      <c r="H662" s="192">
        <v>37504</v>
      </c>
      <c r="I662" s="51" t="s">
        <v>787</v>
      </c>
      <c r="J662" s="52" t="s">
        <v>509</v>
      </c>
      <c r="K662" s="53" t="s">
        <v>788</v>
      </c>
      <c r="L662" s="54" t="s">
        <v>48</v>
      </c>
      <c r="M662" s="32" t="s">
        <v>53</v>
      </c>
      <c r="N662" s="32" t="s">
        <v>145</v>
      </c>
      <c r="O662" s="55">
        <v>1</v>
      </c>
      <c r="P662" s="129">
        <v>700</v>
      </c>
      <c r="Q662" s="33" t="s">
        <v>149</v>
      </c>
      <c r="R662" s="58">
        <v>700</v>
      </c>
      <c r="S662" s="58">
        <v>700</v>
      </c>
    </row>
    <row r="663" spans="1:19">
      <c r="A663" s="27" t="s">
        <v>786</v>
      </c>
      <c r="B663" s="189" t="s">
        <v>62</v>
      </c>
      <c r="C663" s="189" t="s">
        <v>62</v>
      </c>
      <c r="D663" s="189" t="s">
        <v>22</v>
      </c>
      <c r="E663" s="190" t="s">
        <v>30</v>
      </c>
      <c r="F663" s="191" t="s">
        <v>33</v>
      </c>
      <c r="G663" s="190" t="s">
        <v>116</v>
      </c>
      <c r="H663" s="192">
        <v>37504</v>
      </c>
      <c r="I663" s="51" t="s">
        <v>787</v>
      </c>
      <c r="J663" s="59" t="s">
        <v>509</v>
      </c>
      <c r="K663" s="53" t="s">
        <v>788</v>
      </c>
      <c r="L663" s="54" t="s">
        <v>48</v>
      </c>
      <c r="M663" s="32" t="s">
        <v>53</v>
      </c>
      <c r="N663" s="27" t="s">
        <v>145</v>
      </c>
      <c r="O663" s="60">
        <v>1</v>
      </c>
      <c r="P663" s="130">
        <v>1316</v>
      </c>
      <c r="Q663" s="33" t="s">
        <v>149</v>
      </c>
      <c r="R663" s="58">
        <v>1316</v>
      </c>
      <c r="S663" s="58">
        <v>1316</v>
      </c>
    </row>
    <row r="664" spans="1:19">
      <c r="A664" s="27" t="s">
        <v>786</v>
      </c>
      <c r="B664" s="189" t="s">
        <v>62</v>
      </c>
      <c r="C664" s="189" t="s">
        <v>62</v>
      </c>
      <c r="D664" s="193" t="s">
        <v>22</v>
      </c>
      <c r="E664" s="190" t="s">
        <v>30</v>
      </c>
      <c r="F664" s="191" t="s">
        <v>33</v>
      </c>
      <c r="G664" s="190" t="s">
        <v>116</v>
      </c>
      <c r="H664" s="192">
        <v>26103</v>
      </c>
      <c r="I664" s="51" t="s">
        <v>567</v>
      </c>
      <c r="J664" s="59" t="s">
        <v>509</v>
      </c>
      <c r="K664" s="32" t="s">
        <v>789</v>
      </c>
      <c r="L664" s="54" t="s">
        <v>48</v>
      </c>
      <c r="M664" s="27" t="s">
        <v>53</v>
      </c>
      <c r="N664" s="27" t="s">
        <v>145</v>
      </c>
      <c r="O664" s="60">
        <v>1</v>
      </c>
      <c r="P664" s="130">
        <v>700</v>
      </c>
      <c r="Q664" s="33" t="s">
        <v>149</v>
      </c>
      <c r="R664" s="61">
        <v>700</v>
      </c>
      <c r="S664" s="61">
        <v>700</v>
      </c>
    </row>
    <row r="665" spans="1:19">
      <c r="A665" s="32" t="s">
        <v>786</v>
      </c>
      <c r="B665" s="33" t="s">
        <v>62</v>
      </c>
      <c r="C665" s="33" t="s">
        <v>62</v>
      </c>
      <c r="D665" s="194" t="s">
        <v>22</v>
      </c>
      <c r="E665" s="190" t="s">
        <v>30</v>
      </c>
      <c r="F665" s="191" t="s">
        <v>33</v>
      </c>
      <c r="G665" s="190" t="s">
        <v>116</v>
      </c>
      <c r="H665" s="192">
        <v>26103</v>
      </c>
      <c r="I665" s="51" t="s">
        <v>567</v>
      </c>
      <c r="J665" s="52" t="s">
        <v>509</v>
      </c>
      <c r="K665" s="53" t="s">
        <v>789</v>
      </c>
      <c r="L665" s="54" t="s">
        <v>48</v>
      </c>
      <c r="M665" s="32" t="s">
        <v>53</v>
      </c>
      <c r="N665" s="32" t="s">
        <v>145</v>
      </c>
      <c r="O665" s="55">
        <v>1</v>
      </c>
      <c r="P665" s="129">
        <v>1450</v>
      </c>
      <c r="Q665" s="33" t="s">
        <v>149</v>
      </c>
      <c r="R665" s="58">
        <v>1450</v>
      </c>
      <c r="S665" s="58">
        <v>1450</v>
      </c>
    </row>
    <row r="666" spans="1:19">
      <c r="A666" s="32" t="s">
        <v>786</v>
      </c>
      <c r="B666" s="33" t="s">
        <v>62</v>
      </c>
      <c r="C666" s="33" t="s">
        <v>62</v>
      </c>
      <c r="D666" s="194" t="s">
        <v>22</v>
      </c>
      <c r="E666" s="190" t="s">
        <v>30</v>
      </c>
      <c r="F666" s="191" t="s">
        <v>33</v>
      </c>
      <c r="G666" s="190" t="s">
        <v>116</v>
      </c>
      <c r="H666" s="192">
        <v>26103</v>
      </c>
      <c r="I666" s="51" t="s">
        <v>567</v>
      </c>
      <c r="J666" s="52" t="s">
        <v>509</v>
      </c>
      <c r="K666" s="53" t="s">
        <v>789</v>
      </c>
      <c r="L666" s="54" t="s">
        <v>48</v>
      </c>
      <c r="M666" s="32" t="s">
        <v>53</v>
      </c>
      <c r="N666" s="32" t="s">
        <v>145</v>
      </c>
      <c r="O666" s="55">
        <v>1</v>
      </c>
      <c r="P666" s="129">
        <v>320</v>
      </c>
      <c r="Q666" s="33" t="s">
        <v>149</v>
      </c>
      <c r="R666" s="58">
        <v>320</v>
      </c>
      <c r="S666" s="58">
        <v>320</v>
      </c>
    </row>
    <row r="667" spans="1:19">
      <c r="A667" s="32" t="s">
        <v>786</v>
      </c>
      <c r="B667" s="33" t="s">
        <v>62</v>
      </c>
      <c r="C667" s="33" t="s">
        <v>62</v>
      </c>
      <c r="D667" s="194" t="s">
        <v>22</v>
      </c>
      <c r="E667" s="190" t="s">
        <v>30</v>
      </c>
      <c r="F667" s="191" t="s">
        <v>33</v>
      </c>
      <c r="G667" s="190" t="s">
        <v>116</v>
      </c>
      <c r="H667" s="192">
        <v>26103</v>
      </c>
      <c r="I667" s="51" t="s">
        <v>567</v>
      </c>
      <c r="J667" s="52" t="s">
        <v>509</v>
      </c>
      <c r="K667" s="53" t="s">
        <v>789</v>
      </c>
      <c r="L667" s="54" t="s">
        <v>48</v>
      </c>
      <c r="M667" s="32" t="s">
        <v>53</v>
      </c>
      <c r="N667" s="32" t="s">
        <v>145</v>
      </c>
      <c r="O667" s="55">
        <v>1</v>
      </c>
      <c r="P667" s="129">
        <v>1280</v>
      </c>
      <c r="Q667" s="33" t="s">
        <v>149</v>
      </c>
      <c r="R667" s="58">
        <v>1280</v>
      </c>
      <c r="S667" s="58">
        <v>1280</v>
      </c>
    </row>
    <row r="668" spans="1:19">
      <c r="A668" s="32" t="s">
        <v>786</v>
      </c>
      <c r="B668" s="33" t="s">
        <v>62</v>
      </c>
      <c r="C668" s="33" t="s">
        <v>62</v>
      </c>
      <c r="D668" s="194" t="s">
        <v>22</v>
      </c>
      <c r="E668" s="190" t="s">
        <v>30</v>
      </c>
      <c r="F668" s="191" t="s">
        <v>33</v>
      </c>
      <c r="G668" s="190" t="s">
        <v>116</v>
      </c>
      <c r="H668" s="192">
        <v>26103</v>
      </c>
      <c r="I668" s="51" t="s">
        <v>567</v>
      </c>
      <c r="J668" s="52" t="s">
        <v>509</v>
      </c>
      <c r="K668" s="53" t="s">
        <v>789</v>
      </c>
      <c r="L668" s="54" t="s">
        <v>48</v>
      </c>
      <c r="M668" s="32" t="s">
        <v>53</v>
      </c>
      <c r="N668" s="32" t="s">
        <v>145</v>
      </c>
      <c r="O668" s="55">
        <v>1</v>
      </c>
      <c r="P668" s="129">
        <v>1100</v>
      </c>
      <c r="Q668" s="33" t="s">
        <v>149</v>
      </c>
      <c r="R668" s="58">
        <v>1100</v>
      </c>
      <c r="S668" s="58">
        <v>1100</v>
      </c>
    </row>
    <row r="669" spans="1:19">
      <c r="A669" s="32" t="s">
        <v>786</v>
      </c>
      <c r="B669" s="33" t="s">
        <v>62</v>
      </c>
      <c r="C669" s="33" t="s">
        <v>62</v>
      </c>
      <c r="D669" s="194" t="s">
        <v>22</v>
      </c>
      <c r="E669" s="190" t="s">
        <v>30</v>
      </c>
      <c r="F669" s="191" t="s">
        <v>33</v>
      </c>
      <c r="G669" s="190" t="s">
        <v>116</v>
      </c>
      <c r="H669" s="192">
        <v>26103</v>
      </c>
      <c r="I669" s="51" t="s">
        <v>567</v>
      </c>
      <c r="J669" s="52" t="s">
        <v>509</v>
      </c>
      <c r="K669" s="53" t="s">
        <v>789</v>
      </c>
      <c r="L669" s="54" t="s">
        <v>48</v>
      </c>
      <c r="M669" s="32" t="s">
        <v>53</v>
      </c>
      <c r="N669" s="32" t="s">
        <v>145</v>
      </c>
      <c r="O669" s="55">
        <v>1</v>
      </c>
      <c r="P669" s="129">
        <v>580</v>
      </c>
      <c r="Q669" s="33" t="s">
        <v>149</v>
      </c>
      <c r="R669" s="58">
        <v>580</v>
      </c>
      <c r="S669" s="58">
        <v>580</v>
      </c>
    </row>
    <row r="670" spans="1:19">
      <c r="A670" s="32" t="s">
        <v>786</v>
      </c>
      <c r="B670" s="33" t="s">
        <v>62</v>
      </c>
      <c r="C670" s="33" t="s">
        <v>62</v>
      </c>
      <c r="D670" s="194" t="s">
        <v>22</v>
      </c>
      <c r="E670" s="190" t="s">
        <v>30</v>
      </c>
      <c r="F670" s="191" t="s">
        <v>33</v>
      </c>
      <c r="G670" s="190" t="s">
        <v>116</v>
      </c>
      <c r="H670" s="192">
        <v>26103</v>
      </c>
      <c r="I670" s="51" t="s">
        <v>567</v>
      </c>
      <c r="J670" s="52" t="s">
        <v>509</v>
      </c>
      <c r="K670" s="53" t="s">
        <v>789</v>
      </c>
      <c r="L670" s="54" t="s">
        <v>48</v>
      </c>
      <c r="M670" s="32" t="s">
        <v>53</v>
      </c>
      <c r="N670" s="32" t="s">
        <v>145</v>
      </c>
      <c r="O670" s="55">
        <v>1</v>
      </c>
      <c r="P670" s="129">
        <v>2300</v>
      </c>
      <c r="Q670" s="33" t="s">
        <v>149</v>
      </c>
      <c r="R670" s="58">
        <v>2300</v>
      </c>
      <c r="S670" s="58">
        <v>2300</v>
      </c>
    </row>
    <row r="671" spans="1:19">
      <c r="A671" s="32" t="s">
        <v>786</v>
      </c>
      <c r="B671" s="33" t="s">
        <v>62</v>
      </c>
      <c r="C671" s="33" t="s">
        <v>62</v>
      </c>
      <c r="D671" s="194" t="s">
        <v>22</v>
      </c>
      <c r="E671" s="190" t="s">
        <v>30</v>
      </c>
      <c r="F671" s="191" t="s">
        <v>33</v>
      </c>
      <c r="G671" s="190" t="s">
        <v>116</v>
      </c>
      <c r="H671" s="192">
        <v>26103</v>
      </c>
      <c r="I671" s="51" t="s">
        <v>567</v>
      </c>
      <c r="J671" s="62" t="s">
        <v>509</v>
      </c>
      <c r="K671" s="53" t="s">
        <v>789</v>
      </c>
      <c r="L671" s="54" t="s">
        <v>48</v>
      </c>
      <c r="M671" s="32" t="s">
        <v>53</v>
      </c>
      <c r="N671" s="32" t="s">
        <v>145</v>
      </c>
      <c r="O671" s="55">
        <v>1</v>
      </c>
      <c r="P671" s="129">
        <v>270</v>
      </c>
      <c r="Q671" s="33" t="s">
        <v>149</v>
      </c>
      <c r="R671" s="58">
        <v>270</v>
      </c>
      <c r="S671" s="58">
        <v>270</v>
      </c>
    </row>
    <row r="672" spans="1:19">
      <c r="A672" s="32" t="s">
        <v>786</v>
      </c>
      <c r="B672" s="33" t="s">
        <v>62</v>
      </c>
      <c r="C672" s="33" t="s">
        <v>62</v>
      </c>
      <c r="D672" s="33" t="s">
        <v>22</v>
      </c>
      <c r="E672" s="190" t="s">
        <v>23</v>
      </c>
      <c r="F672" s="191" t="s">
        <v>22</v>
      </c>
      <c r="G672" s="190" t="s">
        <v>24</v>
      </c>
      <c r="H672" s="192">
        <v>29101</v>
      </c>
      <c r="I672" s="51" t="s">
        <v>262</v>
      </c>
      <c r="J672" s="52" t="s">
        <v>790</v>
      </c>
      <c r="K672" s="53" t="s">
        <v>791</v>
      </c>
      <c r="L672" s="54" t="s">
        <v>48</v>
      </c>
      <c r="M672" s="32" t="s">
        <v>53</v>
      </c>
      <c r="N672" s="32" t="s">
        <v>70</v>
      </c>
      <c r="O672" s="55">
        <v>1</v>
      </c>
      <c r="P672" s="129">
        <v>3356.51</v>
      </c>
      <c r="Q672" s="33" t="s">
        <v>149</v>
      </c>
      <c r="R672" s="58">
        <v>3356.51</v>
      </c>
      <c r="S672" s="58">
        <v>3356.51</v>
      </c>
    </row>
    <row r="673" spans="1:19">
      <c r="A673" s="32" t="s">
        <v>786</v>
      </c>
      <c r="B673" s="33" t="s">
        <v>62</v>
      </c>
      <c r="C673" s="33" t="s">
        <v>62</v>
      </c>
      <c r="D673" s="33" t="s">
        <v>22</v>
      </c>
      <c r="E673" s="190" t="s">
        <v>30</v>
      </c>
      <c r="F673" s="191" t="s">
        <v>33</v>
      </c>
      <c r="G673" s="190" t="s">
        <v>116</v>
      </c>
      <c r="H673" s="192">
        <v>21101</v>
      </c>
      <c r="I673" s="51" t="s">
        <v>792</v>
      </c>
      <c r="J673" s="52" t="s">
        <v>793</v>
      </c>
      <c r="K673" s="53" t="s">
        <v>794</v>
      </c>
      <c r="L673" s="54" t="s">
        <v>48</v>
      </c>
      <c r="M673" s="32" t="s">
        <v>53</v>
      </c>
      <c r="N673" s="32" t="s">
        <v>70</v>
      </c>
      <c r="O673" s="55">
        <v>1</v>
      </c>
      <c r="P673" s="129">
        <v>258.99</v>
      </c>
      <c r="Q673" s="33" t="s">
        <v>149</v>
      </c>
      <c r="R673" s="58">
        <v>258.99</v>
      </c>
      <c r="S673" s="58">
        <v>258.99</v>
      </c>
    </row>
    <row r="674" spans="1:19">
      <c r="A674" s="32" t="s">
        <v>786</v>
      </c>
      <c r="B674" s="33" t="s">
        <v>62</v>
      </c>
      <c r="C674" s="33" t="s">
        <v>62</v>
      </c>
      <c r="D674" s="33" t="s">
        <v>22</v>
      </c>
      <c r="E674" s="190" t="s">
        <v>31</v>
      </c>
      <c r="F674" s="191" t="s">
        <v>34</v>
      </c>
      <c r="G674" s="190" t="s">
        <v>130</v>
      </c>
      <c r="H674" s="192">
        <v>22104</v>
      </c>
      <c r="I674" s="51" t="s">
        <v>534</v>
      </c>
      <c r="J674" s="52" t="s">
        <v>509</v>
      </c>
      <c r="K674" s="53" t="s">
        <v>795</v>
      </c>
      <c r="L674" s="54" t="s">
        <v>48</v>
      </c>
      <c r="M674" s="32" t="s">
        <v>53</v>
      </c>
      <c r="N674" s="32" t="s">
        <v>145</v>
      </c>
      <c r="O674" s="55">
        <v>1</v>
      </c>
      <c r="P674" s="129">
        <v>1530</v>
      </c>
      <c r="Q674" s="33" t="s">
        <v>149</v>
      </c>
      <c r="R674" s="58">
        <v>1530</v>
      </c>
      <c r="S674" s="58">
        <v>1530</v>
      </c>
    </row>
    <row r="675" spans="1:19">
      <c r="A675" s="32" t="s">
        <v>786</v>
      </c>
      <c r="B675" s="33" t="s">
        <v>62</v>
      </c>
      <c r="C675" s="33" t="s">
        <v>62</v>
      </c>
      <c r="D675" s="33" t="s">
        <v>22</v>
      </c>
      <c r="E675" s="190" t="s">
        <v>31</v>
      </c>
      <c r="F675" s="191" t="s">
        <v>34</v>
      </c>
      <c r="G675" s="190" t="s">
        <v>130</v>
      </c>
      <c r="H675" s="192">
        <v>22104</v>
      </c>
      <c r="I675" s="51" t="s">
        <v>534</v>
      </c>
      <c r="J675" s="52" t="s">
        <v>509</v>
      </c>
      <c r="K675" s="53" t="s">
        <v>795</v>
      </c>
      <c r="L675" s="54" t="s">
        <v>48</v>
      </c>
      <c r="M675" s="32" t="s">
        <v>53</v>
      </c>
      <c r="N675" s="32" t="s">
        <v>145</v>
      </c>
      <c r="O675" s="55">
        <v>1</v>
      </c>
      <c r="P675" s="129">
        <v>6836.17</v>
      </c>
      <c r="Q675" s="33" t="s">
        <v>149</v>
      </c>
      <c r="R675" s="58">
        <v>6836.17</v>
      </c>
      <c r="S675" s="58">
        <v>6836.17</v>
      </c>
    </row>
    <row r="676" spans="1:19">
      <c r="A676" s="32" t="s">
        <v>786</v>
      </c>
      <c r="B676" s="33" t="s">
        <v>62</v>
      </c>
      <c r="C676" s="33" t="s">
        <v>62</v>
      </c>
      <c r="D676" s="33" t="s">
        <v>22</v>
      </c>
      <c r="E676" s="190" t="s">
        <v>31</v>
      </c>
      <c r="F676" s="191" t="s">
        <v>34</v>
      </c>
      <c r="G676" s="190" t="s">
        <v>130</v>
      </c>
      <c r="H676" s="192">
        <v>22104</v>
      </c>
      <c r="I676" s="51" t="s">
        <v>534</v>
      </c>
      <c r="J676" s="52" t="s">
        <v>44</v>
      </c>
      <c r="K676" s="53" t="s">
        <v>43</v>
      </c>
      <c r="L676" s="54" t="s">
        <v>796</v>
      </c>
      <c r="M676" s="32" t="s">
        <v>53</v>
      </c>
      <c r="N676" s="32" t="s">
        <v>145</v>
      </c>
      <c r="O676" s="55">
        <v>1</v>
      </c>
      <c r="P676" s="129">
        <v>27840</v>
      </c>
      <c r="Q676" s="33" t="s">
        <v>149</v>
      </c>
      <c r="R676" s="58">
        <v>27840</v>
      </c>
      <c r="S676" s="58">
        <v>27840</v>
      </c>
    </row>
    <row r="677" spans="1:19">
      <c r="A677" s="32" t="s">
        <v>786</v>
      </c>
      <c r="B677" s="33" t="s">
        <v>62</v>
      </c>
      <c r="C677" s="33" t="s">
        <v>62</v>
      </c>
      <c r="D677" s="33" t="s">
        <v>22</v>
      </c>
      <c r="E677" s="190" t="s">
        <v>26</v>
      </c>
      <c r="F677" s="191" t="s">
        <v>72</v>
      </c>
      <c r="G677" s="190" t="s">
        <v>25</v>
      </c>
      <c r="H677" s="192">
        <v>31602</v>
      </c>
      <c r="I677" s="51" t="s">
        <v>511</v>
      </c>
      <c r="J677" s="52" t="s">
        <v>509</v>
      </c>
      <c r="K677" s="53" t="s">
        <v>797</v>
      </c>
      <c r="L677" s="54" t="s">
        <v>796</v>
      </c>
      <c r="M677" s="32" t="s">
        <v>53</v>
      </c>
      <c r="N677" s="32" t="s">
        <v>145</v>
      </c>
      <c r="O677" s="55">
        <v>1</v>
      </c>
      <c r="P677" s="129">
        <v>730</v>
      </c>
      <c r="Q677" s="33" t="s">
        <v>149</v>
      </c>
      <c r="R677" s="58">
        <v>730</v>
      </c>
      <c r="S677" s="58">
        <v>730</v>
      </c>
    </row>
    <row r="678" spans="1:19">
      <c r="A678" s="32" t="s">
        <v>786</v>
      </c>
      <c r="B678" s="33" t="s">
        <v>62</v>
      </c>
      <c r="C678" s="33" t="s">
        <v>62</v>
      </c>
      <c r="D678" s="33" t="s">
        <v>22</v>
      </c>
      <c r="E678" s="190" t="s">
        <v>30</v>
      </c>
      <c r="F678" s="191" t="s">
        <v>33</v>
      </c>
      <c r="G678" s="190" t="s">
        <v>116</v>
      </c>
      <c r="H678" s="192">
        <v>37504</v>
      </c>
      <c r="I678" s="51" t="s">
        <v>787</v>
      </c>
      <c r="J678" s="62" t="s">
        <v>509</v>
      </c>
      <c r="K678" s="53" t="s">
        <v>788</v>
      </c>
      <c r="L678" s="54" t="s">
        <v>48</v>
      </c>
      <c r="M678" s="32" t="s">
        <v>53</v>
      </c>
      <c r="N678" s="32" t="s">
        <v>145</v>
      </c>
      <c r="O678" s="55">
        <v>1</v>
      </c>
      <c r="P678" s="129">
        <v>700</v>
      </c>
      <c r="Q678" s="33" t="s">
        <v>149</v>
      </c>
      <c r="R678" s="58">
        <v>700</v>
      </c>
      <c r="S678" s="58">
        <v>700</v>
      </c>
    </row>
    <row r="679" spans="1:19">
      <c r="A679" s="32" t="s">
        <v>786</v>
      </c>
      <c r="B679" s="33" t="s">
        <v>62</v>
      </c>
      <c r="C679" s="33" t="s">
        <v>62</v>
      </c>
      <c r="D679" s="33" t="s">
        <v>22</v>
      </c>
      <c r="E679" s="190" t="s">
        <v>30</v>
      </c>
      <c r="F679" s="191" t="s">
        <v>33</v>
      </c>
      <c r="G679" s="190" t="s">
        <v>116</v>
      </c>
      <c r="H679" s="192">
        <v>37504</v>
      </c>
      <c r="I679" s="51" t="s">
        <v>787</v>
      </c>
      <c r="J679" s="52" t="s">
        <v>509</v>
      </c>
      <c r="K679" s="53" t="s">
        <v>788</v>
      </c>
      <c r="L679" s="54" t="s">
        <v>48</v>
      </c>
      <c r="M679" s="32" t="s">
        <v>53</v>
      </c>
      <c r="N679" s="32" t="s">
        <v>145</v>
      </c>
      <c r="O679" s="55">
        <v>1</v>
      </c>
      <c r="P679" s="129">
        <v>1316</v>
      </c>
      <c r="Q679" s="33" t="s">
        <v>149</v>
      </c>
      <c r="R679" s="58">
        <v>1316</v>
      </c>
      <c r="S679" s="58">
        <v>1316</v>
      </c>
    </row>
    <row r="680" spans="1:19">
      <c r="A680" s="32" t="s">
        <v>786</v>
      </c>
      <c r="B680" s="33" t="s">
        <v>62</v>
      </c>
      <c r="C680" s="33" t="s">
        <v>62</v>
      </c>
      <c r="D680" s="33" t="s">
        <v>22</v>
      </c>
      <c r="E680" s="190" t="s">
        <v>30</v>
      </c>
      <c r="F680" s="191" t="s">
        <v>33</v>
      </c>
      <c r="G680" s="190" t="s">
        <v>116</v>
      </c>
      <c r="H680" s="192">
        <v>37504</v>
      </c>
      <c r="I680" s="51" t="s">
        <v>787</v>
      </c>
      <c r="J680" s="52" t="s">
        <v>509</v>
      </c>
      <c r="K680" s="53" t="s">
        <v>788</v>
      </c>
      <c r="L680" s="54" t="s">
        <v>48</v>
      </c>
      <c r="M680" s="32" t="s">
        <v>53</v>
      </c>
      <c r="N680" s="32" t="s">
        <v>145</v>
      </c>
      <c r="O680" s="55">
        <v>1</v>
      </c>
      <c r="P680" s="129">
        <v>1316</v>
      </c>
      <c r="Q680" s="33" t="s">
        <v>149</v>
      </c>
      <c r="R680" s="58">
        <v>1316</v>
      </c>
      <c r="S680" s="58">
        <v>1316</v>
      </c>
    </row>
    <row r="681" spans="1:19">
      <c r="A681" s="32" t="s">
        <v>786</v>
      </c>
      <c r="B681" s="33" t="s">
        <v>62</v>
      </c>
      <c r="C681" s="33" t="s">
        <v>62</v>
      </c>
      <c r="D681" s="33" t="s">
        <v>22</v>
      </c>
      <c r="E681" s="190" t="s">
        <v>30</v>
      </c>
      <c r="F681" s="191" t="s">
        <v>33</v>
      </c>
      <c r="G681" s="190" t="s">
        <v>116</v>
      </c>
      <c r="H681" s="192">
        <v>37504</v>
      </c>
      <c r="I681" s="51" t="s">
        <v>787</v>
      </c>
      <c r="J681" s="52" t="s">
        <v>509</v>
      </c>
      <c r="K681" s="53" t="s">
        <v>788</v>
      </c>
      <c r="L681" s="54" t="s">
        <v>48</v>
      </c>
      <c r="M681" s="32" t="s">
        <v>53</v>
      </c>
      <c r="N681" s="32" t="s">
        <v>145</v>
      </c>
      <c r="O681" s="55">
        <v>1</v>
      </c>
      <c r="P681" s="129">
        <v>700</v>
      </c>
      <c r="Q681" s="33" t="s">
        <v>149</v>
      </c>
      <c r="R681" s="58">
        <v>700</v>
      </c>
      <c r="S681" s="58">
        <v>700</v>
      </c>
    </row>
    <row r="682" spans="1:19">
      <c r="A682" s="32" t="s">
        <v>786</v>
      </c>
      <c r="B682" s="33" t="s">
        <v>62</v>
      </c>
      <c r="C682" s="33" t="s">
        <v>62</v>
      </c>
      <c r="D682" s="194" t="s">
        <v>798</v>
      </c>
      <c r="E682" s="191" t="s">
        <v>799</v>
      </c>
      <c r="F682" s="191" t="s">
        <v>798</v>
      </c>
      <c r="G682" s="191" t="s">
        <v>800</v>
      </c>
      <c r="H682" s="195" t="s">
        <v>801</v>
      </c>
      <c r="I682" s="51" t="s">
        <v>802</v>
      </c>
      <c r="J682" s="52" t="s">
        <v>509</v>
      </c>
      <c r="K682" s="53" t="s">
        <v>803</v>
      </c>
      <c r="L682" s="54" t="s">
        <v>48</v>
      </c>
      <c r="M682" s="32" t="s">
        <v>53</v>
      </c>
      <c r="N682" s="32" t="s">
        <v>145</v>
      </c>
      <c r="O682" s="55">
        <v>1</v>
      </c>
      <c r="P682" s="129">
        <v>1008</v>
      </c>
      <c r="Q682" s="33" t="s">
        <v>149</v>
      </c>
      <c r="R682" s="58">
        <v>1008</v>
      </c>
      <c r="S682" s="58">
        <v>1008</v>
      </c>
    </row>
    <row r="683" spans="1:19">
      <c r="A683" s="32" t="s">
        <v>786</v>
      </c>
      <c r="B683" s="33" t="s">
        <v>62</v>
      </c>
      <c r="C683" s="33" t="s">
        <v>62</v>
      </c>
      <c r="D683" s="33" t="s">
        <v>22</v>
      </c>
      <c r="E683" s="190" t="s">
        <v>30</v>
      </c>
      <c r="F683" s="191" t="s">
        <v>33</v>
      </c>
      <c r="G683" s="190" t="s">
        <v>116</v>
      </c>
      <c r="H683" s="192">
        <v>37504</v>
      </c>
      <c r="I683" s="51" t="s">
        <v>787</v>
      </c>
      <c r="J683" s="52" t="s">
        <v>509</v>
      </c>
      <c r="K683" s="53" t="s">
        <v>788</v>
      </c>
      <c r="L683" s="54" t="s">
        <v>48</v>
      </c>
      <c r="M683" s="32" t="s">
        <v>53</v>
      </c>
      <c r="N683" s="32" t="s">
        <v>145</v>
      </c>
      <c r="O683" s="55">
        <v>1</v>
      </c>
      <c r="P683" s="129">
        <v>700</v>
      </c>
      <c r="Q683" s="33" t="s">
        <v>149</v>
      </c>
      <c r="R683" s="58">
        <v>700</v>
      </c>
      <c r="S683" s="58">
        <v>700</v>
      </c>
    </row>
    <row r="684" spans="1:19">
      <c r="A684" s="32" t="s">
        <v>786</v>
      </c>
      <c r="B684" s="33" t="s">
        <v>62</v>
      </c>
      <c r="C684" s="33" t="s">
        <v>62</v>
      </c>
      <c r="D684" s="33" t="s">
        <v>22</v>
      </c>
      <c r="E684" s="190" t="s">
        <v>30</v>
      </c>
      <c r="F684" s="191" t="s">
        <v>33</v>
      </c>
      <c r="G684" s="190" t="s">
        <v>116</v>
      </c>
      <c r="H684" s="192">
        <v>37504</v>
      </c>
      <c r="I684" s="51" t="s">
        <v>787</v>
      </c>
      <c r="J684" s="52" t="s">
        <v>509</v>
      </c>
      <c r="K684" s="53" t="s">
        <v>788</v>
      </c>
      <c r="L684" s="54" t="s">
        <v>48</v>
      </c>
      <c r="M684" s="32" t="s">
        <v>53</v>
      </c>
      <c r="N684" s="32" t="s">
        <v>145</v>
      </c>
      <c r="O684" s="55">
        <v>1</v>
      </c>
      <c r="P684" s="129">
        <v>700</v>
      </c>
      <c r="Q684" s="33" t="s">
        <v>149</v>
      </c>
      <c r="R684" s="58">
        <v>700</v>
      </c>
      <c r="S684" s="58">
        <v>700</v>
      </c>
    </row>
    <row r="685" spans="1:19">
      <c r="A685" s="32" t="s">
        <v>786</v>
      </c>
      <c r="B685" s="33" t="s">
        <v>62</v>
      </c>
      <c r="C685" s="33" t="s">
        <v>62</v>
      </c>
      <c r="D685" s="33" t="s">
        <v>22</v>
      </c>
      <c r="E685" s="190" t="s">
        <v>30</v>
      </c>
      <c r="F685" s="191" t="s">
        <v>33</v>
      </c>
      <c r="G685" s="190" t="s">
        <v>116</v>
      </c>
      <c r="H685" s="192">
        <v>37504</v>
      </c>
      <c r="I685" s="51" t="s">
        <v>787</v>
      </c>
      <c r="J685" s="52" t="s">
        <v>509</v>
      </c>
      <c r="K685" s="53" t="s">
        <v>788</v>
      </c>
      <c r="L685" s="54" t="s">
        <v>48</v>
      </c>
      <c r="M685" s="32" t="s">
        <v>53</v>
      </c>
      <c r="N685" s="32" t="s">
        <v>145</v>
      </c>
      <c r="O685" s="55">
        <v>1</v>
      </c>
      <c r="P685" s="129">
        <v>1316</v>
      </c>
      <c r="Q685" s="33" t="s">
        <v>149</v>
      </c>
      <c r="R685" s="58">
        <v>1316</v>
      </c>
      <c r="S685" s="58">
        <v>1316</v>
      </c>
    </row>
    <row r="686" spans="1:19">
      <c r="A686" s="32" t="s">
        <v>786</v>
      </c>
      <c r="B686" s="33" t="s">
        <v>62</v>
      </c>
      <c r="C686" s="33" t="s">
        <v>62</v>
      </c>
      <c r="D686" s="33" t="s">
        <v>22</v>
      </c>
      <c r="E686" s="190" t="s">
        <v>30</v>
      </c>
      <c r="F686" s="191" t="s">
        <v>33</v>
      </c>
      <c r="G686" s="190" t="s">
        <v>116</v>
      </c>
      <c r="H686" s="192">
        <v>37504</v>
      </c>
      <c r="I686" s="51" t="s">
        <v>787</v>
      </c>
      <c r="J686" s="52" t="s">
        <v>509</v>
      </c>
      <c r="K686" s="53" t="s">
        <v>788</v>
      </c>
      <c r="L686" s="54" t="s">
        <v>48</v>
      </c>
      <c r="M686" s="32" t="s">
        <v>53</v>
      </c>
      <c r="N686" s="32" t="s">
        <v>145</v>
      </c>
      <c r="O686" s="55">
        <v>1</v>
      </c>
      <c r="P686" s="129">
        <v>1316</v>
      </c>
      <c r="Q686" s="33" t="s">
        <v>149</v>
      </c>
      <c r="R686" s="58">
        <v>1316</v>
      </c>
      <c r="S686" s="58">
        <v>1316</v>
      </c>
    </row>
    <row r="687" spans="1:19">
      <c r="A687" s="32" t="s">
        <v>786</v>
      </c>
      <c r="B687" s="33" t="s">
        <v>62</v>
      </c>
      <c r="C687" s="33" t="s">
        <v>62</v>
      </c>
      <c r="D687" s="194" t="s">
        <v>798</v>
      </c>
      <c r="E687" s="191" t="s">
        <v>799</v>
      </c>
      <c r="F687" s="191" t="s">
        <v>798</v>
      </c>
      <c r="G687" s="191" t="s">
        <v>800</v>
      </c>
      <c r="H687" s="195" t="s">
        <v>801</v>
      </c>
      <c r="I687" s="51" t="s">
        <v>802</v>
      </c>
      <c r="J687" s="52" t="s">
        <v>509</v>
      </c>
      <c r="K687" s="53" t="s">
        <v>803</v>
      </c>
      <c r="L687" s="54" t="s">
        <v>48</v>
      </c>
      <c r="M687" s="32" t="s">
        <v>53</v>
      </c>
      <c r="N687" s="32" t="s">
        <v>145</v>
      </c>
      <c r="O687" s="55">
        <v>1</v>
      </c>
      <c r="P687" s="129">
        <v>1008</v>
      </c>
      <c r="Q687" s="33" t="s">
        <v>149</v>
      </c>
      <c r="R687" s="58">
        <v>1008</v>
      </c>
      <c r="S687" s="58">
        <v>1008</v>
      </c>
    </row>
    <row r="688" spans="1:19">
      <c r="A688" s="32" t="s">
        <v>786</v>
      </c>
      <c r="B688" s="33" t="s">
        <v>62</v>
      </c>
      <c r="C688" s="33" t="s">
        <v>62</v>
      </c>
      <c r="D688" s="33" t="s">
        <v>22</v>
      </c>
      <c r="E688" s="33" t="s">
        <v>30</v>
      </c>
      <c r="F688" s="194" t="s">
        <v>33</v>
      </c>
      <c r="G688" s="33" t="s">
        <v>116</v>
      </c>
      <c r="H688" s="192">
        <v>37504</v>
      </c>
      <c r="I688" s="51" t="s">
        <v>787</v>
      </c>
      <c r="J688" s="63" t="s">
        <v>509</v>
      </c>
      <c r="K688" s="53" t="s">
        <v>788</v>
      </c>
      <c r="L688" s="54" t="s">
        <v>48</v>
      </c>
      <c r="M688" s="32" t="s">
        <v>53</v>
      </c>
      <c r="N688" s="32" t="s">
        <v>145</v>
      </c>
      <c r="O688" s="55">
        <v>1</v>
      </c>
      <c r="P688" s="129">
        <v>700</v>
      </c>
      <c r="Q688" s="33" t="s">
        <v>149</v>
      </c>
      <c r="R688" s="58">
        <v>700</v>
      </c>
      <c r="S688" s="58">
        <v>700</v>
      </c>
    </row>
    <row r="689" spans="1:19">
      <c r="A689" s="32" t="s">
        <v>786</v>
      </c>
      <c r="B689" s="33" t="s">
        <v>62</v>
      </c>
      <c r="C689" s="33" t="s">
        <v>62</v>
      </c>
      <c r="D689" s="33" t="s">
        <v>22</v>
      </c>
      <c r="E689" s="33" t="s">
        <v>30</v>
      </c>
      <c r="F689" s="194" t="s">
        <v>33</v>
      </c>
      <c r="G689" s="33" t="s">
        <v>116</v>
      </c>
      <c r="H689" s="192">
        <v>37504</v>
      </c>
      <c r="I689" s="51" t="s">
        <v>787</v>
      </c>
      <c r="J689" s="63" t="s">
        <v>509</v>
      </c>
      <c r="K689" s="53" t="s">
        <v>788</v>
      </c>
      <c r="L689" s="54" t="s">
        <v>48</v>
      </c>
      <c r="M689" s="32" t="s">
        <v>53</v>
      </c>
      <c r="N689" s="32" t="s">
        <v>145</v>
      </c>
      <c r="O689" s="55">
        <v>1</v>
      </c>
      <c r="P689" s="129">
        <v>1316</v>
      </c>
      <c r="Q689" s="33" t="s">
        <v>149</v>
      </c>
      <c r="R689" s="58">
        <v>1316</v>
      </c>
      <c r="S689" s="58">
        <v>1316</v>
      </c>
    </row>
    <row r="690" spans="1:19">
      <c r="A690" s="32" t="s">
        <v>786</v>
      </c>
      <c r="B690" s="33" t="s">
        <v>62</v>
      </c>
      <c r="C690" s="33" t="s">
        <v>62</v>
      </c>
      <c r="D690" s="33" t="s">
        <v>22</v>
      </c>
      <c r="E690" s="33" t="s">
        <v>30</v>
      </c>
      <c r="F690" s="194" t="s">
        <v>33</v>
      </c>
      <c r="G690" s="33" t="s">
        <v>116</v>
      </c>
      <c r="H690" s="192">
        <v>37504</v>
      </c>
      <c r="I690" s="51" t="s">
        <v>787</v>
      </c>
      <c r="J690" s="63" t="s">
        <v>509</v>
      </c>
      <c r="K690" s="53" t="s">
        <v>788</v>
      </c>
      <c r="L690" s="54" t="s">
        <v>48</v>
      </c>
      <c r="M690" s="32" t="s">
        <v>804</v>
      </c>
      <c r="N690" s="32" t="s">
        <v>145</v>
      </c>
      <c r="O690" s="55">
        <v>1</v>
      </c>
      <c r="P690" s="129">
        <v>1008</v>
      </c>
      <c r="Q690" s="33" t="s">
        <v>149</v>
      </c>
      <c r="R690" s="58">
        <v>1008</v>
      </c>
      <c r="S690" s="58">
        <v>1008</v>
      </c>
    </row>
    <row r="691" spans="1:19">
      <c r="A691" s="32" t="s">
        <v>786</v>
      </c>
      <c r="B691" s="33" t="s">
        <v>62</v>
      </c>
      <c r="C691" s="33" t="s">
        <v>62</v>
      </c>
      <c r="D691" s="33" t="s">
        <v>22</v>
      </c>
      <c r="E691" s="33" t="s">
        <v>30</v>
      </c>
      <c r="F691" s="194" t="s">
        <v>33</v>
      </c>
      <c r="G691" s="33" t="s">
        <v>116</v>
      </c>
      <c r="H691" s="192">
        <v>37504</v>
      </c>
      <c r="I691" s="51" t="s">
        <v>787</v>
      </c>
      <c r="J691" s="63" t="s">
        <v>509</v>
      </c>
      <c r="K691" s="53" t="s">
        <v>788</v>
      </c>
      <c r="L691" s="54" t="s">
        <v>48</v>
      </c>
      <c r="M691" s="32" t="s">
        <v>804</v>
      </c>
      <c r="N691" s="32" t="s">
        <v>145</v>
      </c>
      <c r="O691" s="55">
        <v>1</v>
      </c>
      <c r="P691" s="129">
        <v>1008</v>
      </c>
      <c r="Q691" s="33" t="s">
        <v>149</v>
      </c>
      <c r="R691" s="58">
        <v>1008</v>
      </c>
      <c r="S691" s="58">
        <v>1008</v>
      </c>
    </row>
    <row r="692" spans="1:19">
      <c r="A692" s="32" t="s">
        <v>786</v>
      </c>
      <c r="B692" s="33" t="s">
        <v>62</v>
      </c>
      <c r="C692" s="33" t="s">
        <v>62</v>
      </c>
      <c r="D692" s="33" t="s">
        <v>22</v>
      </c>
      <c r="E692" s="33" t="s">
        <v>30</v>
      </c>
      <c r="F692" s="194" t="s">
        <v>33</v>
      </c>
      <c r="G692" s="33" t="s">
        <v>116</v>
      </c>
      <c r="H692" s="192">
        <v>37504</v>
      </c>
      <c r="I692" s="51" t="s">
        <v>787</v>
      </c>
      <c r="J692" s="63" t="s">
        <v>509</v>
      </c>
      <c r="K692" s="53" t="s">
        <v>788</v>
      </c>
      <c r="L692" s="54" t="s">
        <v>48</v>
      </c>
      <c r="M692" s="32" t="s">
        <v>804</v>
      </c>
      <c r="N692" s="32" t="s">
        <v>145</v>
      </c>
      <c r="O692" s="55">
        <v>1</v>
      </c>
      <c r="P692" s="129">
        <v>1008</v>
      </c>
      <c r="Q692" s="33" t="s">
        <v>149</v>
      </c>
      <c r="R692" s="58">
        <v>1008</v>
      </c>
      <c r="S692" s="58">
        <v>1008</v>
      </c>
    </row>
    <row r="693" spans="1:19">
      <c r="A693" s="32" t="s">
        <v>786</v>
      </c>
      <c r="B693" s="33" t="s">
        <v>62</v>
      </c>
      <c r="C693" s="33" t="s">
        <v>62</v>
      </c>
      <c r="D693" s="33" t="s">
        <v>22</v>
      </c>
      <c r="E693" s="33" t="s">
        <v>30</v>
      </c>
      <c r="F693" s="194" t="s">
        <v>33</v>
      </c>
      <c r="G693" s="33" t="s">
        <v>116</v>
      </c>
      <c r="H693" s="192">
        <v>37504</v>
      </c>
      <c r="I693" s="51" t="s">
        <v>787</v>
      </c>
      <c r="J693" s="63" t="s">
        <v>509</v>
      </c>
      <c r="K693" s="53" t="s">
        <v>788</v>
      </c>
      <c r="L693" s="54" t="s">
        <v>48</v>
      </c>
      <c r="M693" s="32" t="s">
        <v>804</v>
      </c>
      <c r="N693" s="32" t="s">
        <v>145</v>
      </c>
      <c r="O693" s="55">
        <v>1</v>
      </c>
      <c r="P693" s="129">
        <v>1008</v>
      </c>
      <c r="Q693" s="33" t="s">
        <v>149</v>
      </c>
      <c r="R693" s="58">
        <v>1008</v>
      </c>
      <c r="S693" s="58">
        <v>1008</v>
      </c>
    </row>
    <row r="694" spans="1:19">
      <c r="A694" s="32" t="s">
        <v>786</v>
      </c>
      <c r="B694" s="33" t="s">
        <v>62</v>
      </c>
      <c r="C694" s="33" t="s">
        <v>62</v>
      </c>
      <c r="D694" s="33" t="s">
        <v>22</v>
      </c>
      <c r="E694" s="33" t="s">
        <v>30</v>
      </c>
      <c r="F694" s="194" t="s">
        <v>33</v>
      </c>
      <c r="G694" s="33" t="s">
        <v>116</v>
      </c>
      <c r="H694" s="192">
        <v>37504</v>
      </c>
      <c r="I694" s="51" t="s">
        <v>787</v>
      </c>
      <c r="J694" s="63" t="s">
        <v>509</v>
      </c>
      <c r="K694" s="53" t="s">
        <v>788</v>
      </c>
      <c r="L694" s="54" t="s">
        <v>48</v>
      </c>
      <c r="M694" s="32" t="s">
        <v>804</v>
      </c>
      <c r="N694" s="32" t="s">
        <v>145</v>
      </c>
      <c r="O694" s="55">
        <v>1</v>
      </c>
      <c r="P694" s="129">
        <v>1008</v>
      </c>
      <c r="Q694" s="33" t="s">
        <v>149</v>
      </c>
      <c r="R694" s="58">
        <v>1008</v>
      </c>
      <c r="S694" s="58">
        <v>1008</v>
      </c>
    </row>
    <row r="695" spans="1:19">
      <c r="A695" s="32" t="s">
        <v>786</v>
      </c>
      <c r="B695" s="33" t="s">
        <v>62</v>
      </c>
      <c r="C695" s="33" t="s">
        <v>62</v>
      </c>
      <c r="D695" s="194" t="s">
        <v>22</v>
      </c>
      <c r="E695" s="33" t="s">
        <v>30</v>
      </c>
      <c r="F695" s="194" t="s">
        <v>33</v>
      </c>
      <c r="G695" s="33" t="s">
        <v>116</v>
      </c>
      <c r="H695" s="192">
        <v>37504</v>
      </c>
      <c r="I695" s="51" t="s">
        <v>787</v>
      </c>
      <c r="J695" s="63" t="s">
        <v>509</v>
      </c>
      <c r="K695" s="53" t="s">
        <v>788</v>
      </c>
      <c r="L695" s="54" t="s">
        <v>48</v>
      </c>
      <c r="M695" s="32" t="s">
        <v>804</v>
      </c>
      <c r="N695" s="32" t="s">
        <v>145</v>
      </c>
      <c r="O695" s="55">
        <v>1</v>
      </c>
      <c r="P695" s="129">
        <v>1008</v>
      </c>
      <c r="Q695" s="33" t="s">
        <v>149</v>
      </c>
      <c r="R695" s="58">
        <v>1008</v>
      </c>
      <c r="S695" s="58">
        <v>1008</v>
      </c>
    </row>
    <row r="696" spans="1:19">
      <c r="A696" s="32" t="s">
        <v>786</v>
      </c>
      <c r="B696" s="33" t="s">
        <v>62</v>
      </c>
      <c r="C696" s="33" t="s">
        <v>62</v>
      </c>
      <c r="D696" s="33" t="s">
        <v>22</v>
      </c>
      <c r="E696" s="33" t="s">
        <v>30</v>
      </c>
      <c r="F696" s="194" t="s">
        <v>33</v>
      </c>
      <c r="G696" s="33" t="s">
        <v>116</v>
      </c>
      <c r="H696" s="192">
        <v>37504</v>
      </c>
      <c r="I696" s="51" t="s">
        <v>787</v>
      </c>
      <c r="J696" s="63" t="s">
        <v>509</v>
      </c>
      <c r="K696" s="53" t="s">
        <v>788</v>
      </c>
      <c r="L696" s="54" t="s">
        <v>48</v>
      </c>
      <c r="M696" s="32" t="s">
        <v>804</v>
      </c>
      <c r="N696" s="32" t="s">
        <v>145</v>
      </c>
      <c r="O696" s="55">
        <v>1</v>
      </c>
      <c r="P696" s="129">
        <v>1008</v>
      </c>
      <c r="Q696" s="33" t="s">
        <v>149</v>
      </c>
      <c r="R696" s="58">
        <v>1008</v>
      </c>
      <c r="S696" s="58">
        <v>1008</v>
      </c>
    </row>
    <row r="697" spans="1:19">
      <c r="A697" s="32" t="s">
        <v>786</v>
      </c>
      <c r="B697" s="33" t="s">
        <v>62</v>
      </c>
      <c r="C697" s="33" t="s">
        <v>62</v>
      </c>
      <c r="D697" s="33" t="s">
        <v>22</v>
      </c>
      <c r="E697" s="33" t="s">
        <v>30</v>
      </c>
      <c r="F697" s="194" t="s">
        <v>33</v>
      </c>
      <c r="G697" s="33" t="s">
        <v>116</v>
      </c>
      <c r="H697" s="192">
        <v>37504</v>
      </c>
      <c r="I697" s="51" t="s">
        <v>787</v>
      </c>
      <c r="J697" s="63" t="s">
        <v>509</v>
      </c>
      <c r="K697" s="53" t="s">
        <v>788</v>
      </c>
      <c r="L697" s="54" t="s">
        <v>48</v>
      </c>
      <c r="M697" s="32" t="s">
        <v>804</v>
      </c>
      <c r="N697" s="32" t="s">
        <v>145</v>
      </c>
      <c r="O697" s="55">
        <v>1</v>
      </c>
      <c r="P697" s="129">
        <v>1008</v>
      </c>
      <c r="Q697" s="33" t="s">
        <v>149</v>
      </c>
      <c r="R697" s="58">
        <v>1008</v>
      </c>
      <c r="S697" s="58">
        <v>1008</v>
      </c>
    </row>
    <row r="698" spans="1:19">
      <c r="A698" s="32" t="s">
        <v>786</v>
      </c>
      <c r="B698" s="33" t="s">
        <v>62</v>
      </c>
      <c r="C698" s="33" t="s">
        <v>62</v>
      </c>
      <c r="D698" s="33" t="s">
        <v>22</v>
      </c>
      <c r="E698" s="33" t="s">
        <v>30</v>
      </c>
      <c r="F698" s="194" t="s">
        <v>33</v>
      </c>
      <c r="G698" s="33" t="s">
        <v>78</v>
      </c>
      <c r="H698" s="192">
        <v>44110</v>
      </c>
      <c r="I698" s="51" t="s">
        <v>805</v>
      </c>
      <c r="J698" s="63" t="s">
        <v>509</v>
      </c>
      <c r="K698" s="53" t="s">
        <v>806</v>
      </c>
      <c r="L698" s="54" t="s">
        <v>48</v>
      </c>
      <c r="M698" s="32" t="s">
        <v>804</v>
      </c>
      <c r="N698" s="32" t="s">
        <v>145</v>
      </c>
      <c r="O698" s="55">
        <v>1</v>
      </c>
      <c r="P698" s="129">
        <v>30592</v>
      </c>
      <c r="Q698" s="33" t="s">
        <v>149</v>
      </c>
      <c r="R698" s="58">
        <v>30592</v>
      </c>
      <c r="S698" s="58">
        <v>30592</v>
      </c>
    </row>
    <row r="699" spans="1:19">
      <c r="A699" s="32" t="s">
        <v>786</v>
      </c>
      <c r="B699" s="33" t="s">
        <v>62</v>
      </c>
      <c r="C699" s="33" t="s">
        <v>62</v>
      </c>
      <c r="D699" s="33" t="s">
        <v>22</v>
      </c>
      <c r="E699" s="33" t="s">
        <v>27</v>
      </c>
      <c r="F699" s="194" t="s">
        <v>28</v>
      </c>
      <c r="G699" s="33" t="s">
        <v>405</v>
      </c>
      <c r="H699" s="192">
        <v>22106</v>
      </c>
      <c r="I699" s="51" t="s">
        <v>807</v>
      </c>
      <c r="J699" s="63" t="s">
        <v>407</v>
      </c>
      <c r="K699" s="53" t="s">
        <v>43</v>
      </c>
      <c r="L699" s="54" t="s">
        <v>48</v>
      </c>
      <c r="M699" s="32" t="s">
        <v>804</v>
      </c>
      <c r="N699" s="32" t="s">
        <v>808</v>
      </c>
      <c r="O699" s="55">
        <v>1</v>
      </c>
      <c r="P699" s="129">
        <v>10800</v>
      </c>
      <c r="Q699" s="33" t="s">
        <v>149</v>
      </c>
      <c r="R699" s="58">
        <v>10800</v>
      </c>
      <c r="S699" s="58">
        <v>10800</v>
      </c>
    </row>
    <row r="700" spans="1:19">
      <c r="A700" s="32" t="s">
        <v>786</v>
      </c>
      <c r="B700" s="33" t="s">
        <v>62</v>
      </c>
      <c r="C700" s="33" t="s">
        <v>62</v>
      </c>
      <c r="D700" s="33" t="s">
        <v>22</v>
      </c>
      <c r="E700" s="33" t="s">
        <v>27</v>
      </c>
      <c r="F700" s="194" t="s">
        <v>150</v>
      </c>
      <c r="G700" s="33" t="s">
        <v>151</v>
      </c>
      <c r="H700" s="192">
        <v>26102</v>
      </c>
      <c r="I700" s="51" t="s">
        <v>662</v>
      </c>
      <c r="J700" s="63" t="s">
        <v>509</v>
      </c>
      <c r="K700" s="53" t="s">
        <v>809</v>
      </c>
      <c r="L700" s="54" t="s">
        <v>48</v>
      </c>
      <c r="M700" s="32" t="s">
        <v>53</v>
      </c>
      <c r="N700" s="32" t="s">
        <v>145</v>
      </c>
      <c r="O700" s="55">
        <v>1</v>
      </c>
      <c r="P700" s="129">
        <v>1900</v>
      </c>
      <c r="Q700" s="33" t="s">
        <v>149</v>
      </c>
      <c r="R700" s="58">
        <v>1900</v>
      </c>
      <c r="S700" s="58">
        <v>1900</v>
      </c>
    </row>
    <row r="701" spans="1:19">
      <c r="A701" s="32" t="s">
        <v>786</v>
      </c>
      <c r="B701" s="33" t="s">
        <v>62</v>
      </c>
      <c r="C701" s="33" t="s">
        <v>62</v>
      </c>
      <c r="D701" s="33" t="s">
        <v>22</v>
      </c>
      <c r="E701" s="33" t="s">
        <v>23</v>
      </c>
      <c r="F701" s="194" t="s">
        <v>22</v>
      </c>
      <c r="G701" s="33" t="s">
        <v>24</v>
      </c>
      <c r="H701" s="192">
        <v>37201</v>
      </c>
      <c r="I701" s="51" t="s">
        <v>810</v>
      </c>
      <c r="J701" s="63" t="s">
        <v>509</v>
      </c>
      <c r="K701" s="53" t="s">
        <v>809</v>
      </c>
      <c r="L701" s="54" t="s">
        <v>48</v>
      </c>
      <c r="M701" s="32" t="s">
        <v>53</v>
      </c>
      <c r="N701" s="32" t="s">
        <v>145</v>
      </c>
      <c r="O701" s="55">
        <v>1</v>
      </c>
      <c r="P701" s="129">
        <v>500</v>
      </c>
      <c r="Q701" s="33" t="s">
        <v>149</v>
      </c>
      <c r="R701" s="58">
        <v>500</v>
      </c>
      <c r="S701" s="58">
        <v>500</v>
      </c>
    </row>
    <row r="702" spans="1:19">
      <c r="A702" s="32" t="s">
        <v>786</v>
      </c>
      <c r="B702" s="33" t="s">
        <v>62</v>
      </c>
      <c r="C702" s="33" t="s">
        <v>62</v>
      </c>
      <c r="D702" s="33" t="s">
        <v>22</v>
      </c>
      <c r="E702" s="33" t="s">
        <v>23</v>
      </c>
      <c r="F702" s="194" t="s">
        <v>22</v>
      </c>
      <c r="G702" s="33" t="s">
        <v>24</v>
      </c>
      <c r="H702" s="192">
        <v>39202</v>
      </c>
      <c r="I702" s="51" t="s">
        <v>811</v>
      </c>
      <c r="J702" s="63" t="s">
        <v>509</v>
      </c>
      <c r="K702" s="53" t="s">
        <v>809</v>
      </c>
      <c r="L702" s="54" t="s">
        <v>48</v>
      </c>
      <c r="M702" s="32" t="s">
        <v>53</v>
      </c>
      <c r="N702" s="32" t="s">
        <v>145</v>
      </c>
      <c r="O702" s="55">
        <v>1</v>
      </c>
      <c r="P702" s="129">
        <v>273</v>
      </c>
      <c r="Q702" s="33" t="s">
        <v>149</v>
      </c>
      <c r="R702" s="58">
        <v>273</v>
      </c>
      <c r="S702" s="58">
        <v>273</v>
      </c>
    </row>
    <row r="703" spans="1:19">
      <c r="A703" s="32" t="s">
        <v>786</v>
      </c>
      <c r="B703" s="33" t="s">
        <v>62</v>
      </c>
      <c r="C703" s="33" t="s">
        <v>62</v>
      </c>
      <c r="D703" s="33" t="s">
        <v>22</v>
      </c>
      <c r="E703" s="33" t="s">
        <v>27</v>
      </c>
      <c r="F703" s="194" t="s">
        <v>28</v>
      </c>
      <c r="G703" s="33" t="s">
        <v>24</v>
      </c>
      <c r="H703" s="192">
        <v>37504</v>
      </c>
      <c r="I703" s="51" t="s">
        <v>787</v>
      </c>
      <c r="J703" s="63" t="s">
        <v>509</v>
      </c>
      <c r="K703" s="53" t="s">
        <v>812</v>
      </c>
      <c r="L703" s="54" t="s">
        <v>48</v>
      </c>
      <c r="M703" s="32" t="s">
        <v>53</v>
      </c>
      <c r="N703" s="32" t="s">
        <v>145</v>
      </c>
      <c r="O703" s="55">
        <v>1</v>
      </c>
      <c r="P703" s="129">
        <v>578</v>
      </c>
      <c r="Q703" s="33" t="s">
        <v>149</v>
      </c>
      <c r="R703" s="58">
        <v>578</v>
      </c>
      <c r="S703" s="58">
        <v>578</v>
      </c>
    </row>
    <row r="704" spans="1:19">
      <c r="A704" s="32" t="s">
        <v>786</v>
      </c>
      <c r="B704" s="33" t="s">
        <v>62</v>
      </c>
      <c r="C704" s="33" t="s">
        <v>62</v>
      </c>
      <c r="D704" s="33" t="s">
        <v>22</v>
      </c>
      <c r="E704" s="33" t="s">
        <v>27</v>
      </c>
      <c r="F704" s="194" t="s">
        <v>28</v>
      </c>
      <c r="G704" s="33" t="s">
        <v>24</v>
      </c>
      <c r="H704" s="192">
        <v>37504</v>
      </c>
      <c r="I704" s="51" t="s">
        <v>787</v>
      </c>
      <c r="J704" s="63" t="s">
        <v>509</v>
      </c>
      <c r="K704" s="53" t="s">
        <v>812</v>
      </c>
      <c r="L704" s="54" t="s">
        <v>48</v>
      </c>
      <c r="M704" s="32" t="s">
        <v>53</v>
      </c>
      <c r="N704" s="32" t="s">
        <v>145</v>
      </c>
      <c r="O704" s="55">
        <v>1</v>
      </c>
      <c r="P704" s="129">
        <v>190</v>
      </c>
      <c r="Q704" s="33" t="s">
        <v>149</v>
      </c>
      <c r="R704" s="58">
        <v>190</v>
      </c>
      <c r="S704" s="58">
        <v>190</v>
      </c>
    </row>
    <row r="705" spans="1:19">
      <c r="A705" s="32" t="s">
        <v>786</v>
      </c>
      <c r="B705" s="33" t="s">
        <v>62</v>
      </c>
      <c r="C705" s="33" t="s">
        <v>62</v>
      </c>
      <c r="D705" s="33" t="s">
        <v>22</v>
      </c>
      <c r="E705" s="33" t="s">
        <v>27</v>
      </c>
      <c r="F705" s="194" t="s">
        <v>28</v>
      </c>
      <c r="G705" s="33" t="s">
        <v>24</v>
      </c>
      <c r="H705" s="192">
        <v>37504</v>
      </c>
      <c r="I705" s="51" t="s">
        <v>787</v>
      </c>
      <c r="J705" s="63" t="s">
        <v>509</v>
      </c>
      <c r="K705" s="53" t="s">
        <v>812</v>
      </c>
      <c r="L705" s="54" t="s">
        <v>48</v>
      </c>
      <c r="M705" s="32" t="s">
        <v>53</v>
      </c>
      <c r="N705" s="32" t="s">
        <v>145</v>
      </c>
      <c r="O705" s="55">
        <v>1</v>
      </c>
      <c r="P705" s="129">
        <v>240</v>
      </c>
      <c r="Q705" s="33" t="s">
        <v>149</v>
      </c>
      <c r="R705" s="58">
        <v>240</v>
      </c>
      <c r="S705" s="58">
        <v>240</v>
      </c>
    </row>
    <row r="706" spans="1:19">
      <c r="A706" s="32" t="s">
        <v>786</v>
      </c>
      <c r="B706" s="33" t="s">
        <v>62</v>
      </c>
      <c r="C706" s="33" t="s">
        <v>62</v>
      </c>
      <c r="D706" s="33" t="s">
        <v>22</v>
      </c>
      <c r="E706" s="33" t="s">
        <v>23</v>
      </c>
      <c r="F706" s="194" t="s">
        <v>22</v>
      </c>
      <c r="G706" s="33" t="s">
        <v>24</v>
      </c>
      <c r="H706" s="192">
        <v>32302</v>
      </c>
      <c r="I706" s="51" t="s">
        <v>813</v>
      </c>
      <c r="J706" s="63" t="s">
        <v>509</v>
      </c>
      <c r="K706" s="53" t="s">
        <v>814</v>
      </c>
      <c r="L706" s="54" t="s">
        <v>796</v>
      </c>
      <c r="M706" s="32" t="s">
        <v>53</v>
      </c>
      <c r="N706" s="32" t="s">
        <v>145</v>
      </c>
      <c r="O706" s="55">
        <v>1</v>
      </c>
      <c r="P706" s="129">
        <v>1230</v>
      </c>
      <c r="Q706" s="33" t="s">
        <v>149</v>
      </c>
      <c r="R706" s="58">
        <v>1230</v>
      </c>
      <c r="S706" s="58">
        <v>1230</v>
      </c>
    </row>
    <row r="707" spans="1:19">
      <c r="A707" s="32" t="s">
        <v>786</v>
      </c>
      <c r="B707" s="33" t="s">
        <v>62</v>
      </c>
      <c r="C707" s="33" t="s">
        <v>62</v>
      </c>
      <c r="D707" s="33" t="s">
        <v>22</v>
      </c>
      <c r="E707" s="33" t="s">
        <v>23</v>
      </c>
      <c r="F707" s="194" t="s">
        <v>22</v>
      </c>
      <c r="G707" s="33" t="s">
        <v>24</v>
      </c>
      <c r="H707" s="192">
        <v>32302</v>
      </c>
      <c r="I707" s="51" t="s">
        <v>813</v>
      </c>
      <c r="J707" s="52" t="s">
        <v>509</v>
      </c>
      <c r="K707" s="53" t="s">
        <v>814</v>
      </c>
      <c r="L707" s="54" t="s">
        <v>796</v>
      </c>
      <c r="M707" s="32" t="s">
        <v>804</v>
      </c>
      <c r="N707" s="32" t="s">
        <v>145</v>
      </c>
      <c r="O707" s="55">
        <v>1</v>
      </c>
      <c r="P707" s="129">
        <v>196.8</v>
      </c>
      <c r="Q707" s="33" t="s">
        <v>149</v>
      </c>
      <c r="R707" s="58">
        <v>196.8</v>
      </c>
      <c r="S707" s="58">
        <v>196.8</v>
      </c>
    </row>
    <row r="708" spans="1:19">
      <c r="A708" s="32" t="s">
        <v>786</v>
      </c>
      <c r="B708" s="33" t="s">
        <v>62</v>
      </c>
      <c r="C708" s="33" t="s">
        <v>62</v>
      </c>
      <c r="D708" s="194" t="s">
        <v>22</v>
      </c>
      <c r="E708" s="33" t="s">
        <v>23</v>
      </c>
      <c r="F708" s="194" t="s">
        <v>22</v>
      </c>
      <c r="G708" s="33" t="s">
        <v>24</v>
      </c>
      <c r="H708" s="192">
        <v>26103</v>
      </c>
      <c r="I708" s="51" t="s">
        <v>567</v>
      </c>
      <c r="J708" s="52" t="s">
        <v>410</v>
      </c>
      <c r="K708" s="53" t="s">
        <v>815</v>
      </c>
      <c r="L708" s="54" t="s">
        <v>796</v>
      </c>
      <c r="M708" s="32" t="s">
        <v>53</v>
      </c>
      <c r="N708" s="32" t="s">
        <v>145</v>
      </c>
      <c r="O708" s="55">
        <v>1</v>
      </c>
      <c r="P708" s="129">
        <v>5538.34</v>
      </c>
      <c r="Q708" s="33" t="s">
        <v>149</v>
      </c>
      <c r="R708" s="58">
        <v>5538.34</v>
      </c>
      <c r="S708" s="58">
        <v>5538.34</v>
      </c>
    </row>
    <row r="709" spans="1:19">
      <c r="A709" s="32" t="s">
        <v>786</v>
      </c>
      <c r="B709" s="33" t="s">
        <v>62</v>
      </c>
      <c r="C709" s="33" t="s">
        <v>62</v>
      </c>
      <c r="D709" s="194" t="s">
        <v>22</v>
      </c>
      <c r="E709" s="33" t="s">
        <v>31</v>
      </c>
      <c r="F709" s="194" t="s">
        <v>34</v>
      </c>
      <c r="G709" s="33" t="s">
        <v>130</v>
      </c>
      <c r="H709" s="192">
        <v>26102</v>
      </c>
      <c r="I709" s="51" t="s">
        <v>662</v>
      </c>
      <c r="J709" s="52" t="s">
        <v>413</v>
      </c>
      <c r="K709" s="53" t="s">
        <v>816</v>
      </c>
      <c r="L709" s="54" t="s">
        <v>796</v>
      </c>
      <c r="M709" s="32" t="s">
        <v>53</v>
      </c>
      <c r="N709" s="32" t="s">
        <v>145</v>
      </c>
      <c r="O709" s="55">
        <v>1</v>
      </c>
      <c r="P709" s="129">
        <v>1910</v>
      </c>
      <c r="Q709" s="33" t="s">
        <v>149</v>
      </c>
      <c r="R709" s="58">
        <v>1910</v>
      </c>
      <c r="S709" s="58">
        <v>1910</v>
      </c>
    </row>
    <row r="710" spans="1:19">
      <c r="A710" s="32" t="s">
        <v>786</v>
      </c>
      <c r="B710" s="33" t="s">
        <v>62</v>
      </c>
      <c r="C710" s="33" t="s">
        <v>62</v>
      </c>
      <c r="D710" s="194" t="s">
        <v>22</v>
      </c>
      <c r="E710" s="33" t="s">
        <v>27</v>
      </c>
      <c r="F710" s="194" t="s">
        <v>150</v>
      </c>
      <c r="G710" s="33" t="s">
        <v>151</v>
      </c>
      <c r="H710" s="192">
        <v>26102</v>
      </c>
      <c r="I710" s="51" t="s">
        <v>662</v>
      </c>
      <c r="J710" s="52" t="s">
        <v>413</v>
      </c>
      <c r="K710" s="53" t="s">
        <v>816</v>
      </c>
      <c r="L710" s="54" t="s">
        <v>796</v>
      </c>
      <c r="M710" s="32" t="s">
        <v>53</v>
      </c>
      <c r="N710" s="32" t="s">
        <v>145</v>
      </c>
      <c r="O710" s="55">
        <v>1</v>
      </c>
      <c r="P710" s="129">
        <v>4484.92</v>
      </c>
      <c r="Q710" s="33" t="s">
        <v>149</v>
      </c>
      <c r="R710" s="58">
        <v>4484.92</v>
      </c>
      <c r="S710" s="58">
        <v>4484.92</v>
      </c>
    </row>
    <row r="711" spans="1:19">
      <c r="A711" s="32" t="s">
        <v>786</v>
      </c>
      <c r="B711" s="33" t="s">
        <v>62</v>
      </c>
      <c r="C711" s="33" t="s">
        <v>62</v>
      </c>
      <c r="D711" s="194" t="s">
        <v>22</v>
      </c>
      <c r="E711" s="33" t="s">
        <v>23</v>
      </c>
      <c r="F711" s="194" t="s">
        <v>22</v>
      </c>
      <c r="G711" s="33" t="s">
        <v>24</v>
      </c>
      <c r="H711" s="192">
        <v>33901</v>
      </c>
      <c r="I711" s="51" t="s">
        <v>817</v>
      </c>
      <c r="J711" s="52" t="s">
        <v>509</v>
      </c>
      <c r="K711" s="53" t="s">
        <v>817</v>
      </c>
      <c r="L711" s="54" t="s">
        <v>796</v>
      </c>
      <c r="M711" s="32" t="s">
        <v>53</v>
      </c>
      <c r="N711" s="32" t="s">
        <v>145</v>
      </c>
      <c r="O711" s="55">
        <v>1</v>
      </c>
      <c r="P711" s="129">
        <v>276.85000000000002</v>
      </c>
      <c r="Q711" s="33" t="s">
        <v>149</v>
      </c>
      <c r="R711" s="58">
        <v>276.85000000000002</v>
      </c>
      <c r="S711" s="58">
        <v>276.85000000000002</v>
      </c>
    </row>
    <row r="712" spans="1:19">
      <c r="A712" s="32" t="s">
        <v>786</v>
      </c>
      <c r="B712" s="33" t="s">
        <v>62</v>
      </c>
      <c r="C712" s="33" t="s">
        <v>62</v>
      </c>
      <c r="D712" s="33" t="s">
        <v>22</v>
      </c>
      <c r="E712" s="33" t="s">
        <v>23</v>
      </c>
      <c r="F712" s="194" t="s">
        <v>22</v>
      </c>
      <c r="G712" s="33" t="s">
        <v>24</v>
      </c>
      <c r="H712" s="192">
        <v>37504</v>
      </c>
      <c r="I712" s="51" t="s">
        <v>787</v>
      </c>
      <c r="J712" s="52" t="s">
        <v>509</v>
      </c>
      <c r="K712" s="53" t="s">
        <v>818</v>
      </c>
      <c r="L712" s="54" t="s">
        <v>48</v>
      </c>
      <c r="M712" s="32" t="s">
        <v>53</v>
      </c>
      <c r="N712" s="32" t="s">
        <v>145</v>
      </c>
      <c r="O712" s="55">
        <v>1</v>
      </c>
      <c r="P712" s="129">
        <v>354</v>
      </c>
      <c r="Q712" s="33" t="s">
        <v>149</v>
      </c>
      <c r="R712" s="58">
        <v>354</v>
      </c>
      <c r="S712" s="58">
        <v>354</v>
      </c>
    </row>
    <row r="713" spans="1:19">
      <c r="A713" s="32" t="s">
        <v>786</v>
      </c>
      <c r="B713" s="33" t="s">
        <v>62</v>
      </c>
      <c r="C713" s="33" t="s">
        <v>62</v>
      </c>
      <c r="D713" s="33" t="s">
        <v>22</v>
      </c>
      <c r="E713" s="33" t="s">
        <v>23</v>
      </c>
      <c r="F713" s="194" t="s">
        <v>22</v>
      </c>
      <c r="G713" s="33" t="s">
        <v>24</v>
      </c>
      <c r="H713" s="192">
        <v>37504</v>
      </c>
      <c r="I713" s="51" t="s">
        <v>787</v>
      </c>
      <c r="J713" s="52" t="s">
        <v>509</v>
      </c>
      <c r="K713" s="53" t="s">
        <v>818</v>
      </c>
      <c r="L713" s="54" t="s">
        <v>48</v>
      </c>
      <c r="M713" s="32" t="s">
        <v>53</v>
      </c>
      <c r="N713" s="32" t="s">
        <v>145</v>
      </c>
      <c r="O713" s="55">
        <v>1</v>
      </c>
      <c r="P713" s="129">
        <v>654</v>
      </c>
      <c r="Q713" s="33" t="s">
        <v>149</v>
      </c>
      <c r="R713" s="58">
        <v>654</v>
      </c>
      <c r="S713" s="58">
        <v>654</v>
      </c>
    </row>
    <row r="714" spans="1:19">
      <c r="A714" s="32" t="s">
        <v>786</v>
      </c>
      <c r="B714" s="33" t="s">
        <v>62</v>
      </c>
      <c r="C714" s="33" t="s">
        <v>62</v>
      </c>
      <c r="D714" s="33" t="s">
        <v>22</v>
      </c>
      <c r="E714" s="33" t="s">
        <v>23</v>
      </c>
      <c r="F714" s="194" t="s">
        <v>22</v>
      </c>
      <c r="G714" s="33" t="s">
        <v>24</v>
      </c>
      <c r="H714" s="192">
        <v>37504</v>
      </c>
      <c r="I714" s="51" t="s">
        <v>787</v>
      </c>
      <c r="J714" s="52" t="s">
        <v>509</v>
      </c>
      <c r="K714" s="53" t="s">
        <v>818</v>
      </c>
      <c r="L714" s="54" t="s">
        <v>48</v>
      </c>
      <c r="M714" s="32" t="s">
        <v>804</v>
      </c>
      <c r="N714" s="32" t="s">
        <v>145</v>
      </c>
      <c r="O714" s="55">
        <v>1</v>
      </c>
      <c r="P714" s="129">
        <v>1008</v>
      </c>
      <c r="Q714" s="33" t="s">
        <v>149</v>
      </c>
      <c r="R714" s="58">
        <v>1008</v>
      </c>
      <c r="S714" s="58">
        <v>1008</v>
      </c>
    </row>
    <row r="715" spans="1:19">
      <c r="A715" s="32" t="s">
        <v>786</v>
      </c>
      <c r="B715" s="33" t="s">
        <v>62</v>
      </c>
      <c r="C715" s="33" t="s">
        <v>62</v>
      </c>
      <c r="D715" s="33" t="s">
        <v>22</v>
      </c>
      <c r="E715" s="33" t="s">
        <v>30</v>
      </c>
      <c r="F715" s="194" t="s">
        <v>33</v>
      </c>
      <c r="G715" s="33" t="s">
        <v>116</v>
      </c>
      <c r="H715" s="192">
        <v>37504</v>
      </c>
      <c r="I715" s="51" t="s">
        <v>787</v>
      </c>
      <c r="J715" s="52" t="s">
        <v>509</v>
      </c>
      <c r="K715" s="53" t="s">
        <v>819</v>
      </c>
      <c r="L715" s="54" t="s">
        <v>48</v>
      </c>
      <c r="M715" s="32" t="s">
        <v>53</v>
      </c>
      <c r="N715" s="32" t="s">
        <v>145</v>
      </c>
      <c r="O715" s="55">
        <v>1</v>
      </c>
      <c r="P715" s="129">
        <v>1008</v>
      </c>
      <c r="Q715" s="33" t="s">
        <v>149</v>
      </c>
      <c r="R715" s="58">
        <v>1008</v>
      </c>
      <c r="S715" s="58">
        <v>1008</v>
      </c>
    </row>
    <row r="716" spans="1:19">
      <c r="A716" s="32" t="s">
        <v>786</v>
      </c>
      <c r="B716" s="33" t="s">
        <v>62</v>
      </c>
      <c r="C716" s="33" t="s">
        <v>62</v>
      </c>
      <c r="D716" s="33" t="s">
        <v>22</v>
      </c>
      <c r="E716" s="33" t="s">
        <v>30</v>
      </c>
      <c r="F716" s="194" t="s">
        <v>33</v>
      </c>
      <c r="G716" s="33" t="s">
        <v>116</v>
      </c>
      <c r="H716" s="192">
        <v>37504</v>
      </c>
      <c r="I716" s="51" t="s">
        <v>787</v>
      </c>
      <c r="J716" s="52" t="s">
        <v>509</v>
      </c>
      <c r="K716" s="53" t="s">
        <v>819</v>
      </c>
      <c r="L716" s="54" t="s">
        <v>48</v>
      </c>
      <c r="M716" s="32" t="s">
        <v>804</v>
      </c>
      <c r="N716" s="32" t="s">
        <v>145</v>
      </c>
      <c r="O716" s="55">
        <v>1</v>
      </c>
      <c r="P716" s="129">
        <v>1008</v>
      </c>
      <c r="Q716" s="33" t="s">
        <v>149</v>
      </c>
      <c r="R716" s="58">
        <v>1008</v>
      </c>
      <c r="S716" s="58">
        <v>1008</v>
      </c>
    </row>
    <row r="717" spans="1:19">
      <c r="A717" s="32" t="s">
        <v>786</v>
      </c>
      <c r="B717" s="33" t="s">
        <v>62</v>
      </c>
      <c r="C717" s="33" t="s">
        <v>62</v>
      </c>
      <c r="D717" s="33" t="s">
        <v>22</v>
      </c>
      <c r="E717" s="33" t="s">
        <v>30</v>
      </c>
      <c r="F717" s="194" t="s">
        <v>33</v>
      </c>
      <c r="G717" s="33" t="s">
        <v>116</v>
      </c>
      <c r="H717" s="192">
        <v>37504</v>
      </c>
      <c r="I717" s="51" t="s">
        <v>787</v>
      </c>
      <c r="J717" s="52" t="s">
        <v>509</v>
      </c>
      <c r="K717" s="53" t="s">
        <v>819</v>
      </c>
      <c r="L717" s="54" t="s">
        <v>48</v>
      </c>
      <c r="M717" s="32" t="s">
        <v>53</v>
      </c>
      <c r="N717" s="32" t="s">
        <v>145</v>
      </c>
      <c r="O717" s="55">
        <v>1</v>
      </c>
      <c r="P717" s="129">
        <v>1008</v>
      </c>
      <c r="Q717" s="33" t="s">
        <v>149</v>
      </c>
      <c r="R717" s="58">
        <v>1008</v>
      </c>
      <c r="S717" s="58">
        <v>1008</v>
      </c>
    </row>
    <row r="718" spans="1:19">
      <c r="A718" s="32" t="s">
        <v>786</v>
      </c>
      <c r="B718" s="33" t="s">
        <v>62</v>
      </c>
      <c r="C718" s="33" t="s">
        <v>62</v>
      </c>
      <c r="D718" s="33" t="s">
        <v>22</v>
      </c>
      <c r="E718" s="33" t="s">
        <v>30</v>
      </c>
      <c r="F718" s="194" t="s">
        <v>33</v>
      </c>
      <c r="G718" s="33" t="s">
        <v>78</v>
      </c>
      <c r="H718" s="192">
        <v>22104</v>
      </c>
      <c r="I718" s="51" t="s">
        <v>534</v>
      </c>
      <c r="J718" s="52" t="s">
        <v>509</v>
      </c>
      <c r="K718" s="53" t="s">
        <v>820</v>
      </c>
      <c r="L718" s="54" t="s">
        <v>48</v>
      </c>
      <c r="M718" s="32" t="s">
        <v>53</v>
      </c>
      <c r="N718" s="32" t="s">
        <v>145</v>
      </c>
      <c r="O718" s="55">
        <v>1</v>
      </c>
      <c r="P718" s="129">
        <v>464</v>
      </c>
      <c r="Q718" s="33" t="s">
        <v>149</v>
      </c>
      <c r="R718" s="58">
        <v>464</v>
      </c>
      <c r="S718" s="58">
        <v>464</v>
      </c>
    </row>
    <row r="719" spans="1:19">
      <c r="A719" s="32" t="s">
        <v>786</v>
      </c>
      <c r="B719" s="33" t="s">
        <v>62</v>
      </c>
      <c r="C719" s="33" t="s">
        <v>62</v>
      </c>
      <c r="D719" s="33" t="s">
        <v>22</v>
      </c>
      <c r="E719" s="33" t="s">
        <v>30</v>
      </c>
      <c r="F719" s="194" t="s">
        <v>33</v>
      </c>
      <c r="G719" s="33" t="s">
        <v>78</v>
      </c>
      <c r="H719" s="192">
        <v>22014</v>
      </c>
      <c r="I719" s="51" t="s">
        <v>534</v>
      </c>
      <c r="J719" s="52" t="s">
        <v>509</v>
      </c>
      <c r="K719" s="53" t="s">
        <v>820</v>
      </c>
      <c r="L719" s="54" t="s">
        <v>48</v>
      </c>
      <c r="M719" s="32" t="s">
        <v>53</v>
      </c>
      <c r="N719" s="32" t="s">
        <v>145</v>
      </c>
      <c r="O719" s="55">
        <v>1</v>
      </c>
      <c r="P719" s="129">
        <v>348</v>
      </c>
      <c r="Q719" s="33" t="s">
        <v>149</v>
      </c>
      <c r="R719" s="58">
        <v>348</v>
      </c>
      <c r="S719" s="58">
        <v>348</v>
      </c>
    </row>
    <row r="720" spans="1:19">
      <c r="A720" s="32" t="s">
        <v>786</v>
      </c>
      <c r="B720" s="33" t="s">
        <v>62</v>
      </c>
      <c r="C720" s="33" t="s">
        <v>62</v>
      </c>
      <c r="D720" s="33" t="s">
        <v>22</v>
      </c>
      <c r="E720" s="33" t="s">
        <v>30</v>
      </c>
      <c r="F720" s="194" t="s">
        <v>33</v>
      </c>
      <c r="G720" s="33" t="s">
        <v>78</v>
      </c>
      <c r="H720" s="192">
        <v>22104</v>
      </c>
      <c r="I720" s="51" t="s">
        <v>534</v>
      </c>
      <c r="J720" s="63" t="s">
        <v>509</v>
      </c>
      <c r="K720" s="53" t="s">
        <v>820</v>
      </c>
      <c r="L720" s="54" t="s">
        <v>48</v>
      </c>
      <c r="M720" s="32" t="s">
        <v>53</v>
      </c>
      <c r="N720" s="32" t="s">
        <v>145</v>
      </c>
      <c r="O720" s="55">
        <v>1</v>
      </c>
      <c r="P720" s="129">
        <v>295.8</v>
      </c>
      <c r="Q720" s="33" t="s">
        <v>149</v>
      </c>
      <c r="R720" s="58">
        <v>295.8</v>
      </c>
      <c r="S720" s="58">
        <v>295.8</v>
      </c>
    </row>
    <row r="721" spans="1:19">
      <c r="A721" s="32" t="s">
        <v>786</v>
      </c>
      <c r="B721" s="33" t="s">
        <v>62</v>
      </c>
      <c r="C721" s="33" t="s">
        <v>62</v>
      </c>
      <c r="D721" s="33" t="s">
        <v>22</v>
      </c>
      <c r="E721" s="33" t="s">
        <v>31</v>
      </c>
      <c r="F721" s="194" t="s">
        <v>34</v>
      </c>
      <c r="G721" s="33" t="s">
        <v>130</v>
      </c>
      <c r="H721" s="196">
        <v>22104</v>
      </c>
      <c r="I721" s="51" t="s">
        <v>534</v>
      </c>
      <c r="J721" s="52" t="s">
        <v>509</v>
      </c>
      <c r="K721" s="53" t="s">
        <v>820</v>
      </c>
      <c r="L721" s="54" t="s">
        <v>48</v>
      </c>
      <c r="M721" s="32" t="s">
        <v>53</v>
      </c>
      <c r="N721" s="32" t="s">
        <v>145</v>
      </c>
      <c r="O721" s="55">
        <v>1</v>
      </c>
      <c r="P721" s="129">
        <v>700</v>
      </c>
      <c r="Q721" s="33" t="s">
        <v>149</v>
      </c>
      <c r="R721" s="58">
        <v>700</v>
      </c>
      <c r="S721" s="58">
        <v>700</v>
      </c>
    </row>
    <row r="722" spans="1:19">
      <c r="A722" s="32" t="s">
        <v>786</v>
      </c>
      <c r="B722" s="33" t="s">
        <v>62</v>
      </c>
      <c r="C722" s="33" t="s">
        <v>62</v>
      </c>
      <c r="D722" s="33" t="s">
        <v>22</v>
      </c>
      <c r="E722" s="33" t="s">
        <v>31</v>
      </c>
      <c r="F722" s="194" t="s">
        <v>34</v>
      </c>
      <c r="G722" s="33" t="s">
        <v>130</v>
      </c>
      <c r="H722" s="196">
        <v>22104</v>
      </c>
      <c r="I722" s="51" t="s">
        <v>534</v>
      </c>
      <c r="J722" s="52" t="s">
        <v>509</v>
      </c>
      <c r="K722" s="53" t="s">
        <v>820</v>
      </c>
      <c r="L722" s="54" t="s">
        <v>48</v>
      </c>
      <c r="M722" s="32" t="s">
        <v>53</v>
      </c>
      <c r="N722" s="32" t="s">
        <v>145</v>
      </c>
      <c r="O722" s="55">
        <v>1</v>
      </c>
      <c r="P722" s="129">
        <v>348</v>
      </c>
      <c r="Q722" s="33" t="s">
        <v>149</v>
      </c>
      <c r="R722" s="58">
        <v>348</v>
      </c>
      <c r="S722" s="58">
        <v>348</v>
      </c>
    </row>
    <row r="723" spans="1:19">
      <c r="A723" s="32" t="s">
        <v>786</v>
      </c>
      <c r="B723" s="33" t="s">
        <v>62</v>
      </c>
      <c r="C723" s="33" t="s">
        <v>62</v>
      </c>
      <c r="D723" s="33" t="s">
        <v>22</v>
      </c>
      <c r="E723" s="33" t="s">
        <v>31</v>
      </c>
      <c r="F723" s="194" t="s">
        <v>34</v>
      </c>
      <c r="G723" s="33" t="s">
        <v>130</v>
      </c>
      <c r="H723" s="196">
        <v>22104</v>
      </c>
      <c r="I723" s="51" t="s">
        <v>534</v>
      </c>
      <c r="J723" s="52" t="s">
        <v>509</v>
      </c>
      <c r="K723" s="53" t="s">
        <v>820</v>
      </c>
      <c r="L723" s="54" t="s">
        <v>48</v>
      </c>
      <c r="M723" s="32" t="s">
        <v>53</v>
      </c>
      <c r="N723" s="32" t="s">
        <v>145</v>
      </c>
      <c r="O723" s="55">
        <v>1</v>
      </c>
      <c r="P723" s="129">
        <v>680</v>
      </c>
      <c r="Q723" s="33" t="s">
        <v>149</v>
      </c>
      <c r="R723" s="58">
        <v>680</v>
      </c>
      <c r="S723" s="58">
        <v>680</v>
      </c>
    </row>
    <row r="724" spans="1:19">
      <c r="A724" s="32" t="s">
        <v>786</v>
      </c>
      <c r="B724" s="33" t="s">
        <v>62</v>
      </c>
      <c r="C724" s="33" t="s">
        <v>62</v>
      </c>
      <c r="D724" s="33" t="s">
        <v>22</v>
      </c>
      <c r="E724" s="33" t="s">
        <v>32</v>
      </c>
      <c r="F724" s="194" t="s">
        <v>22</v>
      </c>
      <c r="G724" s="33" t="s">
        <v>24</v>
      </c>
      <c r="H724" s="196">
        <v>22104</v>
      </c>
      <c r="I724" s="51" t="s">
        <v>534</v>
      </c>
      <c r="J724" s="52" t="s">
        <v>509</v>
      </c>
      <c r="K724" s="53" t="s">
        <v>821</v>
      </c>
      <c r="L724" s="54" t="s">
        <v>48</v>
      </c>
      <c r="M724" s="32" t="s">
        <v>53</v>
      </c>
      <c r="N724" s="32" t="s">
        <v>145</v>
      </c>
      <c r="O724" s="55">
        <v>1</v>
      </c>
      <c r="P724" s="129">
        <v>490</v>
      </c>
      <c r="Q724" s="33" t="s">
        <v>149</v>
      </c>
      <c r="R724" s="58">
        <v>490</v>
      </c>
      <c r="S724" s="58">
        <v>490</v>
      </c>
    </row>
    <row r="725" spans="1:19">
      <c r="A725" s="32" t="s">
        <v>786</v>
      </c>
      <c r="B725" s="33" t="s">
        <v>62</v>
      </c>
      <c r="C725" s="33" t="s">
        <v>62</v>
      </c>
      <c r="D725" s="33" t="s">
        <v>22</v>
      </c>
      <c r="E725" s="33" t="s">
        <v>32</v>
      </c>
      <c r="F725" s="194" t="s">
        <v>22</v>
      </c>
      <c r="G725" s="33" t="s">
        <v>24</v>
      </c>
      <c r="H725" s="196">
        <v>22104</v>
      </c>
      <c r="I725" s="51" t="s">
        <v>534</v>
      </c>
      <c r="J725" s="52" t="s">
        <v>509</v>
      </c>
      <c r="K725" s="53" t="s">
        <v>821</v>
      </c>
      <c r="L725" s="54" t="s">
        <v>48</v>
      </c>
      <c r="M725" s="32" t="s">
        <v>53</v>
      </c>
      <c r="N725" s="32" t="s">
        <v>145</v>
      </c>
      <c r="O725" s="55">
        <v>1</v>
      </c>
      <c r="P725" s="129">
        <v>510</v>
      </c>
      <c r="Q725" s="33" t="s">
        <v>149</v>
      </c>
      <c r="R725" s="58">
        <v>510</v>
      </c>
      <c r="S725" s="58">
        <v>510</v>
      </c>
    </row>
    <row r="726" spans="1:19">
      <c r="A726" s="32" t="s">
        <v>786</v>
      </c>
      <c r="B726" s="33" t="s">
        <v>62</v>
      </c>
      <c r="C726" s="33" t="s">
        <v>62</v>
      </c>
      <c r="D726" s="33" t="s">
        <v>22</v>
      </c>
      <c r="E726" s="33" t="s">
        <v>31</v>
      </c>
      <c r="F726" s="194" t="s">
        <v>34</v>
      </c>
      <c r="G726" s="33" t="s">
        <v>130</v>
      </c>
      <c r="H726" s="196">
        <v>33602</v>
      </c>
      <c r="I726" s="51" t="s">
        <v>427</v>
      </c>
      <c r="J726" s="52" t="s">
        <v>509</v>
      </c>
      <c r="K726" s="53" t="s">
        <v>428</v>
      </c>
      <c r="L726" s="54" t="s">
        <v>48</v>
      </c>
      <c r="M726" s="32" t="s">
        <v>53</v>
      </c>
      <c r="N726" s="32" t="s">
        <v>145</v>
      </c>
      <c r="O726" s="55">
        <v>1</v>
      </c>
      <c r="P726" s="129">
        <v>20273.939999999999</v>
      </c>
      <c r="Q726" s="33" t="s">
        <v>149</v>
      </c>
      <c r="R726" s="58">
        <v>20273.939999999999</v>
      </c>
      <c r="S726" s="58">
        <v>20273.939999999999</v>
      </c>
    </row>
    <row r="727" spans="1:19">
      <c r="A727" s="32" t="s">
        <v>786</v>
      </c>
      <c r="B727" s="33" t="s">
        <v>62</v>
      </c>
      <c r="C727" s="33" t="s">
        <v>62</v>
      </c>
      <c r="D727" s="33" t="s">
        <v>22</v>
      </c>
      <c r="E727" s="33" t="s">
        <v>23</v>
      </c>
      <c r="F727" s="194" t="s">
        <v>22</v>
      </c>
      <c r="G727" s="33" t="s">
        <v>24</v>
      </c>
      <c r="H727" s="196">
        <v>29901</v>
      </c>
      <c r="I727" s="51" t="s">
        <v>822</v>
      </c>
      <c r="J727" s="52" t="s">
        <v>823</v>
      </c>
      <c r="K727" s="53" t="s">
        <v>824</v>
      </c>
      <c r="L727" s="54" t="s">
        <v>48</v>
      </c>
      <c r="M727" s="32" t="s">
        <v>53</v>
      </c>
      <c r="N727" s="32" t="s">
        <v>145</v>
      </c>
      <c r="O727" s="55">
        <v>1</v>
      </c>
      <c r="P727" s="129">
        <v>1490</v>
      </c>
      <c r="Q727" s="33" t="s">
        <v>149</v>
      </c>
      <c r="R727" s="58">
        <v>1490</v>
      </c>
      <c r="S727" s="58">
        <v>1490</v>
      </c>
    </row>
    <row r="728" spans="1:19">
      <c r="A728" s="32" t="s">
        <v>786</v>
      </c>
      <c r="B728" s="33" t="s">
        <v>62</v>
      </c>
      <c r="C728" s="33" t="s">
        <v>62</v>
      </c>
      <c r="D728" s="33" t="s">
        <v>22</v>
      </c>
      <c r="E728" s="33" t="s">
        <v>23</v>
      </c>
      <c r="F728" s="194" t="s">
        <v>22</v>
      </c>
      <c r="G728" s="33" t="s">
        <v>25</v>
      </c>
      <c r="H728" s="196">
        <v>31301</v>
      </c>
      <c r="I728" s="51" t="s">
        <v>825</v>
      </c>
      <c r="J728" s="52" t="s">
        <v>509</v>
      </c>
      <c r="K728" s="53" t="s">
        <v>826</v>
      </c>
      <c r="L728" s="54" t="s">
        <v>796</v>
      </c>
      <c r="M728" s="32" t="s">
        <v>53</v>
      </c>
      <c r="N728" s="32" t="s">
        <v>145</v>
      </c>
      <c r="O728" s="55">
        <v>1</v>
      </c>
      <c r="P728" s="129">
        <v>804.53</v>
      </c>
      <c r="Q728" s="33" t="s">
        <v>149</v>
      </c>
      <c r="R728" s="58">
        <v>804.53</v>
      </c>
      <c r="S728" s="58">
        <v>804.53</v>
      </c>
    </row>
    <row r="729" spans="1:19">
      <c r="A729" s="32" t="s">
        <v>786</v>
      </c>
      <c r="B729" s="33" t="s">
        <v>62</v>
      </c>
      <c r="C729" s="33" t="s">
        <v>62</v>
      </c>
      <c r="D729" s="33" t="s">
        <v>22</v>
      </c>
      <c r="E729" s="33" t="s">
        <v>23</v>
      </c>
      <c r="F729" s="194" t="s">
        <v>22</v>
      </c>
      <c r="G729" s="33" t="s">
        <v>25</v>
      </c>
      <c r="H729" s="196">
        <v>35501</v>
      </c>
      <c r="I729" s="51" t="s">
        <v>827</v>
      </c>
      <c r="J729" s="64" t="s">
        <v>509</v>
      </c>
      <c r="K729" s="53" t="s">
        <v>828</v>
      </c>
      <c r="L729" s="54" t="s">
        <v>796</v>
      </c>
      <c r="M729" s="32" t="s">
        <v>53</v>
      </c>
      <c r="N729" s="32" t="s">
        <v>145</v>
      </c>
      <c r="O729" s="55">
        <v>1</v>
      </c>
      <c r="P729" s="129">
        <v>2296.8000000000002</v>
      </c>
      <c r="Q729" s="33" t="s">
        <v>149</v>
      </c>
      <c r="R729" s="58">
        <v>2296.8000000000002</v>
      </c>
      <c r="S729" s="58">
        <v>2296.8000000000002</v>
      </c>
    </row>
    <row r="730" spans="1:19">
      <c r="A730" s="32" t="s">
        <v>786</v>
      </c>
      <c r="B730" s="33" t="s">
        <v>62</v>
      </c>
      <c r="C730" s="33" t="s">
        <v>62</v>
      </c>
      <c r="D730" s="33" t="s">
        <v>22</v>
      </c>
      <c r="E730" s="33" t="s">
        <v>23</v>
      </c>
      <c r="F730" s="194" t="s">
        <v>22</v>
      </c>
      <c r="G730" s="33" t="s">
        <v>24</v>
      </c>
      <c r="H730" s="196">
        <v>24901</v>
      </c>
      <c r="I730" s="51" t="s">
        <v>259</v>
      </c>
      <c r="J730" s="52" t="s">
        <v>829</v>
      </c>
      <c r="K730" s="53" t="s">
        <v>288</v>
      </c>
      <c r="L730" s="54" t="s">
        <v>48</v>
      </c>
      <c r="M730" s="32" t="s">
        <v>53</v>
      </c>
      <c r="N730" s="32" t="s">
        <v>830</v>
      </c>
      <c r="O730" s="55">
        <v>2</v>
      </c>
      <c r="P730" s="129">
        <v>228</v>
      </c>
      <c r="Q730" s="33" t="s">
        <v>149</v>
      </c>
      <c r="R730" s="58">
        <v>456</v>
      </c>
      <c r="S730" s="58">
        <v>456</v>
      </c>
    </row>
    <row r="731" spans="1:19">
      <c r="A731" s="32" t="s">
        <v>786</v>
      </c>
      <c r="B731" s="33" t="s">
        <v>62</v>
      </c>
      <c r="C731" s="33" t="s">
        <v>62</v>
      </c>
      <c r="D731" s="33" t="s">
        <v>22</v>
      </c>
      <c r="E731" s="33" t="s">
        <v>23</v>
      </c>
      <c r="F731" s="194" t="s">
        <v>22</v>
      </c>
      <c r="G731" s="33" t="s">
        <v>25</v>
      </c>
      <c r="H731" s="196">
        <v>32201</v>
      </c>
      <c r="I731" s="51" t="s">
        <v>831</v>
      </c>
      <c r="J731" s="52" t="s">
        <v>509</v>
      </c>
      <c r="K731" s="53" t="s">
        <v>832</v>
      </c>
      <c r="L731" s="54" t="s">
        <v>796</v>
      </c>
      <c r="M731" s="32" t="s">
        <v>53</v>
      </c>
      <c r="N731" s="32" t="s">
        <v>145</v>
      </c>
      <c r="O731" s="55">
        <v>1</v>
      </c>
      <c r="P731" s="129">
        <v>79925</v>
      </c>
      <c r="Q731" s="33" t="s">
        <v>149</v>
      </c>
      <c r="R731" s="58">
        <v>79925</v>
      </c>
      <c r="S731" s="58">
        <v>79925</v>
      </c>
    </row>
    <row r="732" spans="1:19">
      <c r="A732" s="32" t="s">
        <v>786</v>
      </c>
      <c r="B732" s="33" t="s">
        <v>62</v>
      </c>
      <c r="C732" s="33" t="s">
        <v>62</v>
      </c>
      <c r="D732" s="33" t="s">
        <v>22</v>
      </c>
      <c r="E732" s="33" t="s">
        <v>23</v>
      </c>
      <c r="F732" s="194" t="s">
        <v>22</v>
      </c>
      <c r="G732" s="33" t="s">
        <v>25</v>
      </c>
      <c r="H732" s="196">
        <v>33602</v>
      </c>
      <c r="I732" s="51" t="s">
        <v>427</v>
      </c>
      <c r="J732" s="52" t="s">
        <v>509</v>
      </c>
      <c r="K732" s="53" t="s">
        <v>833</v>
      </c>
      <c r="L732" s="54" t="s">
        <v>796</v>
      </c>
      <c r="M732" s="32" t="s">
        <v>53</v>
      </c>
      <c r="N732" s="32" t="s">
        <v>145</v>
      </c>
      <c r="O732" s="55">
        <v>1</v>
      </c>
      <c r="P732" s="129">
        <v>17400</v>
      </c>
      <c r="Q732" s="33" t="s">
        <v>149</v>
      </c>
      <c r="R732" s="58">
        <v>17400</v>
      </c>
      <c r="S732" s="58">
        <v>17400</v>
      </c>
    </row>
    <row r="733" spans="1:19">
      <c r="A733" s="32" t="s">
        <v>786</v>
      </c>
      <c r="B733" s="33" t="s">
        <v>62</v>
      </c>
      <c r="C733" s="33" t="s">
        <v>62</v>
      </c>
      <c r="D733" s="33" t="s">
        <v>22</v>
      </c>
      <c r="E733" s="33" t="s">
        <v>23</v>
      </c>
      <c r="F733" s="194" t="s">
        <v>22</v>
      </c>
      <c r="G733" s="33" t="s">
        <v>25</v>
      </c>
      <c r="H733" s="196">
        <v>33801</v>
      </c>
      <c r="I733" s="51" t="s">
        <v>694</v>
      </c>
      <c r="J733" s="52" t="s">
        <v>509</v>
      </c>
      <c r="K733" s="53" t="s">
        <v>834</v>
      </c>
      <c r="L733" s="54" t="s">
        <v>796</v>
      </c>
      <c r="M733" s="32" t="s">
        <v>53</v>
      </c>
      <c r="N733" s="32" t="s">
        <v>145</v>
      </c>
      <c r="O733" s="55">
        <v>1</v>
      </c>
      <c r="P733" s="129">
        <v>32539</v>
      </c>
      <c r="Q733" s="33" t="s">
        <v>149</v>
      </c>
      <c r="R733" s="58">
        <v>32539</v>
      </c>
      <c r="S733" s="58">
        <v>32539</v>
      </c>
    </row>
    <row r="734" spans="1:19">
      <c r="A734" s="32" t="s">
        <v>786</v>
      </c>
      <c r="B734" s="33" t="s">
        <v>62</v>
      </c>
      <c r="C734" s="33" t="s">
        <v>62</v>
      </c>
      <c r="D734" s="33" t="s">
        <v>22</v>
      </c>
      <c r="E734" s="33" t="s">
        <v>23</v>
      </c>
      <c r="F734" s="194" t="s">
        <v>22</v>
      </c>
      <c r="G734" s="33" t="s">
        <v>25</v>
      </c>
      <c r="H734" s="196">
        <v>35801</v>
      </c>
      <c r="I734" s="51" t="s">
        <v>835</v>
      </c>
      <c r="J734" s="52" t="s">
        <v>509</v>
      </c>
      <c r="K734" s="53" t="s">
        <v>836</v>
      </c>
      <c r="L734" s="54" t="s">
        <v>796</v>
      </c>
      <c r="M734" s="32" t="s">
        <v>53</v>
      </c>
      <c r="N734" s="32" t="s">
        <v>145</v>
      </c>
      <c r="O734" s="55">
        <v>1</v>
      </c>
      <c r="P734" s="129">
        <v>19627</v>
      </c>
      <c r="Q734" s="33" t="s">
        <v>149</v>
      </c>
      <c r="R734" s="58">
        <v>19627</v>
      </c>
      <c r="S734" s="58">
        <v>19627</v>
      </c>
    </row>
    <row r="735" spans="1:19">
      <c r="A735" s="32" t="s">
        <v>786</v>
      </c>
      <c r="B735" s="33" t="s">
        <v>62</v>
      </c>
      <c r="C735" s="33" t="s">
        <v>62</v>
      </c>
      <c r="D735" s="33" t="s">
        <v>22</v>
      </c>
      <c r="E735" s="33" t="s">
        <v>27</v>
      </c>
      <c r="F735" s="194" t="s">
        <v>150</v>
      </c>
      <c r="G735" s="33" t="s">
        <v>151</v>
      </c>
      <c r="H735" s="196">
        <v>33801</v>
      </c>
      <c r="I735" s="51" t="s">
        <v>837</v>
      </c>
      <c r="J735" s="52" t="s">
        <v>509</v>
      </c>
      <c r="K735" s="53" t="s">
        <v>838</v>
      </c>
      <c r="L735" s="54" t="s">
        <v>796</v>
      </c>
      <c r="M735" s="32" t="s">
        <v>53</v>
      </c>
      <c r="N735" s="32" t="s">
        <v>145</v>
      </c>
      <c r="O735" s="55">
        <v>1</v>
      </c>
      <c r="P735" s="129">
        <v>19627</v>
      </c>
      <c r="Q735" s="33" t="s">
        <v>149</v>
      </c>
      <c r="R735" s="58">
        <v>19627</v>
      </c>
      <c r="S735" s="58">
        <v>19627</v>
      </c>
    </row>
    <row r="736" spans="1:19">
      <c r="A736" s="32" t="s">
        <v>786</v>
      </c>
      <c r="B736" s="33" t="s">
        <v>62</v>
      </c>
      <c r="C736" s="33" t="s">
        <v>62</v>
      </c>
      <c r="D736" s="33" t="s">
        <v>22</v>
      </c>
      <c r="E736" s="33" t="s">
        <v>27</v>
      </c>
      <c r="F736" s="194" t="s">
        <v>150</v>
      </c>
      <c r="G736" s="33" t="s">
        <v>151</v>
      </c>
      <c r="H736" s="196">
        <v>35801</v>
      </c>
      <c r="I736" s="51" t="s">
        <v>835</v>
      </c>
      <c r="J736" s="52" t="s">
        <v>509</v>
      </c>
      <c r="K736" s="65" t="s">
        <v>839</v>
      </c>
      <c r="L736" s="54" t="s">
        <v>796</v>
      </c>
      <c r="M736" s="32" t="s">
        <v>53</v>
      </c>
      <c r="N736" s="32" t="s">
        <v>145</v>
      </c>
      <c r="O736" s="55">
        <v>1</v>
      </c>
      <c r="P736" s="129">
        <v>12913</v>
      </c>
      <c r="Q736" s="33" t="s">
        <v>149</v>
      </c>
      <c r="R736" s="58">
        <v>12913</v>
      </c>
      <c r="S736" s="58">
        <v>12913</v>
      </c>
    </row>
    <row r="737" spans="1:19">
      <c r="A737" s="32" t="s">
        <v>786</v>
      </c>
      <c r="B737" s="33" t="s">
        <v>62</v>
      </c>
      <c r="C737" s="33" t="s">
        <v>62</v>
      </c>
      <c r="D737" s="33" t="s">
        <v>22</v>
      </c>
      <c r="E737" s="33" t="s">
        <v>23</v>
      </c>
      <c r="F737" s="194" t="s">
        <v>22</v>
      </c>
      <c r="G737" s="33" t="s">
        <v>24</v>
      </c>
      <c r="H737" s="196">
        <v>39202</v>
      </c>
      <c r="I737" s="51" t="s">
        <v>811</v>
      </c>
      <c r="J737" s="52" t="s">
        <v>509</v>
      </c>
      <c r="K737" s="53" t="s">
        <v>840</v>
      </c>
      <c r="L737" s="54" t="s">
        <v>796</v>
      </c>
      <c r="M737" s="32" t="s">
        <v>53</v>
      </c>
      <c r="N737" s="32" t="s">
        <v>145</v>
      </c>
      <c r="O737" s="55">
        <v>1</v>
      </c>
      <c r="P737" s="129">
        <v>463.07</v>
      </c>
      <c r="Q737" s="33" t="s">
        <v>149</v>
      </c>
      <c r="R737" s="58">
        <v>463.07</v>
      </c>
      <c r="S737" s="58">
        <v>463.07</v>
      </c>
    </row>
    <row r="738" spans="1:19">
      <c r="A738" s="32" t="s">
        <v>786</v>
      </c>
      <c r="B738" s="33" t="s">
        <v>62</v>
      </c>
      <c r="C738" s="33" t="s">
        <v>62</v>
      </c>
      <c r="D738" s="33" t="s">
        <v>22</v>
      </c>
      <c r="E738" s="33" t="s">
        <v>23</v>
      </c>
      <c r="F738" s="194" t="s">
        <v>22</v>
      </c>
      <c r="G738" s="33" t="s">
        <v>24</v>
      </c>
      <c r="H738" s="196">
        <v>22104</v>
      </c>
      <c r="I738" s="51" t="s">
        <v>534</v>
      </c>
      <c r="J738" s="52" t="s">
        <v>45</v>
      </c>
      <c r="K738" s="53" t="s">
        <v>561</v>
      </c>
      <c r="L738" s="54" t="s">
        <v>48</v>
      </c>
      <c r="M738" s="32" t="s">
        <v>53</v>
      </c>
      <c r="N738" s="32" t="s">
        <v>70</v>
      </c>
      <c r="O738" s="55">
        <v>86</v>
      </c>
      <c r="P738" s="129">
        <v>28</v>
      </c>
      <c r="Q738" s="33" t="s">
        <v>149</v>
      </c>
      <c r="R738" s="58">
        <v>2408</v>
      </c>
      <c r="S738" s="58">
        <v>2408</v>
      </c>
    </row>
    <row r="739" spans="1:19">
      <c r="A739" s="32" t="s">
        <v>786</v>
      </c>
      <c r="B739" s="33" t="s">
        <v>62</v>
      </c>
      <c r="C739" s="33" t="s">
        <v>62</v>
      </c>
      <c r="D739" s="33" t="s">
        <v>22</v>
      </c>
      <c r="E739" s="33" t="s">
        <v>23</v>
      </c>
      <c r="F739" s="194" t="s">
        <v>22</v>
      </c>
      <c r="G739" s="33" t="s">
        <v>25</v>
      </c>
      <c r="H739" s="196">
        <v>31301</v>
      </c>
      <c r="I739" s="51" t="s">
        <v>825</v>
      </c>
      <c r="J739" s="52" t="s">
        <v>509</v>
      </c>
      <c r="K739" s="53" t="s">
        <v>841</v>
      </c>
      <c r="L739" s="54" t="s">
        <v>796</v>
      </c>
      <c r="M739" s="32" t="s">
        <v>53</v>
      </c>
      <c r="N739" s="32" t="s">
        <v>145</v>
      </c>
      <c r="O739" s="55">
        <v>1</v>
      </c>
      <c r="P739" s="129">
        <v>9744</v>
      </c>
      <c r="Q739" s="33" t="s">
        <v>149</v>
      </c>
      <c r="R739" s="58">
        <v>9744</v>
      </c>
      <c r="S739" s="58">
        <v>9744</v>
      </c>
    </row>
    <row r="740" spans="1:19">
      <c r="A740" s="32" t="s">
        <v>786</v>
      </c>
      <c r="B740" s="33" t="s">
        <v>62</v>
      </c>
      <c r="C740" s="33" t="s">
        <v>62</v>
      </c>
      <c r="D740" s="33" t="s">
        <v>22</v>
      </c>
      <c r="E740" s="33" t="s">
        <v>23</v>
      </c>
      <c r="F740" s="194" t="s">
        <v>22</v>
      </c>
      <c r="G740" s="33" t="s">
        <v>24</v>
      </c>
      <c r="H740" s="196">
        <v>22104</v>
      </c>
      <c r="I740" s="51" t="s">
        <v>534</v>
      </c>
      <c r="J740" s="52" t="s">
        <v>509</v>
      </c>
      <c r="K740" s="53" t="s">
        <v>821</v>
      </c>
      <c r="L740" s="54" t="s">
        <v>48</v>
      </c>
      <c r="M740" s="32" t="s">
        <v>53</v>
      </c>
      <c r="N740" s="32" t="s">
        <v>145</v>
      </c>
      <c r="O740" s="55">
        <v>1</v>
      </c>
      <c r="P740" s="129">
        <v>630</v>
      </c>
      <c r="Q740" s="33" t="s">
        <v>149</v>
      </c>
      <c r="R740" s="58">
        <v>630</v>
      </c>
      <c r="S740" s="58">
        <v>630</v>
      </c>
    </row>
    <row r="741" spans="1:19">
      <c r="A741" s="32" t="s">
        <v>786</v>
      </c>
      <c r="B741" s="33" t="s">
        <v>62</v>
      </c>
      <c r="C741" s="33" t="s">
        <v>62</v>
      </c>
      <c r="D741" s="33" t="s">
        <v>22</v>
      </c>
      <c r="E741" s="33" t="s">
        <v>31</v>
      </c>
      <c r="F741" s="194" t="s">
        <v>34</v>
      </c>
      <c r="G741" s="33" t="s">
        <v>130</v>
      </c>
      <c r="H741" s="196">
        <v>21401</v>
      </c>
      <c r="I741" s="51" t="s">
        <v>740</v>
      </c>
      <c r="J741" s="52" t="s">
        <v>345</v>
      </c>
      <c r="K741" s="53" t="s">
        <v>842</v>
      </c>
      <c r="L741" s="54" t="s">
        <v>796</v>
      </c>
      <c r="M741" s="32" t="s">
        <v>53</v>
      </c>
      <c r="N741" s="32" t="s">
        <v>145</v>
      </c>
      <c r="O741" s="55">
        <v>1</v>
      </c>
      <c r="P741" s="129">
        <v>3306</v>
      </c>
      <c r="Q741" s="33" t="s">
        <v>149</v>
      </c>
      <c r="R741" s="58">
        <v>3306</v>
      </c>
      <c r="S741" s="58">
        <v>3306</v>
      </c>
    </row>
    <row r="742" spans="1:19">
      <c r="A742" s="32" t="s">
        <v>786</v>
      </c>
      <c r="B742" s="33" t="s">
        <v>62</v>
      </c>
      <c r="C742" s="33" t="s">
        <v>62</v>
      </c>
      <c r="D742" s="33" t="s">
        <v>22</v>
      </c>
      <c r="E742" s="33" t="s">
        <v>31</v>
      </c>
      <c r="F742" s="194" t="s">
        <v>34</v>
      </c>
      <c r="G742" s="33" t="s">
        <v>130</v>
      </c>
      <c r="H742" s="196">
        <v>21401</v>
      </c>
      <c r="I742" s="51" t="s">
        <v>740</v>
      </c>
      <c r="J742" s="52" t="s">
        <v>345</v>
      </c>
      <c r="K742" s="53" t="s">
        <v>842</v>
      </c>
      <c r="L742" s="54" t="s">
        <v>796</v>
      </c>
      <c r="M742" s="32" t="s">
        <v>53</v>
      </c>
      <c r="N742" s="32" t="s">
        <v>145</v>
      </c>
      <c r="O742" s="55">
        <v>2</v>
      </c>
      <c r="P742" s="129">
        <v>2629</v>
      </c>
      <c r="Q742" s="33" t="s">
        <v>149</v>
      </c>
      <c r="R742" s="58">
        <v>5258</v>
      </c>
      <c r="S742" s="58">
        <v>5258</v>
      </c>
    </row>
    <row r="743" spans="1:19">
      <c r="A743" s="32" t="s">
        <v>786</v>
      </c>
      <c r="B743" s="33" t="s">
        <v>62</v>
      </c>
      <c r="C743" s="33" t="s">
        <v>62</v>
      </c>
      <c r="D743" s="33" t="s">
        <v>22</v>
      </c>
      <c r="E743" s="33" t="s">
        <v>23</v>
      </c>
      <c r="F743" s="194" t="s">
        <v>22</v>
      </c>
      <c r="G743" s="33" t="s">
        <v>24</v>
      </c>
      <c r="H743" s="196">
        <v>21101</v>
      </c>
      <c r="I743" s="51" t="s">
        <v>792</v>
      </c>
      <c r="J743" s="52" t="s">
        <v>202</v>
      </c>
      <c r="K743" s="53" t="s">
        <v>843</v>
      </c>
      <c r="L743" s="54" t="s">
        <v>796</v>
      </c>
      <c r="M743" s="32" t="s">
        <v>53</v>
      </c>
      <c r="N743" s="32" t="s">
        <v>115</v>
      </c>
      <c r="O743" s="55">
        <v>3</v>
      </c>
      <c r="P743" s="129">
        <v>850</v>
      </c>
      <c r="Q743" s="33" t="s">
        <v>149</v>
      </c>
      <c r="R743" s="58">
        <v>2550</v>
      </c>
      <c r="S743" s="58">
        <v>2550</v>
      </c>
    </row>
    <row r="744" spans="1:19">
      <c r="A744" s="32" t="s">
        <v>786</v>
      </c>
      <c r="B744" s="33" t="s">
        <v>62</v>
      </c>
      <c r="C744" s="33" t="s">
        <v>62</v>
      </c>
      <c r="D744" s="33" t="s">
        <v>22</v>
      </c>
      <c r="E744" s="33" t="s">
        <v>23</v>
      </c>
      <c r="F744" s="194" t="s">
        <v>22</v>
      </c>
      <c r="G744" s="33" t="s">
        <v>24</v>
      </c>
      <c r="H744" s="196">
        <v>21101</v>
      </c>
      <c r="I744" s="51" t="s">
        <v>792</v>
      </c>
      <c r="J744" s="52" t="s">
        <v>592</v>
      </c>
      <c r="K744" s="53" t="s">
        <v>844</v>
      </c>
      <c r="L744" s="54" t="s">
        <v>796</v>
      </c>
      <c r="M744" s="32" t="s">
        <v>53</v>
      </c>
      <c r="N744" s="32" t="s">
        <v>115</v>
      </c>
      <c r="O744" s="55">
        <v>1</v>
      </c>
      <c r="P744" s="129">
        <v>1250</v>
      </c>
      <c r="Q744" s="33" t="s">
        <v>149</v>
      </c>
      <c r="R744" s="58">
        <v>1250</v>
      </c>
      <c r="S744" s="58">
        <v>1250</v>
      </c>
    </row>
    <row r="745" spans="1:19">
      <c r="A745" s="32" t="s">
        <v>786</v>
      </c>
      <c r="B745" s="33" t="s">
        <v>62</v>
      </c>
      <c r="C745" s="33" t="s">
        <v>62</v>
      </c>
      <c r="D745" s="33" t="s">
        <v>22</v>
      </c>
      <c r="E745" s="33" t="s">
        <v>30</v>
      </c>
      <c r="F745" s="194" t="s">
        <v>33</v>
      </c>
      <c r="G745" s="33" t="s">
        <v>78</v>
      </c>
      <c r="H745" s="196">
        <v>21101</v>
      </c>
      <c r="I745" s="51" t="s">
        <v>792</v>
      </c>
      <c r="J745" s="52" t="s">
        <v>202</v>
      </c>
      <c r="K745" s="53" t="s">
        <v>843</v>
      </c>
      <c r="L745" s="54" t="s">
        <v>796</v>
      </c>
      <c r="M745" s="32" t="s">
        <v>53</v>
      </c>
      <c r="N745" s="32" t="s">
        <v>115</v>
      </c>
      <c r="O745" s="55">
        <v>2</v>
      </c>
      <c r="P745" s="129">
        <v>850</v>
      </c>
      <c r="Q745" s="33" t="s">
        <v>149</v>
      </c>
      <c r="R745" s="58">
        <v>1700</v>
      </c>
      <c r="S745" s="58">
        <v>1700</v>
      </c>
    </row>
    <row r="746" spans="1:19">
      <c r="A746" s="32" t="s">
        <v>786</v>
      </c>
      <c r="B746" s="33" t="s">
        <v>62</v>
      </c>
      <c r="C746" s="33" t="s">
        <v>62</v>
      </c>
      <c r="D746" s="33" t="s">
        <v>22</v>
      </c>
      <c r="E746" s="33" t="s">
        <v>30</v>
      </c>
      <c r="F746" s="194" t="s">
        <v>33</v>
      </c>
      <c r="G746" s="33" t="s">
        <v>78</v>
      </c>
      <c r="H746" s="196">
        <v>21101</v>
      </c>
      <c r="I746" s="51" t="s">
        <v>792</v>
      </c>
      <c r="J746" s="52" t="s">
        <v>845</v>
      </c>
      <c r="K746" s="53" t="s">
        <v>846</v>
      </c>
      <c r="L746" s="54" t="s">
        <v>796</v>
      </c>
      <c r="M746" s="32" t="s">
        <v>53</v>
      </c>
      <c r="N746" s="32" t="s">
        <v>115</v>
      </c>
      <c r="O746" s="55">
        <v>5</v>
      </c>
      <c r="P746" s="129">
        <v>42</v>
      </c>
      <c r="Q746" s="33" t="s">
        <v>149</v>
      </c>
      <c r="R746" s="58">
        <v>210</v>
      </c>
      <c r="S746" s="58">
        <v>210</v>
      </c>
    </row>
    <row r="747" spans="1:19">
      <c r="A747" s="32" t="s">
        <v>786</v>
      </c>
      <c r="B747" s="33" t="s">
        <v>62</v>
      </c>
      <c r="C747" s="33" t="s">
        <v>62</v>
      </c>
      <c r="D747" s="33" t="s">
        <v>22</v>
      </c>
      <c r="E747" s="33" t="s">
        <v>30</v>
      </c>
      <c r="F747" s="194" t="s">
        <v>33</v>
      </c>
      <c r="G747" s="33" t="s">
        <v>78</v>
      </c>
      <c r="H747" s="196">
        <v>21101</v>
      </c>
      <c r="I747" s="51" t="s">
        <v>792</v>
      </c>
      <c r="J747" s="52" t="s">
        <v>847</v>
      </c>
      <c r="K747" s="53" t="s">
        <v>844</v>
      </c>
      <c r="L747" s="54" t="s">
        <v>796</v>
      </c>
      <c r="M747" s="32" t="s">
        <v>53</v>
      </c>
      <c r="N747" s="32" t="s">
        <v>115</v>
      </c>
      <c r="O747" s="55">
        <v>1</v>
      </c>
      <c r="P747" s="129">
        <v>1250</v>
      </c>
      <c r="Q747" s="33" t="s">
        <v>149</v>
      </c>
      <c r="R747" s="58">
        <v>1250</v>
      </c>
      <c r="S747" s="58">
        <v>1250</v>
      </c>
    </row>
    <row r="748" spans="1:19">
      <c r="A748" s="32" t="s">
        <v>786</v>
      </c>
      <c r="B748" s="33" t="s">
        <v>62</v>
      </c>
      <c r="C748" s="33" t="s">
        <v>62</v>
      </c>
      <c r="D748" s="33" t="s">
        <v>22</v>
      </c>
      <c r="E748" s="33" t="s">
        <v>30</v>
      </c>
      <c r="F748" s="194" t="s">
        <v>33</v>
      </c>
      <c r="G748" s="33" t="s">
        <v>116</v>
      </c>
      <c r="H748" s="196">
        <v>21101</v>
      </c>
      <c r="I748" s="51" t="s">
        <v>792</v>
      </c>
      <c r="J748" s="64" t="s">
        <v>176</v>
      </c>
      <c r="K748" s="53" t="s">
        <v>457</v>
      </c>
      <c r="L748" s="54" t="s">
        <v>796</v>
      </c>
      <c r="M748" s="32" t="s">
        <v>53</v>
      </c>
      <c r="N748" s="32" t="s">
        <v>115</v>
      </c>
      <c r="O748" s="55">
        <v>4</v>
      </c>
      <c r="P748" s="129">
        <v>45</v>
      </c>
      <c r="Q748" s="33" t="s">
        <v>149</v>
      </c>
      <c r="R748" s="58">
        <v>180</v>
      </c>
      <c r="S748" s="58">
        <v>180</v>
      </c>
    </row>
    <row r="749" spans="1:19">
      <c r="A749" s="32" t="s">
        <v>786</v>
      </c>
      <c r="B749" s="33" t="s">
        <v>62</v>
      </c>
      <c r="C749" s="33" t="s">
        <v>62</v>
      </c>
      <c r="D749" s="33" t="s">
        <v>22</v>
      </c>
      <c r="E749" s="33" t="s">
        <v>30</v>
      </c>
      <c r="F749" s="194" t="s">
        <v>33</v>
      </c>
      <c r="G749" s="33" t="s">
        <v>116</v>
      </c>
      <c r="H749" s="196">
        <v>21101</v>
      </c>
      <c r="I749" s="51" t="s">
        <v>792</v>
      </c>
      <c r="J749" s="52" t="s">
        <v>359</v>
      </c>
      <c r="K749" s="53" t="s">
        <v>848</v>
      </c>
      <c r="L749" s="54" t="s">
        <v>796</v>
      </c>
      <c r="M749" s="32" t="s">
        <v>53</v>
      </c>
      <c r="N749" s="32" t="s">
        <v>849</v>
      </c>
      <c r="O749" s="55">
        <v>80</v>
      </c>
      <c r="P749" s="129">
        <v>4</v>
      </c>
      <c r="Q749" s="33" t="s">
        <v>149</v>
      </c>
      <c r="R749" s="58">
        <v>320</v>
      </c>
      <c r="S749" s="58">
        <v>320</v>
      </c>
    </row>
    <row r="750" spans="1:19">
      <c r="A750" s="32" t="s">
        <v>786</v>
      </c>
      <c r="B750" s="33" t="s">
        <v>62</v>
      </c>
      <c r="C750" s="33" t="s">
        <v>62</v>
      </c>
      <c r="D750" s="33" t="s">
        <v>22</v>
      </c>
      <c r="E750" s="33" t="s">
        <v>30</v>
      </c>
      <c r="F750" s="194" t="s">
        <v>33</v>
      </c>
      <c r="G750" s="33" t="s">
        <v>116</v>
      </c>
      <c r="H750" s="196">
        <v>21101</v>
      </c>
      <c r="I750" s="51" t="s">
        <v>792</v>
      </c>
      <c r="J750" s="52" t="s">
        <v>84</v>
      </c>
      <c r="K750" s="53" t="s">
        <v>850</v>
      </c>
      <c r="L750" s="54" t="s">
        <v>796</v>
      </c>
      <c r="M750" s="32" t="s">
        <v>53</v>
      </c>
      <c r="N750" s="32" t="s">
        <v>70</v>
      </c>
      <c r="O750" s="55">
        <v>7</v>
      </c>
      <c r="P750" s="129">
        <v>78</v>
      </c>
      <c r="Q750" s="33" t="s">
        <v>149</v>
      </c>
      <c r="R750" s="58">
        <v>546</v>
      </c>
      <c r="S750" s="58">
        <v>546</v>
      </c>
    </row>
    <row r="751" spans="1:19">
      <c r="A751" s="32" t="s">
        <v>786</v>
      </c>
      <c r="B751" s="33" t="s">
        <v>62</v>
      </c>
      <c r="C751" s="33" t="s">
        <v>62</v>
      </c>
      <c r="D751" s="33" t="s">
        <v>22</v>
      </c>
      <c r="E751" s="33" t="s">
        <v>30</v>
      </c>
      <c r="F751" s="194" t="s">
        <v>33</v>
      </c>
      <c r="G751" s="33" t="s">
        <v>116</v>
      </c>
      <c r="H751" s="196">
        <v>21101</v>
      </c>
      <c r="I751" s="51" t="s">
        <v>792</v>
      </c>
      <c r="J751" s="52" t="s">
        <v>460</v>
      </c>
      <c r="K751" s="53" t="s">
        <v>461</v>
      </c>
      <c r="L751" s="54" t="s">
        <v>796</v>
      </c>
      <c r="M751" s="32" t="s">
        <v>53</v>
      </c>
      <c r="N751" s="32" t="s">
        <v>627</v>
      </c>
      <c r="O751" s="55">
        <v>3</v>
      </c>
      <c r="P751" s="129">
        <v>80</v>
      </c>
      <c r="Q751" s="33" t="s">
        <v>149</v>
      </c>
      <c r="R751" s="58">
        <v>240</v>
      </c>
      <c r="S751" s="58">
        <v>240</v>
      </c>
    </row>
    <row r="752" spans="1:19">
      <c r="A752" s="32" t="s">
        <v>786</v>
      </c>
      <c r="B752" s="33" t="s">
        <v>62</v>
      </c>
      <c r="C752" s="33" t="s">
        <v>62</v>
      </c>
      <c r="D752" s="33" t="s">
        <v>22</v>
      </c>
      <c r="E752" s="33" t="s">
        <v>30</v>
      </c>
      <c r="F752" s="194" t="s">
        <v>33</v>
      </c>
      <c r="G752" s="33" t="s">
        <v>116</v>
      </c>
      <c r="H752" s="196">
        <v>21101</v>
      </c>
      <c r="I752" s="51" t="s">
        <v>792</v>
      </c>
      <c r="J752" s="52" t="s">
        <v>373</v>
      </c>
      <c r="K752" s="53" t="s">
        <v>374</v>
      </c>
      <c r="L752" s="54" t="s">
        <v>796</v>
      </c>
      <c r="M752" s="32" t="s">
        <v>53</v>
      </c>
      <c r="N752" s="32" t="s">
        <v>70</v>
      </c>
      <c r="O752" s="55">
        <v>9</v>
      </c>
      <c r="P752" s="129">
        <v>23</v>
      </c>
      <c r="Q752" s="33" t="s">
        <v>149</v>
      </c>
      <c r="R752" s="58">
        <v>207</v>
      </c>
      <c r="S752" s="58">
        <v>207</v>
      </c>
    </row>
    <row r="753" spans="1:19">
      <c r="A753" s="32" t="s">
        <v>786</v>
      </c>
      <c r="B753" s="33" t="s">
        <v>62</v>
      </c>
      <c r="C753" s="33" t="s">
        <v>62</v>
      </c>
      <c r="D753" s="33" t="s">
        <v>22</v>
      </c>
      <c r="E753" s="33" t="s">
        <v>30</v>
      </c>
      <c r="F753" s="194" t="s">
        <v>33</v>
      </c>
      <c r="G753" s="33" t="s">
        <v>116</v>
      </c>
      <c r="H753" s="196">
        <v>21101</v>
      </c>
      <c r="I753" s="51" t="s">
        <v>792</v>
      </c>
      <c r="J753" s="52" t="s">
        <v>851</v>
      </c>
      <c r="K753" s="53" t="s">
        <v>852</v>
      </c>
      <c r="L753" s="54" t="s">
        <v>796</v>
      </c>
      <c r="M753" s="32" t="s">
        <v>53</v>
      </c>
      <c r="N753" s="32" t="s">
        <v>70</v>
      </c>
      <c r="O753" s="55">
        <v>15</v>
      </c>
      <c r="P753" s="129">
        <v>12</v>
      </c>
      <c r="Q753" s="33" t="s">
        <v>149</v>
      </c>
      <c r="R753" s="58">
        <v>180</v>
      </c>
      <c r="S753" s="58">
        <v>180</v>
      </c>
    </row>
    <row r="754" spans="1:19">
      <c r="A754" s="32" t="s">
        <v>786</v>
      </c>
      <c r="B754" s="33" t="s">
        <v>62</v>
      </c>
      <c r="C754" s="33" t="s">
        <v>62</v>
      </c>
      <c r="D754" s="33" t="s">
        <v>22</v>
      </c>
      <c r="E754" s="33" t="s">
        <v>30</v>
      </c>
      <c r="F754" s="194" t="s">
        <v>33</v>
      </c>
      <c r="G754" s="33" t="s">
        <v>116</v>
      </c>
      <c r="H754" s="196">
        <v>21101</v>
      </c>
      <c r="I754" s="51" t="s">
        <v>792</v>
      </c>
      <c r="J754" s="52" t="s">
        <v>853</v>
      </c>
      <c r="K754" s="53" t="s">
        <v>854</v>
      </c>
      <c r="L754" s="54" t="s">
        <v>796</v>
      </c>
      <c r="M754" s="32" t="s">
        <v>53</v>
      </c>
      <c r="N754" s="32" t="s">
        <v>70</v>
      </c>
      <c r="O754" s="55">
        <v>20</v>
      </c>
      <c r="P754" s="129">
        <v>38</v>
      </c>
      <c r="Q754" s="33" t="s">
        <v>149</v>
      </c>
      <c r="R754" s="58">
        <v>760</v>
      </c>
      <c r="S754" s="58">
        <v>760</v>
      </c>
    </row>
    <row r="755" spans="1:19">
      <c r="A755" s="32" t="s">
        <v>786</v>
      </c>
      <c r="B755" s="33" t="s">
        <v>62</v>
      </c>
      <c r="C755" s="33" t="s">
        <v>62</v>
      </c>
      <c r="D755" s="33" t="s">
        <v>22</v>
      </c>
      <c r="E755" s="33" t="s">
        <v>30</v>
      </c>
      <c r="F755" s="194" t="s">
        <v>33</v>
      </c>
      <c r="G755" s="33" t="s">
        <v>116</v>
      </c>
      <c r="H755" s="196">
        <v>21101</v>
      </c>
      <c r="I755" s="51" t="s">
        <v>792</v>
      </c>
      <c r="J755" s="52" t="s">
        <v>349</v>
      </c>
      <c r="K755" s="53" t="s">
        <v>855</v>
      </c>
      <c r="L755" s="54" t="s">
        <v>796</v>
      </c>
      <c r="M755" s="32" t="s">
        <v>53</v>
      </c>
      <c r="N755" s="32" t="s">
        <v>70</v>
      </c>
      <c r="O755" s="55">
        <v>15</v>
      </c>
      <c r="P755" s="129">
        <v>18</v>
      </c>
      <c r="Q755" s="33" t="s">
        <v>149</v>
      </c>
      <c r="R755" s="58">
        <v>270</v>
      </c>
      <c r="S755" s="58">
        <v>270</v>
      </c>
    </row>
    <row r="756" spans="1:19">
      <c r="A756" s="32" t="s">
        <v>786</v>
      </c>
      <c r="B756" s="33" t="s">
        <v>62</v>
      </c>
      <c r="C756" s="33" t="s">
        <v>62</v>
      </c>
      <c r="D756" s="33" t="s">
        <v>22</v>
      </c>
      <c r="E756" s="33" t="s">
        <v>31</v>
      </c>
      <c r="F756" s="194" t="s">
        <v>34</v>
      </c>
      <c r="G756" s="33" t="s">
        <v>130</v>
      </c>
      <c r="H756" s="196">
        <v>21101</v>
      </c>
      <c r="I756" s="51" t="s">
        <v>792</v>
      </c>
      <c r="J756" s="52" t="s">
        <v>851</v>
      </c>
      <c r="K756" s="53" t="s">
        <v>852</v>
      </c>
      <c r="L756" s="54" t="s">
        <v>796</v>
      </c>
      <c r="M756" s="32" t="s">
        <v>53</v>
      </c>
      <c r="N756" s="32" t="s">
        <v>70</v>
      </c>
      <c r="O756" s="55">
        <v>65</v>
      </c>
      <c r="P756" s="129">
        <v>12</v>
      </c>
      <c r="Q756" s="33" t="s">
        <v>149</v>
      </c>
      <c r="R756" s="58">
        <v>780</v>
      </c>
      <c r="S756" s="58">
        <v>780</v>
      </c>
    </row>
    <row r="757" spans="1:19">
      <c r="A757" s="32" t="s">
        <v>786</v>
      </c>
      <c r="B757" s="33" t="s">
        <v>62</v>
      </c>
      <c r="C757" s="33" t="s">
        <v>62</v>
      </c>
      <c r="D757" s="33" t="s">
        <v>22</v>
      </c>
      <c r="E757" s="33" t="s">
        <v>31</v>
      </c>
      <c r="F757" s="194" t="s">
        <v>34</v>
      </c>
      <c r="G757" s="33" t="s">
        <v>130</v>
      </c>
      <c r="H757" s="196">
        <v>21101</v>
      </c>
      <c r="I757" s="51" t="s">
        <v>792</v>
      </c>
      <c r="J757" s="52" t="s">
        <v>845</v>
      </c>
      <c r="K757" s="53" t="s">
        <v>856</v>
      </c>
      <c r="L757" s="54" t="s">
        <v>796</v>
      </c>
      <c r="M757" s="32" t="s">
        <v>53</v>
      </c>
      <c r="N757" s="32" t="s">
        <v>115</v>
      </c>
      <c r="O757" s="55">
        <v>15</v>
      </c>
      <c r="P757" s="129">
        <v>42</v>
      </c>
      <c r="Q757" s="33" t="s">
        <v>149</v>
      </c>
      <c r="R757" s="58">
        <v>630</v>
      </c>
      <c r="S757" s="58">
        <v>630</v>
      </c>
    </row>
    <row r="758" spans="1:19">
      <c r="A758" s="32" t="s">
        <v>786</v>
      </c>
      <c r="B758" s="33" t="s">
        <v>62</v>
      </c>
      <c r="C758" s="33" t="s">
        <v>62</v>
      </c>
      <c r="D758" s="33" t="s">
        <v>22</v>
      </c>
      <c r="E758" s="33" t="s">
        <v>27</v>
      </c>
      <c r="F758" s="194" t="s">
        <v>28</v>
      </c>
      <c r="G758" s="33" t="s">
        <v>24</v>
      </c>
      <c r="H758" s="196">
        <v>21101</v>
      </c>
      <c r="I758" s="51" t="s">
        <v>792</v>
      </c>
      <c r="J758" s="52" t="s">
        <v>202</v>
      </c>
      <c r="K758" s="53" t="s">
        <v>843</v>
      </c>
      <c r="L758" s="54" t="s">
        <v>796</v>
      </c>
      <c r="M758" s="32" t="s">
        <v>53</v>
      </c>
      <c r="N758" s="32" t="s">
        <v>115</v>
      </c>
      <c r="O758" s="55">
        <v>1</v>
      </c>
      <c r="P758" s="129">
        <v>850</v>
      </c>
      <c r="Q758" s="33" t="s">
        <v>149</v>
      </c>
      <c r="R758" s="58">
        <v>850</v>
      </c>
      <c r="S758" s="58">
        <v>850</v>
      </c>
    </row>
    <row r="759" spans="1:19">
      <c r="A759" s="32" t="s">
        <v>786</v>
      </c>
      <c r="B759" s="33" t="s">
        <v>62</v>
      </c>
      <c r="C759" s="33" t="s">
        <v>62</v>
      </c>
      <c r="D759" s="33" t="s">
        <v>22</v>
      </c>
      <c r="E759" s="33" t="s">
        <v>27</v>
      </c>
      <c r="F759" s="194" t="s">
        <v>28</v>
      </c>
      <c r="G759" s="33" t="s">
        <v>24</v>
      </c>
      <c r="H759" s="196">
        <v>21101</v>
      </c>
      <c r="I759" s="51" t="s">
        <v>792</v>
      </c>
      <c r="J759" s="52" t="s">
        <v>592</v>
      </c>
      <c r="K759" s="53" t="s">
        <v>844</v>
      </c>
      <c r="L759" s="54" t="s">
        <v>796</v>
      </c>
      <c r="M759" s="32" t="s">
        <v>53</v>
      </c>
      <c r="N759" s="32" t="s">
        <v>115</v>
      </c>
      <c r="O759" s="55">
        <v>3</v>
      </c>
      <c r="P759" s="129">
        <v>1250</v>
      </c>
      <c r="Q759" s="33" t="s">
        <v>149</v>
      </c>
      <c r="R759" s="58">
        <v>3750</v>
      </c>
      <c r="S759" s="58">
        <v>3750</v>
      </c>
    </row>
    <row r="760" spans="1:19">
      <c r="A760" s="32" t="s">
        <v>786</v>
      </c>
      <c r="B760" s="33" t="s">
        <v>62</v>
      </c>
      <c r="C760" s="33" t="s">
        <v>62</v>
      </c>
      <c r="D760" s="33" t="s">
        <v>22</v>
      </c>
      <c r="E760" s="33" t="s">
        <v>23</v>
      </c>
      <c r="F760" s="194" t="s">
        <v>22</v>
      </c>
      <c r="G760" s="33" t="s">
        <v>24</v>
      </c>
      <c r="H760" s="196">
        <v>27101</v>
      </c>
      <c r="I760" s="51" t="s">
        <v>857</v>
      </c>
      <c r="J760" s="52" t="s">
        <v>858</v>
      </c>
      <c r="K760" s="53" t="s">
        <v>859</v>
      </c>
      <c r="L760" s="54" t="s">
        <v>796</v>
      </c>
      <c r="M760" s="32" t="s">
        <v>53</v>
      </c>
      <c r="N760" s="32" t="s">
        <v>70</v>
      </c>
      <c r="O760" s="55">
        <v>15</v>
      </c>
      <c r="P760" s="129">
        <v>289.12</v>
      </c>
      <c r="Q760" s="33" t="s">
        <v>149</v>
      </c>
      <c r="R760" s="58">
        <v>4336.8</v>
      </c>
      <c r="S760" s="58">
        <v>4336.8</v>
      </c>
    </row>
    <row r="761" spans="1:19">
      <c r="A761" s="32" t="s">
        <v>786</v>
      </c>
      <c r="B761" s="33" t="s">
        <v>62</v>
      </c>
      <c r="C761" s="33" t="s">
        <v>62</v>
      </c>
      <c r="D761" s="33" t="s">
        <v>22</v>
      </c>
      <c r="E761" s="33" t="s">
        <v>860</v>
      </c>
      <c r="F761" s="194" t="s">
        <v>22</v>
      </c>
      <c r="G761" s="33" t="s">
        <v>24</v>
      </c>
      <c r="H761" s="196">
        <v>27101</v>
      </c>
      <c r="I761" s="51" t="s">
        <v>857</v>
      </c>
      <c r="J761" s="52" t="s">
        <v>861</v>
      </c>
      <c r="K761" s="53" t="s">
        <v>862</v>
      </c>
      <c r="L761" s="54" t="s">
        <v>796</v>
      </c>
      <c r="M761" s="32" t="s">
        <v>53</v>
      </c>
      <c r="N761" s="32" t="s">
        <v>70</v>
      </c>
      <c r="O761" s="55">
        <v>12</v>
      </c>
      <c r="P761" s="129">
        <v>388.6</v>
      </c>
      <c r="Q761" s="33" t="s">
        <v>149</v>
      </c>
      <c r="R761" s="58">
        <v>4663.2</v>
      </c>
      <c r="S761" s="58">
        <v>4663.2</v>
      </c>
    </row>
    <row r="762" spans="1:19">
      <c r="A762" s="32" t="s">
        <v>786</v>
      </c>
      <c r="B762" s="33" t="s">
        <v>62</v>
      </c>
      <c r="C762" s="33" t="s">
        <v>62</v>
      </c>
      <c r="D762" s="33" t="s">
        <v>22</v>
      </c>
      <c r="E762" s="33" t="s">
        <v>23</v>
      </c>
      <c r="F762" s="194" t="s">
        <v>22</v>
      </c>
      <c r="G762" s="33" t="s">
        <v>24</v>
      </c>
      <c r="H762" s="196">
        <v>29401</v>
      </c>
      <c r="I762" s="51" t="s">
        <v>863</v>
      </c>
      <c r="J762" s="52" t="s">
        <v>864</v>
      </c>
      <c r="K762" s="53" t="s">
        <v>865</v>
      </c>
      <c r="L762" s="54" t="s">
        <v>796</v>
      </c>
      <c r="M762" s="32" t="s">
        <v>53</v>
      </c>
      <c r="N762" s="32" t="s">
        <v>70</v>
      </c>
      <c r="O762" s="55">
        <v>3</v>
      </c>
      <c r="P762" s="129">
        <v>199</v>
      </c>
      <c r="Q762" s="33" t="s">
        <v>149</v>
      </c>
      <c r="R762" s="58">
        <v>597</v>
      </c>
      <c r="S762" s="58">
        <v>597</v>
      </c>
    </row>
    <row r="763" spans="1:19">
      <c r="A763" s="32" t="s">
        <v>786</v>
      </c>
      <c r="B763" s="33" t="s">
        <v>62</v>
      </c>
      <c r="C763" s="33" t="s">
        <v>62</v>
      </c>
      <c r="D763" s="33" t="s">
        <v>22</v>
      </c>
      <c r="E763" s="33" t="s">
        <v>23</v>
      </c>
      <c r="F763" s="194" t="s">
        <v>22</v>
      </c>
      <c r="G763" s="33" t="s">
        <v>24</v>
      </c>
      <c r="H763" s="196">
        <v>29401</v>
      </c>
      <c r="I763" s="51" t="s">
        <v>863</v>
      </c>
      <c r="J763" s="52" t="s">
        <v>866</v>
      </c>
      <c r="K763" s="53" t="s">
        <v>867</v>
      </c>
      <c r="L763" s="54" t="s">
        <v>796</v>
      </c>
      <c r="M763" s="32" t="s">
        <v>53</v>
      </c>
      <c r="N763" s="32" t="s">
        <v>70</v>
      </c>
      <c r="O763" s="55">
        <v>1</v>
      </c>
      <c r="P763" s="129">
        <v>239</v>
      </c>
      <c r="Q763" s="33" t="s">
        <v>149</v>
      </c>
      <c r="R763" s="58">
        <v>239</v>
      </c>
      <c r="S763" s="58">
        <v>239</v>
      </c>
    </row>
    <row r="764" spans="1:19">
      <c r="A764" s="32" t="s">
        <v>786</v>
      </c>
      <c r="B764" s="33" t="s">
        <v>62</v>
      </c>
      <c r="C764" s="33" t="s">
        <v>62</v>
      </c>
      <c r="D764" s="33" t="s">
        <v>22</v>
      </c>
      <c r="E764" s="33" t="s">
        <v>23</v>
      </c>
      <c r="F764" s="194" t="s">
        <v>22</v>
      </c>
      <c r="G764" s="33" t="s">
        <v>24</v>
      </c>
      <c r="H764" s="196">
        <v>29401</v>
      </c>
      <c r="I764" s="51" t="s">
        <v>863</v>
      </c>
      <c r="J764" s="52" t="s">
        <v>866</v>
      </c>
      <c r="K764" s="53" t="s">
        <v>867</v>
      </c>
      <c r="L764" s="54" t="s">
        <v>796</v>
      </c>
      <c r="M764" s="32" t="s">
        <v>53</v>
      </c>
      <c r="N764" s="32" t="s">
        <v>70</v>
      </c>
      <c r="O764" s="55">
        <v>2</v>
      </c>
      <c r="P764" s="129">
        <v>179</v>
      </c>
      <c r="Q764" s="33" t="s">
        <v>149</v>
      </c>
      <c r="R764" s="58">
        <v>358</v>
      </c>
      <c r="S764" s="58">
        <v>358</v>
      </c>
    </row>
    <row r="765" spans="1:19">
      <c r="A765" s="32" t="s">
        <v>786</v>
      </c>
      <c r="B765" s="33" t="s">
        <v>62</v>
      </c>
      <c r="C765" s="33" t="s">
        <v>62</v>
      </c>
      <c r="D765" s="33" t="s">
        <v>22</v>
      </c>
      <c r="E765" s="33" t="s">
        <v>23</v>
      </c>
      <c r="F765" s="194" t="s">
        <v>22</v>
      </c>
      <c r="G765" s="33" t="s">
        <v>24</v>
      </c>
      <c r="H765" s="196">
        <v>24601</v>
      </c>
      <c r="I765" s="51" t="s">
        <v>232</v>
      </c>
      <c r="J765" s="52" t="s">
        <v>868</v>
      </c>
      <c r="K765" s="53" t="s">
        <v>869</v>
      </c>
      <c r="L765" s="54" t="s">
        <v>796</v>
      </c>
      <c r="M765" s="32" t="s">
        <v>53</v>
      </c>
      <c r="N765" s="32" t="s">
        <v>849</v>
      </c>
      <c r="O765" s="55">
        <v>2</v>
      </c>
      <c r="P765" s="129">
        <v>379.01</v>
      </c>
      <c r="Q765" s="33" t="s">
        <v>149</v>
      </c>
      <c r="R765" s="58">
        <v>758.02</v>
      </c>
      <c r="S765" s="58">
        <v>758.02</v>
      </c>
    </row>
    <row r="766" spans="1:19">
      <c r="A766" s="32" t="s">
        <v>786</v>
      </c>
      <c r="B766" s="33" t="s">
        <v>62</v>
      </c>
      <c r="C766" s="33" t="s">
        <v>62</v>
      </c>
      <c r="D766" s="33" t="s">
        <v>22</v>
      </c>
      <c r="E766" s="33" t="s">
        <v>23</v>
      </c>
      <c r="F766" s="194" t="s">
        <v>22</v>
      </c>
      <c r="G766" s="33" t="s">
        <v>24</v>
      </c>
      <c r="H766" s="196">
        <v>24601</v>
      </c>
      <c r="I766" s="51" t="s">
        <v>232</v>
      </c>
      <c r="J766" s="52" t="s">
        <v>870</v>
      </c>
      <c r="K766" s="53" t="s">
        <v>505</v>
      </c>
      <c r="L766" s="54" t="s">
        <v>796</v>
      </c>
      <c r="M766" s="32" t="s">
        <v>53</v>
      </c>
      <c r="N766" s="32" t="s">
        <v>849</v>
      </c>
      <c r="O766" s="55">
        <v>2</v>
      </c>
      <c r="P766" s="129">
        <v>379.01</v>
      </c>
      <c r="Q766" s="33" t="s">
        <v>149</v>
      </c>
      <c r="R766" s="58">
        <v>758.02</v>
      </c>
      <c r="S766" s="58">
        <v>758.02</v>
      </c>
    </row>
    <row r="767" spans="1:19">
      <c r="A767" s="32" t="s">
        <v>786</v>
      </c>
      <c r="B767" s="33" t="s">
        <v>62</v>
      </c>
      <c r="C767" s="33" t="s">
        <v>62</v>
      </c>
      <c r="D767" s="33" t="s">
        <v>22</v>
      </c>
      <c r="E767" s="33" t="s">
        <v>23</v>
      </c>
      <c r="F767" s="194" t="s">
        <v>22</v>
      </c>
      <c r="G767" s="33" t="s">
        <v>24</v>
      </c>
      <c r="H767" s="196">
        <v>24601</v>
      </c>
      <c r="I767" s="51" t="s">
        <v>232</v>
      </c>
      <c r="J767" s="52" t="s">
        <v>245</v>
      </c>
      <c r="K767" s="53" t="s">
        <v>246</v>
      </c>
      <c r="L767" s="54" t="s">
        <v>796</v>
      </c>
      <c r="M767" s="32" t="s">
        <v>53</v>
      </c>
      <c r="N767" s="32" t="s">
        <v>70</v>
      </c>
      <c r="O767" s="55">
        <v>3</v>
      </c>
      <c r="P767" s="129">
        <v>449</v>
      </c>
      <c r="Q767" s="33" t="s">
        <v>149</v>
      </c>
      <c r="R767" s="58">
        <v>1347</v>
      </c>
      <c r="S767" s="58">
        <v>1347</v>
      </c>
    </row>
    <row r="768" spans="1:19">
      <c r="A768" s="32" t="s">
        <v>786</v>
      </c>
      <c r="B768" s="33" t="s">
        <v>62</v>
      </c>
      <c r="C768" s="33" t="s">
        <v>62</v>
      </c>
      <c r="D768" s="33" t="s">
        <v>22</v>
      </c>
      <c r="E768" s="33" t="s">
        <v>30</v>
      </c>
      <c r="F768" s="194" t="s">
        <v>33</v>
      </c>
      <c r="G768" s="33" t="s">
        <v>24</v>
      </c>
      <c r="H768" s="196">
        <v>21401</v>
      </c>
      <c r="I768" s="51" t="s">
        <v>740</v>
      </c>
      <c r="J768" s="52" t="s">
        <v>345</v>
      </c>
      <c r="K768" s="53" t="s">
        <v>842</v>
      </c>
      <c r="L768" s="54" t="s">
        <v>796</v>
      </c>
      <c r="M768" s="32" t="s">
        <v>53</v>
      </c>
      <c r="N768" s="32" t="s">
        <v>70</v>
      </c>
      <c r="O768" s="55">
        <v>1</v>
      </c>
      <c r="P768" s="129">
        <v>3294.4</v>
      </c>
      <c r="Q768" s="33" t="s">
        <v>149</v>
      </c>
      <c r="R768" s="58">
        <v>3294.4</v>
      </c>
      <c r="S768" s="58">
        <v>3294.4</v>
      </c>
    </row>
    <row r="769" spans="1:19">
      <c r="A769" s="32" t="s">
        <v>786</v>
      </c>
      <c r="B769" s="33" t="s">
        <v>62</v>
      </c>
      <c r="C769" s="33" t="s">
        <v>62</v>
      </c>
      <c r="D769" s="33" t="s">
        <v>22</v>
      </c>
      <c r="E769" s="33" t="s">
        <v>32</v>
      </c>
      <c r="F769" s="194" t="s">
        <v>22</v>
      </c>
      <c r="G769" s="33" t="s">
        <v>24</v>
      </c>
      <c r="H769" s="196">
        <v>21401</v>
      </c>
      <c r="I769" s="51" t="s">
        <v>740</v>
      </c>
      <c r="J769" s="52" t="s">
        <v>345</v>
      </c>
      <c r="K769" s="53" t="s">
        <v>842</v>
      </c>
      <c r="L769" s="54" t="s">
        <v>796</v>
      </c>
      <c r="M769" s="32" t="s">
        <v>53</v>
      </c>
      <c r="N769" s="32" t="s">
        <v>70</v>
      </c>
      <c r="O769" s="55">
        <v>1</v>
      </c>
      <c r="P769" s="129">
        <v>2610</v>
      </c>
      <c r="Q769" s="33" t="s">
        <v>149</v>
      </c>
      <c r="R769" s="58">
        <v>2610</v>
      </c>
      <c r="S769" s="58">
        <v>2610</v>
      </c>
    </row>
    <row r="770" spans="1:19">
      <c r="A770" s="32" t="s">
        <v>786</v>
      </c>
      <c r="B770" s="33" t="s">
        <v>62</v>
      </c>
      <c r="C770" s="33" t="s">
        <v>62</v>
      </c>
      <c r="D770" s="33" t="s">
        <v>22</v>
      </c>
      <c r="E770" s="33" t="s">
        <v>23</v>
      </c>
      <c r="F770" s="194" t="s">
        <v>22</v>
      </c>
      <c r="G770" s="33" t="s">
        <v>24</v>
      </c>
      <c r="H770" s="196">
        <v>22104</v>
      </c>
      <c r="I770" s="51" t="s">
        <v>534</v>
      </c>
      <c r="J770" s="52" t="s">
        <v>509</v>
      </c>
      <c r="K770" s="53" t="s">
        <v>871</v>
      </c>
      <c r="L770" s="54" t="s">
        <v>48</v>
      </c>
      <c r="M770" s="32" t="s">
        <v>53</v>
      </c>
      <c r="N770" s="32" t="s">
        <v>145</v>
      </c>
      <c r="O770" s="55">
        <v>1</v>
      </c>
      <c r="P770" s="129">
        <v>185.4</v>
      </c>
      <c r="Q770" s="33" t="s">
        <v>149</v>
      </c>
      <c r="R770" s="58">
        <v>185.4</v>
      </c>
      <c r="S770" s="58">
        <v>185.4</v>
      </c>
    </row>
    <row r="771" spans="1:19">
      <c r="A771" s="32" t="s">
        <v>786</v>
      </c>
      <c r="B771" s="33" t="s">
        <v>62</v>
      </c>
      <c r="C771" s="33" t="s">
        <v>62</v>
      </c>
      <c r="D771" s="33" t="s">
        <v>22</v>
      </c>
      <c r="E771" s="33" t="s">
        <v>23</v>
      </c>
      <c r="F771" s="194" t="s">
        <v>22</v>
      </c>
      <c r="G771" s="33" t="s">
        <v>24</v>
      </c>
      <c r="H771" s="196">
        <v>22104</v>
      </c>
      <c r="I771" s="51" t="s">
        <v>534</v>
      </c>
      <c r="J771" s="52" t="s">
        <v>509</v>
      </c>
      <c r="K771" s="53" t="s">
        <v>871</v>
      </c>
      <c r="L771" s="54" t="s">
        <v>48</v>
      </c>
      <c r="M771" s="32" t="s">
        <v>53</v>
      </c>
      <c r="N771" s="32" t="s">
        <v>145</v>
      </c>
      <c r="O771" s="55">
        <v>1</v>
      </c>
      <c r="P771" s="129">
        <v>377</v>
      </c>
      <c r="Q771" s="33" t="s">
        <v>149</v>
      </c>
      <c r="R771" s="58">
        <v>377</v>
      </c>
      <c r="S771" s="58">
        <v>377</v>
      </c>
    </row>
    <row r="772" spans="1:19">
      <c r="A772" s="32" t="s">
        <v>786</v>
      </c>
      <c r="B772" s="33" t="s">
        <v>62</v>
      </c>
      <c r="C772" s="33" t="s">
        <v>62</v>
      </c>
      <c r="D772" s="33" t="s">
        <v>22</v>
      </c>
      <c r="E772" s="33" t="s">
        <v>23</v>
      </c>
      <c r="F772" s="194" t="s">
        <v>22</v>
      </c>
      <c r="G772" s="33" t="s">
        <v>24</v>
      </c>
      <c r="H772" s="196">
        <v>22104</v>
      </c>
      <c r="I772" s="51" t="s">
        <v>534</v>
      </c>
      <c r="J772" s="52" t="s">
        <v>509</v>
      </c>
      <c r="K772" s="53" t="s">
        <v>871</v>
      </c>
      <c r="L772" s="54" t="s">
        <v>48</v>
      </c>
      <c r="M772" s="32" t="s">
        <v>53</v>
      </c>
      <c r="N772" s="32" t="s">
        <v>145</v>
      </c>
      <c r="O772" s="55">
        <v>1</v>
      </c>
      <c r="P772" s="129">
        <v>377</v>
      </c>
      <c r="Q772" s="33" t="s">
        <v>149</v>
      </c>
      <c r="R772" s="58">
        <v>377</v>
      </c>
      <c r="S772" s="58">
        <v>377</v>
      </c>
    </row>
    <row r="773" spans="1:19">
      <c r="A773" s="32" t="s">
        <v>786</v>
      </c>
      <c r="B773" s="33" t="s">
        <v>62</v>
      </c>
      <c r="C773" s="33" t="s">
        <v>62</v>
      </c>
      <c r="D773" s="33" t="s">
        <v>22</v>
      </c>
      <c r="E773" s="33" t="s">
        <v>23</v>
      </c>
      <c r="F773" s="194" t="s">
        <v>22</v>
      </c>
      <c r="G773" s="33" t="s">
        <v>24</v>
      </c>
      <c r="H773" s="196">
        <v>22104</v>
      </c>
      <c r="I773" s="51" t="s">
        <v>534</v>
      </c>
      <c r="J773" s="52" t="s">
        <v>509</v>
      </c>
      <c r="K773" s="53" t="s">
        <v>821</v>
      </c>
      <c r="L773" s="54" t="s">
        <v>48</v>
      </c>
      <c r="M773" s="32" t="s">
        <v>53</v>
      </c>
      <c r="N773" s="32" t="s">
        <v>145</v>
      </c>
      <c r="O773" s="55">
        <v>1</v>
      </c>
      <c r="P773" s="129">
        <v>1008</v>
      </c>
      <c r="Q773" s="33" t="s">
        <v>149</v>
      </c>
      <c r="R773" s="58">
        <v>1008</v>
      </c>
      <c r="S773" s="58">
        <v>1008</v>
      </c>
    </row>
    <row r="774" spans="1:19">
      <c r="A774" s="32" t="s">
        <v>786</v>
      </c>
      <c r="B774" s="33" t="s">
        <v>62</v>
      </c>
      <c r="C774" s="33" t="s">
        <v>62</v>
      </c>
      <c r="D774" s="33" t="s">
        <v>22</v>
      </c>
      <c r="E774" s="33" t="s">
        <v>31</v>
      </c>
      <c r="F774" s="194" t="s">
        <v>34</v>
      </c>
      <c r="G774" s="33" t="s">
        <v>130</v>
      </c>
      <c r="H774" s="196">
        <v>26102</v>
      </c>
      <c r="I774" s="51" t="s">
        <v>662</v>
      </c>
      <c r="J774" s="52" t="s">
        <v>509</v>
      </c>
      <c r="K774" s="53" t="s">
        <v>872</v>
      </c>
      <c r="L774" s="54" t="s">
        <v>48</v>
      </c>
      <c r="M774" s="32" t="s">
        <v>53</v>
      </c>
      <c r="N774" s="32" t="s">
        <v>145</v>
      </c>
      <c r="O774" s="55">
        <v>1</v>
      </c>
      <c r="P774" s="129">
        <v>400</v>
      </c>
      <c r="Q774" s="33" t="s">
        <v>149</v>
      </c>
      <c r="R774" s="58">
        <v>400</v>
      </c>
      <c r="S774" s="58">
        <v>400</v>
      </c>
    </row>
    <row r="775" spans="1:19">
      <c r="A775" s="32" t="s">
        <v>786</v>
      </c>
      <c r="B775" s="33" t="s">
        <v>62</v>
      </c>
      <c r="C775" s="33" t="s">
        <v>62</v>
      </c>
      <c r="D775" s="33" t="s">
        <v>22</v>
      </c>
      <c r="E775" s="33" t="s">
        <v>23</v>
      </c>
      <c r="F775" s="194" t="s">
        <v>22</v>
      </c>
      <c r="G775" s="33" t="s">
        <v>24</v>
      </c>
      <c r="H775" s="196">
        <v>21601</v>
      </c>
      <c r="I775" s="51" t="s">
        <v>169</v>
      </c>
      <c r="J775" s="52" t="s">
        <v>745</v>
      </c>
      <c r="K775" s="53" t="s">
        <v>873</v>
      </c>
      <c r="L775" s="54" t="s">
        <v>796</v>
      </c>
      <c r="M775" s="32" t="s">
        <v>53</v>
      </c>
      <c r="N775" s="32" t="s">
        <v>70</v>
      </c>
      <c r="O775" s="55">
        <v>15</v>
      </c>
      <c r="P775" s="129">
        <v>57.75</v>
      </c>
      <c r="Q775" s="33" t="s">
        <v>149</v>
      </c>
      <c r="R775" s="58">
        <v>866.25</v>
      </c>
      <c r="S775" s="58">
        <v>866.25</v>
      </c>
    </row>
    <row r="776" spans="1:19">
      <c r="A776" s="32" t="s">
        <v>786</v>
      </c>
      <c r="B776" s="33" t="s">
        <v>62</v>
      </c>
      <c r="C776" s="33" t="s">
        <v>62</v>
      </c>
      <c r="D776" s="33" t="s">
        <v>22</v>
      </c>
      <c r="E776" s="33" t="s">
        <v>23</v>
      </c>
      <c r="F776" s="194" t="s">
        <v>22</v>
      </c>
      <c r="G776" s="33" t="s">
        <v>24</v>
      </c>
      <c r="H776" s="196">
        <v>21601</v>
      </c>
      <c r="I776" s="51" t="s">
        <v>169</v>
      </c>
      <c r="J776" s="52" t="s">
        <v>874</v>
      </c>
      <c r="K776" s="53" t="s">
        <v>875</v>
      </c>
      <c r="L776" s="54" t="s">
        <v>796</v>
      </c>
      <c r="M776" s="32" t="s">
        <v>53</v>
      </c>
      <c r="N776" s="32" t="s">
        <v>70</v>
      </c>
      <c r="O776" s="55">
        <v>7</v>
      </c>
      <c r="P776" s="129">
        <v>41.76</v>
      </c>
      <c r="Q776" s="33" t="s">
        <v>149</v>
      </c>
      <c r="R776" s="58">
        <v>292.32</v>
      </c>
      <c r="S776" s="58">
        <v>292.32</v>
      </c>
    </row>
    <row r="777" spans="1:19">
      <c r="A777" s="32" t="s">
        <v>786</v>
      </c>
      <c r="B777" s="33" t="s">
        <v>62</v>
      </c>
      <c r="C777" s="33" t="s">
        <v>62</v>
      </c>
      <c r="D777" s="33" t="s">
        <v>22</v>
      </c>
      <c r="E777" s="33" t="s">
        <v>23</v>
      </c>
      <c r="F777" s="194" t="s">
        <v>22</v>
      </c>
      <c r="G777" s="33" t="s">
        <v>24</v>
      </c>
      <c r="H777" s="196">
        <v>21601</v>
      </c>
      <c r="I777" s="51" t="s">
        <v>169</v>
      </c>
      <c r="J777" s="52" t="s">
        <v>554</v>
      </c>
      <c r="K777" s="53" t="s">
        <v>555</v>
      </c>
      <c r="L777" s="54" t="s">
        <v>796</v>
      </c>
      <c r="M777" s="32" t="s">
        <v>53</v>
      </c>
      <c r="N777" s="32" t="s">
        <v>556</v>
      </c>
      <c r="O777" s="55">
        <v>6</v>
      </c>
      <c r="P777" s="129">
        <v>24.88</v>
      </c>
      <c r="Q777" s="33" t="s">
        <v>149</v>
      </c>
      <c r="R777" s="58">
        <v>149.28</v>
      </c>
      <c r="S777" s="58">
        <v>149.28</v>
      </c>
    </row>
    <row r="778" spans="1:19">
      <c r="A778" s="32" t="s">
        <v>786</v>
      </c>
      <c r="B778" s="33" t="s">
        <v>62</v>
      </c>
      <c r="C778" s="33" t="s">
        <v>62</v>
      </c>
      <c r="D778" s="33" t="s">
        <v>22</v>
      </c>
      <c r="E778" s="33" t="s">
        <v>23</v>
      </c>
      <c r="F778" s="194" t="s">
        <v>22</v>
      </c>
      <c r="G778" s="33" t="s">
        <v>24</v>
      </c>
      <c r="H778" s="196">
        <v>21601</v>
      </c>
      <c r="I778" s="51" t="s">
        <v>169</v>
      </c>
      <c r="J778" s="52" t="s">
        <v>498</v>
      </c>
      <c r="K778" s="53" t="s">
        <v>499</v>
      </c>
      <c r="L778" s="54" t="s">
        <v>796</v>
      </c>
      <c r="M778" s="32" t="s">
        <v>53</v>
      </c>
      <c r="N778" s="32" t="s">
        <v>70</v>
      </c>
      <c r="O778" s="55">
        <v>6</v>
      </c>
      <c r="P778" s="129">
        <v>29.58</v>
      </c>
      <c r="Q778" s="33" t="s">
        <v>149</v>
      </c>
      <c r="R778" s="58">
        <v>177.48</v>
      </c>
      <c r="S778" s="58">
        <v>177.48</v>
      </c>
    </row>
    <row r="779" spans="1:19">
      <c r="A779" s="32" t="s">
        <v>786</v>
      </c>
      <c r="B779" s="33" t="s">
        <v>62</v>
      </c>
      <c r="C779" s="33" t="s">
        <v>62</v>
      </c>
      <c r="D779" s="33" t="s">
        <v>22</v>
      </c>
      <c r="E779" s="33" t="s">
        <v>23</v>
      </c>
      <c r="F779" s="194" t="s">
        <v>22</v>
      </c>
      <c r="G779" s="33" t="s">
        <v>24</v>
      </c>
      <c r="H779" s="196">
        <v>21601</v>
      </c>
      <c r="I779" s="51" t="s">
        <v>169</v>
      </c>
      <c r="J779" s="52" t="s">
        <v>876</v>
      </c>
      <c r="K779" s="53" t="s">
        <v>877</v>
      </c>
      <c r="L779" s="54" t="s">
        <v>796</v>
      </c>
      <c r="M779" s="32" t="s">
        <v>53</v>
      </c>
      <c r="N779" s="32" t="s">
        <v>70</v>
      </c>
      <c r="O779" s="55">
        <v>10</v>
      </c>
      <c r="P779" s="129">
        <v>43.05</v>
      </c>
      <c r="Q779" s="33" t="s">
        <v>149</v>
      </c>
      <c r="R779" s="58">
        <v>430.52</v>
      </c>
      <c r="S779" s="58">
        <v>430.52</v>
      </c>
    </row>
    <row r="780" spans="1:19">
      <c r="A780" s="32" t="s">
        <v>786</v>
      </c>
      <c r="B780" s="33" t="s">
        <v>62</v>
      </c>
      <c r="C780" s="33" t="s">
        <v>62</v>
      </c>
      <c r="D780" s="33" t="s">
        <v>22</v>
      </c>
      <c r="E780" s="33" t="s">
        <v>23</v>
      </c>
      <c r="F780" s="194" t="s">
        <v>22</v>
      </c>
      <c r="G780" s="33" t="s">
        <v>24</v>
      </c>
      <c r="H780" s="196">
        <v>21601</v>
      </c>
      <c r="I780" s="51" t="s">
        <v>169</v>
      </c>
      <c r="J780" s="52" t="s">
        <v>878</v>
      </c>
      <c r="K780" s="53" t="s">
        <v>879</v>
      </c>
      <c r="L780" s="54" t="s">
        <v>796</v>
      </c>
      <c r="M780" s="32" t="s">
        <v>53</v>
      </c>
      <c r="N780" s="32" t="s">
        <v>289</v>
      </c>
      <c r="O780" s="55">
        <v>60</v>
      </c>
      <c r="P780" s="129">
        <v>10.35</v>
      </c>
      <c r="Q780" s="33" t="s">
        <v>149</v>
      </c>
      <c r="R780" s="58">
        <v>621</v>
      </c>
      <c r="S780" s="58">
        <v>621</v>
      </c>
    </row>
    <row r="781" spans="1:19">
      <c r="A781" s="32" t="s">
        <v>786</v>
      </c>
      <c r="B781" s="33" t="s">
        <v>62</v>
      </c>
      <c r="C781" s="33" t="s">
        <v>62</v>
      </c>
      <c r="D781" s="33" t="s">
        <v>22</v>
      </c>
      <c r="E781" s="33" t="s">
        <v>23</v>
      </c>
      <c r="F781" s="194" t="s">
        <v>22</v>
      </c>
      <c r="G781" s="33" t="s">
        <v>24</v>
      </c>
      <c r="H781" s="196">
        <v>21601</v>
      </c>
      <c r="I781" s="51" t="s">
        <v>169</v>
      </c>
      <c r="J781" s="52" t="s">
        <v>757</v>
      </c>
      <c r="K781" s="53" t="s">
        <v>880</v>
      </c>
      <c r="L781" s="54" t="s">
        <v>796</v>
      </c>
      <c r="M781" s="32" t="s">
        <v>53</v>
      </c>
      <c r="N781" s="32" t="s">
        <v>70</v>
      </c>
      <c r="O781" s="55">
        <v>10</v>
      </c>
      <c r="P781" s="129">
        <v>28.13</v>
      </c>
      <c r="Q781" s="33" t="s">
        <v>149</v>
      </c>
      <c r="R781" s="58">
        <v>281.3</v>
      </c>
      <c r="S781" s="58">
        <v>281.3</v>
      </c>
    </row>
    <row r="782" spans="1:19">
      <c r="A782" s="32" t="s">
        <v>786</v>
      </c>
      <c r="B782" s="33" t="s">
        <v>62</v>
      </c>
      <c r="C782" s="33" t="s">
        <v>62</v>
      </c>
      <c r="D782" s="33" t="s">
        <v>22</v>
      </c>
      <c r="E782" s="33" t="s">
        <v>23</v>
      </c>
      <c r="F782" s="194" t="s">
        <v>22</v>
      </c>
      <c r="G782" s="33" t="s">
        <v>24</v>
      </c>
      <c r="H782" s="196">
        <v>21601</v>
      </c>
      <c r="I782" s="51" t="s">
        <v>169</v>
      </c>
      <c r="J782" s="52" t="s">
        <v>222</v>
      </c>
      <c r="K782" s="53" t="s">
        <v>223</v>
      </c>
      <c r="L782" s="54" t="s">
        <v>796</v>
      </c>
      <c r="M782" s="32" t="s">
        <v>53</v>
      </c>
      <c r="N782" s="32" t="s">
        <v>145</v>
      </c>
      <c r="O782" s="55">
        <v>5</v>
      </c>
      <c r="P782" s="129">
        <v>74.239999999999995</v>
      </c>
      <c r="Q782" s="33" t="s">
        <v>149</v>
      </c>
      <c r="R782" s="58">
        <v>371.2</v>
      </c>
      <c r="S782" s="58">
        <v>371.2</v>
      </c>
    </row>
    <row r="783" spans="1:19">
      <c r="A783" s="32" t="s">
        <v>786</v>
      </c>
      <c r="B783" s="33" t="s">
        <v>62</v>
      </c>
      <c r="C783" s="33" t="s">
        <v>62</v>
      </c>
      <c r="D783" s="33" t="s">
        <v>22</v>
      </c>
      <c r="E783" s="33" t="s">
        <v>23</v>
      </c>
      <c r="F783" s="194" t="s">
        <v>22</v>
      </c>
      <c r="G783" s="33" t="s">
        <v>24</v>
      </c>
      <c r="H783" s="196">
        <v>21601</v>
      </c>
      <c r="I783" s="51" t="s">
        <v>169</v>
      </c>
      <c r="J783" s="52" t="s">
        <v>881</v>
      </c>
      <c r="K783" s="53" t="s">
        <v>489</v>
      </c>
      <c r="L783" s="54" t="s">
        <v>796</v>
      </c>
      <c r="M783" s="32" t="s">
        <v>53</v>
      </c>
      <c r="N783" s="32" t="s">
        <v>882</v>
      </c>
      <c r="O783" s="55">
        <v>36</v>
      </c>
      <c r="P783" s="129">
        <v>33.75</v>
      </c>
      <c r="Q783" s="33" t="s">
        <v>149</v>
      </c>
      <c r="R783" s="58">
        <v>1215</v>
      </c>
      <c r="S783" s="58">
        <v>1215</v>
      </c>
    </row>
    <row r="784" spans="1:19">
      <c r="A784" s="32" t="s">
        <v>786</v>
      </c>
      <c r="B784" s="33" t="s">
        <v>62</v>
      </c>
      <c r="C784" s="33" t="s">
        <v>62</v>
      </c>
      <c r="D784" s="33" t="s">
        <v>22</v>
      </c>
      <c r="E784" s="33" t="s">
        <v>23</v>
      </c>
      <c r="F784" s="194" t="s">
        <v>22</v>
      </c>
      <c r="G784" s="33" t="s">
        <v>24</v>
      </c>
      <c r="H784" s="196">
        <v>21601</v>
      </c>
      <c r="I784" s="51" t="s">
        <v>169</v>
      </c>
      <c r="J784" s="52" t="s">
        <v>295</v>
      </c>
      <c r="K784" s="53" t="s">
        <v>296</v>
      </c>
      <c r="L784" s="54" t="s">
        <v>796</v>
      </c>
      <c r="M784" s="32" t="s">
        <v>53</v>
      </c>
      <c r="N784" s="32" t="s">
        <v>70</v>
      </c>
      <c r="O784" s="55">
        <v>20</v>
      </c>
      <c r="P784" s="129">
        <v>62.08</v>
      </c>
      <c r="Q784" s="33" t="s">
        <v>149</v>
      </c>
      <c r="R784" s="58">
        <v>1241.5999999999999</v>
      </c>
      <c r="S784" s="58">
        <v>1241.5999999999999</v>
      </c>
    </row>
    <row r="785" spans="1:19">
      <c r="A785" s="32" t="s">
        <v>786</v>
      </c>
      <c r="B785" s="33" t="s">
        <v>62</v>
      </c>
      <c r="C785" s="33" t="s">
        <v>62</v>
      </c>
      <c r="D785" s="33" t="s">
        <v>22</v>
      </c>
      <c r="E785" s="33" t="s">
        <v>23</v>
      </c>
      <c r="F785" s="194" t="s">
        <v>22</v>
      </c>
      <c r="G785" s="33" t="s">
        <v>24</v>
      </c>
      <c r="H785" s="196">
        <v>21601</v>
      </c>
      <c r="I785" s="51" t="s">
        <v>169</v>
      </c>
      <c r="J785" s="52" t="s">
        <v>883</v>
      </c>
      <c r="K785" s="53" t="s">
        <v>884</v>
      </c>
      <c r="L785" s="54" t="s">
        <v>796</v>
      </c>
      <c r="M785" s="32" t="s">
        <v>53</v>
      </c>
      <c r="N785" s="32" t="s">
        <v>70</v>
      </c>
      <c r="O785" s="55">
        <v>20</v>
      </c>
      <c r="P785" s="129">
        <v>23.92</v>
      </c>
      <c r="Q785" s="33" t="s">
        <v>149</v>
      </c>
      <c r="R785" s="58">
        <v>478.4</v>
      </c>
      <c r="S785" s="58">
        <v>478.4</v>
      </c>
    </row>
    <row r="786" spans="1:19">
      <c r="A786" s="32" t="s">
        <v>786</v>
      </c>
      <c r="B786" s="33" t="s">
        <v>62</v>
      </c>
      <c r="C786" s="33" t="s">
        <v>62</v>
      </c>
      <c r="D786" s="33" t="s">
        <v>22</v>
      </c>
      <c r="E786" s="33" t="s">
        <v>30</v>
      </c>
      <c r="F786" s="194" t="s">
        <v>33</v>
      </c>
      <c r="G786" s="33" t="s">
        <v>116</v>
      </c>
      <c r="H786" s="196">
        <v>26103</v>
      </c>
      <c r="I786" s="51" t="s">
        <v>567</v>
      </c>
      <c r="J786" s="52" t="s">
        <v>885</v>
      </c>
      <c r="K786" s="53" t="s">
        <v>886</v>
      </c>
      <c r="L786" s="54" t="s">
        <v>796</v>
      </c>
      <c r="M786" s="32" t="s">
        <v>53</v>
      </c>
      <c r="N786" s="32" t="s">
        <v>808</v>
      </c>
      <c r="O786" s="55">
        <v>1</v>
      </c>
      <c r="P786" s="129">
        <v>2209.6</v>
      </c>
      <c r="Q786" s="33" t="s">
        <v>149</v>
      </c>
      <c r="R786" s="58">
        <v>2209.6</v>
      </c>
      <c r="S786" s="58">
        <v>2209.6</v>
      </c>
    </row>
    <row r="787" spans="1:19">
      <c r="A787" s="66" t="s">
        <v>786</v>
      </c>
      <c r="B787" s="133" t="s">
        <v>62</v>
      </c>
      <c r="C787" s="133" t="s">
        <v>62</v>
      </c>
      <c r="D787" s="133" t="s">
        <v>22</v>
      </c>
      <c r="E787" s="133" t="s">
        <v>31</v>
      </c>
      <c r="F787" s="197" t="s">
        <v>34</v>
      </c>
      <c r="G787" s="133" t="s">
        <v>130</v>
      </c>
      <c r="H787" s="198">
        <v>26102</v>
      </c>
      <c r="I787" s="51" t="s">
        <v>662</v>
      </c>
      <c r="J787" s="67" t="s">
        <v>887</v>
      </c>
      <c r="K787" s="65" t="s">
        <v>888</v>
      </c>
      <c r="L787" s="68" t="s">
        <v>48</v>
      </c>
      <c r="M787" s="66" t="s">
        <v>53</v>
      </c>
      <c r="N787" s="66" t="s">
        <v>808</v>
      </c>
      <c r="O787" s="69">
        <v>1</v>
      </c>
      <c r="P787" s="131">
        <v>3217</v>
      </c>
      <c r="Q787" s="133" t="s">
        <v>149</v>
      </c>
      <c r="R787" s="70">
        <v>3217</v>
      </c>
      <c r="S787" s="70">
        <v>3217</v>
      </c>
    </row>
    <row r="788" spans="1:19">
      <c r="A788" s="32" t="s">
        <v>786</v>
      </c>
      <c r="B788" s="33" t="s">
        <v>62</v>
      </c>
      <c r="C788" s="33" t="s">
        <v>62</v>
      </c>
      <c r="D788" s="33" t="s">
        <v>22</v>
      </c>
      <c r="E788" s="33" t="s">
        <v>27</v>
      </c>
      <c r="F788" s="194" t="s">
        <v>28</v>
      </c>
      <c r="G788" s="33" t="s">
        <v>415</v>
      </c>
      <c r="H788" s="196">
        <v>26102</v>
      </c>
      <c r="I788" s="51" t="s">
        <v>662</v>
      </c>
      <c r="J788" s="54" t="s">
        <v>413</v>
      </c>
      <c r="K788" s="53" t="s">
        <v>888</v>
      </c>
      <c r="L788" s="32" t="s">
        <v>48</v>
      </c>
      <c r="M788" s="32" t="s">
        <v>53</v>
      </c>
      <c r="N788" s="32" t="s">
        <v>808</v>
      </c>
      <c r="O788" s="55">
        <v>1</v>
      </c>
      <c r="P788" s="129">
        <v>3384</v>
      </c>
      <c r="Q788" s="33" t="s">
        <v>149</v>
      </c>
      <c r="R788" s="58">
        <v>3384</v>
      </c>
      <c r="S788" s="58">
        <v>3384</v>
      </c>
    </row>
    <row r="789" spans="1:19" ht="38.25">
      <c r="A789" s="71" t="s">
        <v>889</v>
      </c>
      <c r="B789" s="199" t="s">
        <v>65</v>
      </c>
      <c r="C789" s="199" t="s">
        <v>65</v>
      </c>
      <c r="D789" s="200" t="s">
        <v>22</v>
      </c>
      <c r="E789" s="200" t="s">
        <v>23</v>
      </c>
      <c r="F789" s="200" t="s">
        <v>22</v>
      </c>
      <c r="G789" s="200" t="s">
        <v>24</v>
      </c>
      <c r="H789" s="201">
        <v>22104</v>
      </c>
      <c r="I789" s="72" t="s">
        <v>329</v>
      </c>
      <c r="J789" s="73" t="s">
        <v>403</v>
      </c>
      <c r="K789" s="74" t="s">
        <v>919</v>
      </c>
      <c r="L789" s="75" t="s">
        <v>48</v>
      </c>
      <c r="M789" s="75" t="s">
        <v>53</v>
      </c>
      <c r="N789" s="76" t="s">
        <v>70</v>
      </c>
      <c r="O789" s="77">
        <v>50</v>
      </c>
      <c r="P789" s="79">
        <v>21</v>
      </c>
      <c r="Q789" s="134" t="s">
        <v>454</v>
      </c>
      <c r="R789" s="75">
        <v>1050</v>
      </c>
      <c r="S789" s="77">
        <v>1050</v>
      </c>
    </row>
    <row r="790" spans="1:19">
      <c r="A790" s="71" t="s">
        <v>889</v>
      </c>
      <c r="B790" s="199" t="s">
        <v>65</v>
      </c>
      <c r="C790" s="199" t="s">
        <v>65</v>
      </c>
      <c r="D790" s="200" t="s">
        <v>22</v>
      </c>
      <c r="E790" s="200" t="s">
        <v>30</v>
      </c>
      <c r="F790" s="200" t="s">
        <v>33</v>
      </c>
      <c r="G790" s="200" t="s">
        <v>78</v>
      </c>
      <c r="H790" s="201">
        <v>21101</v>
      </c>
      <c r="I790" s="72" t="s">
        <v>173</v>
      </c>
      <c r="J790" s="73" t="s">
        <v>202</v>
      </c>
      <c r="K790" s="74" t="s">
        <v>920</v>
      </c>
      <c r="L790" s="75" t="s">
        <v>48</v>
      </c>
      <c r="M790" s="75" t="s">
        <v>53</v>
      </c>
      <c r="N790" s="76" t="s">
        <v>115</v>
      </c>
      <c r="O790" s="77">
        <v>1</v>
      </c>
      <c r="P790" s="79">
        <v>1100</v>
      </c>
      <c r="Q790" s="134" t="s">
        <v>454</v>
      </c>
      <c r="R790" s="75">
        <v>1100</v>
      </c>
      <c r="S790" s="77">
        <v>1100</v>
      </c>
    </row>
    <row r="791" spans="1:19">
      <c r="A791" s="71" t="s">
        <v>889</v>
      </c>
      <c r="B791" s="199" t="s">
        <v>65</v>
      </c>
      <c r="C791" s="199" t="s">
        <v>65</v>
      </c>
      <c r="D791" s="200" t="s">
        <v>22</v>
      </c>
      <c r="E791" s="200" t="s">
        <v>30</v>
      </c>
      <c r="F791" s="200" t="s">
        <v>33</v>
      </c>
      <c r="G791" s="200" t="s">
        <v>78</v>
      </c>
      <c r="H791" s="201">
        <v>21101</v>
      </c>
      <c r="I791" s="72" t="s">
        <v>173</v>
      </c>
      <c r="J791" s="73" t="s">
        <v>899</v>
      </c>
      <c r="K791" s="74" t="s">
        <v>900</v>
      </c>
      <c r="L791" s="75" t="s">
        <v>48</v>
      </c>
      <c r="M791" s="75" t="s">
        <v>53</v>
      </c>
      <c r="N791" s="76" t="s">
        <v>115</v>
      </c>
      <c r="O791" s="77">
        <v>3</v>
      </c>
      <c r="P791" s="79">
        <v>180</v>
      </c>
      <c r="Q791" s="134" t="s">
        <v>454</v>
      </c>
      <c r="R791" s="75">
        <v>540</v>
      </c>
      <c r="S791" s="77">
        <v>540</v>
      </c>
    </row>
    <row r="792" spans="1:19">
      <c r="A792" s="71" t="s">
        <v>889</v>
      </c>
      <c r="B792" s="199" t="s">
        <v>65</v>
      </c>
      <c r="C792" s="199" t="s">
        <v>65</v>
      </c>
      <c r="D792" s="200" t="s">
        <v>22</v>
      </c>
      <c r="E792" s="200" t="s">
        <v>30</v>
      </c>
      <c r="F792" s="200" t="s">
        <v>33</v>
      </c>
      <c r="G792" s="200" t="s">
        <v>78</v>
      </c>
      <c r="H792" s="201">
        <v>21101</v>
      </c>
      <c r="I792" s="72" t="s">
        <v>173</v>
      </c>
      <c r="J792" s="73" t="s">
        <v>369</v>
      </c>
      <c r="K792" s="74" t="s">
        <v>921</v>
      </c>
      <c r="L792" s="75" t="s">
        <v>48</v>
      </c>
      <c r="M792" s="75" t="s">
        <v>53</v>
      </c>
      <c r="N792" s="76" t="s">
        <v>128</v>
      </c>
      <c r="O792" s="77">
        <v>2</v>
      </c>
      <c r="P792" s="79">
        <v>60</v>
      </c>
      <c r="Q792" s="134" t="s">
        <v>454</v>
      </c>
      <c r="R792" s="75">
        <v>120</v>
      </c>
      <c r="S792" s="77">
        <v>120</v>
      </c>
    </row>
    <row r="793" spans="1:19">
      <c r="A793" s="71" t="s">
        <v>889</v>
      </c>
      <c r="B793" s="199" t="s">
        <v>65</v>
      </c>
      <c r="C793" s="199" t="s">
        <v>65</v>
      </c>
      <c r="D793" s="200" t="s">
        <v>22</v>
      </c>
      <c r="E793" s="200" t="s">
        <v>30</v>
      </c>
      <c r="F793" s="200" t="s">
        <v>33</v>
      </c>
      <c r="G793" s="200" t="s">
        <v>78</v>
      </c>
      <c r="H793" s="201">
        <v>21101</v>
      </c>
      <c r="I793" s="72" t="s">
        <v>173</v>
      </c>
      <c r="J793" s="73" t="s">
        <v>890</v>
      </c>
      <c r="K793" s="74" t="s">
        <v>891</v>
      </c>
      <c r="L793" s="75" t="s">
        <v>48</v>
      </c>
      <c r="M793" s="75" t="s">
        <v>53</v>
      </c>
      <c r="N793" s="76" t="s">
        <v>47</v>
      </c>
      <c r="O793" s="77">
        <v>2</v>
      </c>
      <c r="P793" s="79">
        <v>480</v>
      </c>
      <c r="Q793" s="134" t="s">
        <v>454</v>
      </c>
      <c r="R793" s="75">
        <v>960</v>
      </c>
      <c r="S793" s="77">
        <v>960</v>
      </c>
    </row>
    <row r="794" spans="1:19">
      <c r="A794" s="71" t="s">
        <v>889</v>
      </c>
      <c r="B794" s="199" t="s">
        <v>65</v>
      </c>
      <c r="C794" s="199" t="s">
        <v>65</v>
      </c>
      <c r="D794" s="200" t="s">
        <v>22</v>
      </c>
      <c r="E794" s="200" t="s">
        <v>30</v>
      </c>
      <c r="F794" s="200" t="s">
        <v>33</v>
      </c>
      <c r="G794" s="200" t="s">
        <v>78</v>
      </c>
      <c r="H794" s="201">
        <v>21101</v>
      </c>
      <c r="I794" s="72" t="s">
        <v>173</v>
      </c>
      <c r="J794" s="73" t="s">
        <v>892</v>
      </c>
      <c r="K794" s="74" t="s">
        <v>893</v>
      </c>
      <c r="L794" s="75" t="s">
        <v>48</v>
      </c>
      <c r="M794" s="75" t="s">
        <v>53</v>
      </c>
      <c r="N794" s="76" t="s">
        <v>47</v>
      </c>
      <c r="O794" s="77">
        <v>2</v>
      </c>
      <c r="P794" s="79">
        <v>370</v>
      </c>
      <c r="Q794" s="134" t="s">
        <v>454</v>
      </c>
      <c r="R794" s="75">
        <v>740</v>
      </c>
      <c r="S794" s="77">
        <v>740</v>
      </c>
    </row>
    <row r="795" spans="1:19">
      <c r="A795" s="71" t="s">
        <v>889</v>
      </c>
      <c r="B795" s="199" t="s">
        <v>65</v>
      </c>
      <c r="C795" s="199" t="s">
        <v>65</v>
      </c>
      <c r="D795" s="200" t="s">
        <v>22</v>
      </c>
      <c r="E795" s="200" t="s">
        <v>30</v>
      </c>
      <c r="F795" s="200" t="s">
        <v>33</v>
      </c>
      <c r="G795" s="200" t="s">
        <v>78</v>
      </c>
      <c r="H795" s="201">
        <v>21101</v>
      </c>
      <c r="I795" s="72" t="s">
        <v>173</v>
      </c>
      <c r="J795" s="73" t="s">
        <v>641</v>
      </c>
      <c r="K795" s="74" t="s">
        <v>894</v>
      </c>
      <c r="L795" s="75" t="s">
        <v>48</v>
      </c>
      <c r="M795" s="75" t="s">
        <v>53</v>
      </c>
      <c r="N795" s="76" t="s">
        <v>115</v>
      </c>
      <c r="O795" s="77">
        <v>5</v>
      </c>
      <c r="P795" s="79">
        <v>65</v>
      </c>
      <c r="Q795" s="134" t="s">
        <v>454</v>
      </c>
      <c r="R795" s="75">
        <v>325</v>
      </c>
      <c r="S795" s="77">
        <v>325</v>
      </c>
    </row>
    <row r="796" spans="1:19">
      <c r="A796" s="71" t="s">
        <v>889</v>
      </c>
      <c r="B796" s="199" t="s">
        <v>65</v>
      </c>
      <c r="C796" s="199" t="s">
        <v>65</v>
      </c>
      <c r="D796" s="200" t="s">
        <v>22</v>
      </c>
      <c r="E796" s="200" t="s">
        <v>30</v>
      </c>
      <c r="F796" s="200" t="s">
        <v>33</v>
      </c>
      <c r="G796" s="200" t="s">
        <v>78</v>
      </c>
      <c r="H796" s="201">
        <v>21101</v>
      </c>
      <c r="I796" s="72" t="s">
        <v>173</v>
      </c>
      <c r="J796" s="73" t="s">
        <v>458</v>
      </c>
      <c r="K796" s="74" t="s">
        <v>618</v>
      </c>
      <c r="L796" s="75" t="s">
        <v>48</v>
      </c>
      <c r="M796" s="75" t="s">
        <v>53</v>
      </c>
      <c r="N796" s="76" t="s">
        <v>70</v>
      </c>
      <c r="O796" s="77">
        <v>2</v>
      </c>
      <c r="P796" s="79">
        <v>74</v>
      </c>
      <c r="Q796" s="134" t="s">
        <v>454</v>
      </c>
      <c r="R796" s="75">
        <v>148</v>
      </c>
      <c r="S796" s="77">
        <v>148</v>
      </c>
    </row>
    <row r="797" spans="1:19">
      <c r="A797" s="71" t="s">
        <v>889</v>
      </c>
      <c r="B797" s="199" t="s">
        <v>65</v>
      </c>
      <c r="C797" s="199" t="s">
        <v>65</v>
      </c>
      <c r="D797" s="200" t="s">
        <v>22</v>
      </c>
      <c r="E797" s="200" t="s">
        <v>31</v>
      </c>
      <c r="F797" s="200" t="s">
        <v>34</v>
      </c>
      <c r="G797" s="200" t="s">
        <v>130</v>
      </c>
      <c r="H797" s="201">
        <v>21101</v>
      </c>
      <c r="I797" s="72" t="s">
        <v>173</v>
      </c>
      <c r="J797" s="73" t="s">
        <v>895</v>
      </c>
      <c r="K797" s="74" t="s">
        <v>896</v>
      </c>
      <c r="L797" s="75" t="s">
        <v>48</v>
      </c>
      <c r="M797" s="75" t="s">
        <v>53</v>
      </c>
      <c r="N797" s="76" t="s">
        <v>70</v>
      </c>
      <c r="O797" s="77">
        <v>120</v>
      </c>
      <c r="P797" s="79">
        <v>5</v>
      </c>
      <c r="Q797" s="134" t="s">
        <v>454</v>
      </c>
      <c r="R797" s="75">
        <v>600</v>
      </c>
      <c r="S797" s="77">
        <v>600</v>
      </c>
    </row>
    <row r="798" spans="1:19">
      <c r="A798" s="71" t="s">
        <v>889</v>
      </c>
      <c r="B798" s="199" t="s">
        <v>65</v>
      </c>
      <c r="C798" s="199" t="s">
        <v>65</v>
      </c>
      <c r="D798" s="200" t="s">
        <v>22</v>
      </c>
      <c r="E798" s="200" t="s">
        <v>31</v>
      </c>
      <c r="F798" s="200" t="s">
        <v>34</v>
      </c>
      <c r="G798" s="200" t="s">
        <v>130</v>
      </c>
      <c r="H798" s="201">
        <v>21101</v>
      </c>
      <c r="I798" s="72" t="s">
        <v>173</v>
      </c>
      <c r="J798" s="73" t="s">
        <v>897</v>
      </c>
      <c r="K798" s="74" t="s">
        <v>898</v>
      </c>
      <c r="L798" s="75" t="s">
        <v>48</v>
      </c>
      <c r="M798" s="75" t="s">
        <v>53</v>
      </c>
      <c r="N798" s="76" t="s">
        <v>115</v>
      </c>
      <c r="O798" s="77">
        <v>35</v>
      </c>
      <c r="P798" s="79">
        <v>30</v>
      </c>
      <c r="Q798" s="134" t="s">
        <v>454</v>
      </c>
      <c r="R798" s="75">
        <v>1050</v>
      </c>
      <c r="S798" s="77">
        <v>1050</v>
      </c>
    </row>
    <row r="799" spans="1:19">
      <c r="A799" s="71" t="s">
        <v>889</v>
      </c>
      <c r="B799" s="199" t="s">
        <v>65</v>
      </c>
      <c r="C799" s="199" t="s">
        <v>65</v>
      </c>
      <c r="D799" s="200" t="s">
        <v>22</v>
      </c>
      <c r="E799" s="200" t="s">
        <v>31</v>
      </c>
      <c r="F799" s="200" t="s">
        <v>34</v>
      </c>
      <c r="G799" s="200" t="s">
        <v>130</v>
      </c>
      <c r="H799" s="201">
        <v>21101</v>
      </c>
      <c r="I799" s="72" t="s">
        <v>173</v>
      </c>
      <c r="J799" s="73" t="s">
        <v>899</v>
      </c>
      <c r="K799" s="74" t="s">
        <v>900</v>
      </c>
      <c r="L799" s="75" t="s">
        <v>48</v>
      </c>
      <c r="M799" s="75" t="s">
        <v>53</v>
      </c>
      <c r="N799" s="76" t="s">
        <v>115</v>
      </c>
      <c r="O799" s="77">
        <v>10</v>
      </c>
      <c r="P799" s="79">
        <v>60</v>
      </c>
      <c r="Q799" s="134" t="s">
        <v>454</v>
      </c>
      <c r="R799" s="75">
        <v>600</v>
      </c>
      <c r="S799" s="77">
        <v>600</v>
      </c>
    </row>
    <row r="800" spans="1:19">
      <c r="A800" s="71" t="s">
        <v>889</v>
      </c>
      <c r="B800" s="199" t="s">
        <v>65</v>
      </c>
      <c r="C800" s="199" t="s">
        <v>65</v>
      </c>
      <c r="D800" s="200" t="s">
        <v>22</v>
      </c>
      <c r="E800" s="200" t="s">
        <v>31</v>
      </c>
      <c r="F800" s="200" t="s">
        <v>34</v>
      </c>
      <c r="G800" s="200" t="s">
        <v>130</v>
      </c>
      <c r="H800" s="201">
        <v>21101</v>
      </c>
      <c r="I800" s="72" t="s">
        <v>173</v>
      </c>
      <c r="J800" s="73" t="s">
        <v>901</v>
      </c>
      <c r="K800" s="74" t="s">
        <v>902</v>
      </c>
      <c r="L800" s="75" t="s">
        <v>48</v>
      </c>
      <c r="M800" s="75" t="s">
        <v>53</v>
      </c>
      <c r="N800" s="76" t="s">
        <v>70</v>
      </c>
      <c r="O800" s="77">
        <v>120</v>
      </c>
      <c r="P800" s="79">
        <v>3</v>
      </c>
      <c r="Q800" s="134" t="s">
        <v>454</v>
      </c>
      <c r="R800" s="75">
        <v>360</v>
      </c>
      <c r="S800" s="77">
        <v>360</v>
      </c>
    </row>
    <row r="801" spans="1:19">
      <c r="A801" s="71" t="s">
        <v>889</v>
      </c>
      <c r="B801" s="199" t="s">
        <v>65</v>
      </c>
      <c r="C801" s="199" t="s">
        <v>65</v>
      </c>
      <c r="D801" s="200" t="s">
        <v>22</v>
      </c>
      <c r="E801" s="200" t="s">
        <v>31</v>
      </c>
      <c r="F801" s="200" t="s">
        <v>34</v>
      </c>
      <c r="G801" s="200" t="s">
        <v>130</v>
      </c>
      <c r="H801" s="201">
        <v>21101</v>
      </c>
      <c r="I801" s="72" t="s">
        <v>173</v>
      </c>
      <c r="J801" s="73" t="s">
        <v>184</v>
      </c>
      <c r="K801" s="74" t="s">
        <v>903</v>
      </c>
      <c r="L801" s="75" t="s">
        <v>48</v>
      </c>
      <c r="M801" s="75" t="s">
        <v>53</v>
      </c>
      <c r="N801" s="76" t="s">
        <v>70</v>
      </c>
      <c r="O801" s="77">
        <v>120</v>
      </c>
      <c r="P801" s="79">
        <v>4</v>
      </c>
      <c r="Q801" s="134" t="s">
        <v>454</v>
      </c>
      <c r="R801" s="75">
        <v>480</v>
      </c>
      <c r="S801" s="77">
        <v>480</v>
      </c>
    </row>
    <row r="802" spans="1:19" ht="25.5">
      <c r="A802" s="71" t="s">
        <v>889</v>
      </c>
      <c r="B802" s="199" t="s">
        <v>65</v>
      </c>
      <c r="C802" s="199" t="s">
        <v>65</v>
      </c>
      <c r="D802" s="200" t="s">
        <v>22</v>
      </c>
      <c r="E802" s="200" t="s">
        <v>31</v>
      </c>
      <c r="F802" s="200" t="s">
        <v>34</v>
      </c>
      <c r="G802" s="200" t="s">
        <v>130</v>
      </c>
      <c r="H802" s="201">
        <v>21101</v>
      </c>
      <c r="I802" s="72" t="s">
        <v>173</v>
      </c>
      <c r="J802" s="73" t="s">
        <v>601</v>
      </c>
      <c r="K802" s="74" t="s">
        <v>904</v>
      </c>
      <c r="L802" s="75" t="s">
        <v>48</v>
      </c>
      <c r="M802" s="75" t="s">
        <v>53</v>
      </c>
      <c r="N802" s="76" t="s">
        <v>115</v>
      </c>
      <c r="O802" s="77">
        <v>20</v>
      </c>
      <c r="P802" s="79">
        <v>35</v>
      </c>
      <c r="Q802" s="134" t="s">
        <v>454</v>
      </c>
      <c r="R802" s="75">
        <v>700</v>
      </c>
      <c r="S802" s="77">
        <v>700</v>
      </c>
    </row>
    <row r="803" spans="1:19">
      <c r="A803" s="71" t="s">
        <v>889</v>
      </c>
      <c r="B803" s="199" t="s">
        <v>65</v>
      </c>
      <c r="C803" s="199" t="s">
        <v>65</v>
      </c>
      <c r="D803" s="200" t="s">
        <v>22</v>
      </c>
      <c r="E803" s="200" t="s">
        <v>31</v>
      </c>
      <c r="F803" s="200" t="s">
        <v>34</v>
      </c>
      <c r="G803" s="200" t="s">
        <v>130</v>
      </c>
      <c r="H803" s="201">
        <v>21101</v>
      </c>
      <c r="I803" s="72" t="s">
        <v>173</v>
      </c>
      <c r="J803" s="73" t="s">
        <v>417</v>
      </c>
      <c r="K803" s="74" t="s">
        <v>418</v>
      </c>
      <c r="L803" s="75" t="s">
        <v>48</v>
      </c>
      <c r="M803" s="75" t="s">
        <v>53</v>
      </c>
      <c r="N803" s="76" t="s">
        <v>70</v>
      </c>
      <c r="O803" s="77">
        <v>120</v>
      </c>
      <c r="P803" s="79">
        <v>10</v>
      </c>
      <c r="Q803" s="134" t="s">
        <v>454</v>
      </c>
      <c r="R803" s="75">
        <v>1200</v>
      </c>
      <c r="S803" s="77">
        <v>1200</v>
      </c>
    </row>
    <row r="804" spans="1:19">
      <c r="A804" s="71" t="s">
        <v>889</v>
      </c>
      <c r="B804" s="199" t="s">
        <v>65</v>
      </c>
      <c r="C804" s="199" t="s">
        <v>65</v>
      </c>
      <c r="D804" s="200" t="s">
        <v>22</v>
      </c>
      <c r="E804" s="200" t="s">
        <v>31</v>
      </c>
      <c r="F804" s="200" t="s">
        <v>34</v>
      </c>
      <c r="G804" s="200" t="s">
        <v>130</v>
      </c>
      <c r="H804" s="201">
        <v>21101</v>
      </c>
      <c r="I804" s="72" t="s">
        <v>173</v>
      </c>
      <c r="J804" s="73" t="s">
        <v>421</v>
      </c>
      <c r="K804" s="74" t="s">
        <v>643</v>
      </c>
      <c r="L804" s="75" t="s">
        <v>48</v>
      </c>
      <c r="M804" s="75" t="s">
        <v>53</v>
      </c>
      <c r="N804" s="76" t="s">
        <v>115</v>
      </c>
      <c r="O804" s="77">
        <v>6</v>
      </c>
      <c r="P804" s="79">
        <v>32</v>
      </c>
      <c r="Q804" s="134" t="s">
        <v>454</v>
      </c>
      <c r="R804" s="75">
        <v>192</v>
      </c>
      <c r="S804" s="77">
        <v>192</v>
      </c>
    </row>
    <row r="805" spans="1:19" ht="63.75">
      <c r="A805" s="71" t="s">
        <v>889</v>
      </c>
      <c r="B805" s="199" t="s">
        <v>65</v>
      </c>
      <c r="C805" s="199" t="s">
        <v>65</v>
      </c>
      <c r="D805" s="200" t="s">
        <v>22</v>
      </c>
      <c r="E805" s="200" t="s">
        <v>31</v>
      </c>
      <c r="F805" s="200" t="s">
        <v>34</v>
      </c>
      <c r="G805" s="200" t="s">
        <v>130</v>
      </c>
      <c r="H805" s="201">
        <v>22104</v>
      </c>
      <c r="I805" s="72" t="s">
        <v>329</v>
      </c>
      <c r="J805" s="73" t="s">
        <v>44</v>
      </c>
      <c r="K805" s="74" t="s">
        <v>905</v>
      </c>
      <c r="L805" s="75" t="s">
        <v>48</v>
      </c>
      <c r="M805" s="75" t="s">
        <v>53</v>
      </c>
      <c r="N805" s="76" t="s">
        <v>145</v>
      </c>
      <c r="O805" s="77">
        <v>1</v>
      </c>
      <c r="P805" s="79">
        <v>8470</v>
      </c>
      <c r="Q805" s="134" t="s">
        <v>149</v>
      </c>
      <c r="R805" s="75">
        <v>8470</v>
      </c>
      <c r="S805" s="77">
        <v>8470</v>
      </c>
    </row>
    <row r="806" spans="1:19" ht="63.75">
      <c r="A806" s="71" t="s">
        <v>889</v>
      </c>
      <c r="B806" s="199" t="s">
        <v>65</v>
      </c>
      <c r="C806" s="199" t="s">
        <v>65</v>
      </c>
      <c r="D806" s="200" t="s">
        <v>22</v>
      </c>
      <c r="E806" s="200" t="s">
        <v>31</v>
      </c>
      <c r="F806" s="200" t="s">
        <v>34</v>
      </c>
      <c r="G806" s="200" t="s">
        <v>130</v>
      </c>
      <c r="H806" s="201">
        <v>22104</v>
      </c>
      <c r="I806" s="72" t="s">
        <v>329</v>
      </c>
      <c r="J806" s="73" t="s">
        <v>44</v>
      </c>
      <c r="K806" s="74" t="s">
        <v>906</v>
      </c>
      <c r="L806" s="75" t="s">
        <v>48</v>
      </c>
      <c r="M806" s="75" t="s">
        <v>53</v>
      </c>
      <c r="N806" s="76" t="s">
        <v>145</v>
      </c>
      <c r="O806" s="77">
        <v>1</v>
      </c>
      <c r="P806" s="79">
        <v>9740</v>
      </c>
      <c r="Q806" s="134" t="s">
        <v>149</v>
      </c>
      <c r="R806" s="75">
        <v>9740</v>
      </c>
      <c r="S806" s="77">
        <v>9740</v>
      </c>
    </row>
    <row r="807" spans="1:19" ht="63.75">
      <c r="A807" s="71" t="s">
        <v>889</v>
      </c>
      <c r="B807" s="199" t="s">
        <v>65</v>
      </c>
      <c r="C807" s="199" t="s">
        <v>65</v>
      </c>
      <c r="D807" s="200" t="s">
        <v>22</v>
      </c>
      <c r="E807" s="200" t="s">
        <v>31</v>
      </c>
      <c r="F807" s="200" t="s">
        <v>34</v>
      </c>
      <c r="G807" s="200" t="s">
        <v>130</v>
      </c>
      <c r="H807" s="201">
        <v>22104</v>
      </c>
      <c r="I807" s="72" t="s">
        <v>329</v>
      </c>
      <c r="J807" s="73" t="s">
        <v>44</v>
      </c>
      <c r="K807" s="74" t="s">
        <v>907</v>
      </c>
      <c r="L807" s="75" t="s">
        <v>48</v>
      </c>
      <c r="M807" s="75" t="s">
        <v>53</v>
      </c>
      <c r="N807" s="76" t="s">
        <v>145</v>
      </c>
      <c r="O807" s="77">
        <v>1</v>
      </c>
      <c r="P807" s="79">
        <v>6500</v>
      </c>
      <c r="Q807" s="134" t="s">
        <v>149</v>
      </c>
      <c r="R807" s="75">
        <v>6500</v>
      </c>
      <c r="S807" s="77">
        <v>6500</v>
      </c>
    </row>
    <row r="808" spans="1:19" ht="63.75">
      <c r="A808" s="71" t="s">
        <v>889</v>
      </c>
      <c r="B808" s="199" t="s">
        <v>65</v>
      </c>
      <c r="C808" s="199" t="s">
        <v>65</v>
      </c>
      <c r="D808" s="200" t="s">
        <v>22</v>
      </c>
      <c r="E808" s="200" t="s">
        <v>31</v>
      </c>
      <c r="F808" s="200" t="s">
        <v>34</v>
      </c>
      <c r="G808" s="200" t="s">
        <v>130</v>
      </c>
      <c r="H808" s="201">
        <v>22104</v>
      </c>
      <c r="I808" s="72" t="s">
        <v>329</v>
      </c>
      <c r="J808" s="73" t="s">
        <v>44</v>
      </c>
      <c r="K808" s="74" t="s">
        <v>908</v>
      </c>
      <c r="L808" s="75" t="s">
        <v>48</v>
      </c>
      <c r="M808" s="75" t="s">
        <v>53</v>
      </c>
      <c r="N808" s="76" t="s">
        <v>145</v>
      </c>
      <c r="O808" s="77">
        <v>1</v>
      </c>
      <c r="P808" s="79">
        <v>6500</v>
      </c>
      <c r="Q808" s="134" t="s">
        <v>149</v>
      </c>
      <c r="R808" s="75">
        <v>6500</v>
      </c>
      <c r="S808" s="77">
        <v>6500</v>
      </c>
    </row>
    <row r="809" spans="1:19" ht="63.75">
      <c r="A809" s="71" t="s">
        <v>889</v>
      </c>
      <c r="B809" s="199" t="s">
        <v>65</v>
      </c>
      <c r="C809" s="199" t="s">
        <v>65</v>
      </c>
      <c r="D809" s="200" t="s">
        <v>22</v>
      </c>
      <c r="E809" s="200" t="s">
        <v>31</v>
      </c>
      <c r="F809" s="200" t="s">
        <v>34</v>
      </c>
      <c r="G809" s="200" t="s">
        <v>130</v>
      </c>
      <c r="H809" s="201">
        <v>22104</v>
      </c>
      <c r="I809" s="72" t="s">
        <v>329</v>
      </c>
      <c r="J809" s="73" t="s">
        <v>44</v>
      </c>
      <c r="K809" s="74" t="s">
        <v>909</v>
      </c>
      <c r="L809" s="75" t="s">
        <v>48</v>
      </c>
      <c r="M809" s="75" t="s">
        <v>53</v>
      </c>
      <c r="N809" s="76" t="s">
        <v>145</v>
      </c>
      <c r="O809" s="77">
        <v>1</v>
      </c>
      <c r="P809" s="79">
        <v>2680</v>
      </c>
      <c r="Q809" s="134" t="s">
        <v>149</v>
      </c>
      <c r="R809" s="75">
        <v>2680</v>
      </c>
      <c r="S809" s="77">
        <v>2680</v>
      </c>
    </row>
    <row r="810" spans="1:19" ht="89.25">
      <c r="A810" s="71" t="s">
        <v>889</v>
      </c>
      <c r="B810" s="199" t="s">
        <v>65</v>
      </c>
      <c r="C810" s="199" t="s">
        <v>65</v>
      </c>
      <c r="D810" s="200" t="s">
        <v>22</v>
      </c>
      <c r="E810" s="200" t="s">
        <v>31</v>
      </c>
      <c r="F810" s="200" t="s">
        <v>34</v>
      </c>
      <c r="G810" s="200" t="s">
        <v>130</v>
      </c>
      <c r="H810" s="201">
        <v>26102</v>
      </c>
      <c r="I810" s="72" t="s">
        <v>776</v>
      </c>
      <c r="J810" s="73" t="s">
        <v>413</v>
      </c>
      <c r="K810" s="74" t="s">
        <v>888</v>
      </c>
      <c r="L810" s="75" t="s">
        <v>910</v>
      </c>
      <c r="M810" s="75" t="s">
        <v>148</v>
      </c>
      <c r="N810" s="76" t="s">
        <v>145</v>
      </c>
      <c r="O810" s="77">
        <v>1</v>
      </c>
      <c r="P810" s="79">
        <v>9680</v>
      </c>
      <c r="Q810" s="134" t="s">
        <v>149</v>
      </c>
      <c r="R810" s="75">
        <v>9680</v>
      </c>
      <c r="S810" s="77">
        <v>9680</v>
      </c>
    </row>
    <row r="811" spans="1:19" ht="89.25">
      <c r="A811" s="71" t="s">
        <v>889</v>
      </c>
      <c r="B811" s="199" t="s">
        <v>65</v>
      </c>
      <c r="C811" s="199" t="s">
        <v>65</v>
      </c>
      <c r="D811" s="200" t="s">
        <v>22</v>
      </c>
      <c r="E811" s="200" t="s">
        <v>27</v>
      </c>
      <c r="F811" s="200" t="s">
        <v>150</v>
      </c>
      <c r="G811" s="200" t="s">
        <v>151</v>
      </c>
      <c r="H811" s="201">
        <v>26102</v>
      </c>
      <c r="I811" s="72" t="s">
        <v>776</v>
      </c>
      <c r="J811" s="73" t="s">
        <v>413</v>
      </c>
      <c r="K811" s="74" t="s">
        <v>888</v>
      </c>
      <c r="L811" s="75" t="s">
        <v>910</v>
      </c>
      <c r="M811" s="75" t="s">
        <v>148</v>
      </c>
      <c r="N811" s="76" t="s">
        <v>145</v>
      </c>
      <c r="O811" s="77">
        <v>1</v>
      </c>
      <c r="P811" s="79">
        <v>8085</v>
      </c>
      <c r="Q811" s="134" t="s">
        <v>149</v>
      </c>
      <c r="R811" s="75">
        <v>8085</v>
      </c>
      <c r="S811" s="77">
        <v>8085</v>
      </c>
    </row>
    <row r="812" spans="1:19" ht="25.5">
      <c r="A812" s="71" t="s">
        <v>889</v>
      </c>
      <c r="B812" s="199" t="s">
        <v>65</v>
      </c>
      <c r="C812" s="199" t="s">
        <v>65</v>
      </c>
      <c r="D812" s="200" t="s">
        <v>22</v>
      </c>
      <c r="E812" s="200" t="s">
        <v>23</v>
      </c>
      <c r="F812" s="200" t="s">
        <v>22</v>
      </c>
      <c r="G812" s="200" t="s">
        <v>24</v>
      </c>
      <c r="H812" s="201">
        <v>39202</v>
      </c>
      <c r="I812" s="72" t="s">
        <v>911</v>
      </c>
      <c r="J812" s="73" t="s">
        <v>695</v>
      </c>
      <c r="K812" s="74" t="s">
        <v>912</v>
      </c>
      <c r="L812" s="75" t="s">
        <v>910</v>
      </c>
      <c r="M812" s="75" t="s">
        <v>148</v>
      </c>
      <c r="N812" s="76" t="s">
        <v>145</v>
      </c>
      <c r="O812" s="77">
        <v>1</v>
      </c>
      <c r="P812" s="79">
        <v>412</v>
      </c>
      <c r="Q812" s="134" t="s">
        <v>149</v>
      </c>
      <c r="R812" s="75">
        <v>412</v>
      </c>
      <c r="S812" s="77">
        <v>412</v>
      </c>
    </row>
    <row r="813" spans="1:19" ht="51">
      <c r="A813" s="71" t="s">
        <v>889</v>
      </c>
      <c r="B813" s="199" t="s">
        <v>65</v>
      </c>
      <c r="C813" s="199" t="s">
        <v>65</v>
      </c>
      <c r="D813" s="200" t="s">
        <v>22</v>
      </c>
      <c r="E813" s="200" t="s">
        <v>23</v>
      </c>
      <c r="F813" s="200" t="s">
        <v>22</v>
      </c>
      <c r="G813" s="200" t="s">
        <v>24</v>
      </c>
      <c r="H813" s="201">
        <v>35501</v>
      </c>
      <c r="I813" s="72" t="s">
        <v>913</v>
      </c>
      <c r="J813" s="73" t="s">
        <v>695</v>
      </c>
      <c r="K813" s="74" t="s">
        <v>914</v>
      </c>
      <c r="L813" s="75" t="s">
        <v>48</v>
      </c>
      <c r="M813" s="75" t="s">
        <v>48</v>
      </c>
      <c r="N813" s="76" t="s">
        <v>145</v>
      </c>
      <c r="O813" s="77">
        <v>1</v>
      </c>
      <c r="P813" s="79">
        <v>3728</v>
      </c>
      <c r="Q813" s="134" t="s">
        <v>149</v>
      </c>
      <c r="R813" s="75">
        <v>3728</v>
      </c>
      <c r="S813" s="77">
        <v>3728</v>
      </c>
    </row>
    <row r="814" spans="1:19" ht="51">
      <c r="A814" s="71" t="s">
        <v>889</v>
      </c>
      <c r="B814" s="199" t="s">
        <v>65</v>
      </c>
      <c r="C814" s="199" t="s">
        <v>65</v>
      </c>
      <c r="D814" s="200" t="s">
        <v>22</v>
      </c>
      <c r="E814" s="200" t="s">
        <v>23</v>
      </c>
      <c r="F814" s="200" t="s">
        <v>22</v>
      </c>
      <c r="G814" s="200" t="s">
        <v>24</v>
      </c>
      <c r="H814" s="201">
        <v>35501</v>
      </c>
      <c r="I814" s="72" t="s">
        <v>913</v>
      </c>
      <c r="J814" s="73" t="s">
        <v>695</v>
      </c>
      <c r="K814" s="74" t="s">
        <v>914</v>
      </c>
      <c r="L814" s="75" t="s">
        <v>48</v>
      </c>
      <c r="M814" s="75" t="s">
        <v>48</v>
      </c>
      <c r="N814" s="76" t="s">
        <v>145</v>
      </c>
      <c r="O814" s="77">
        <v>1</v>
      </c>
      <c r="P814" s="79">
        <v>1839</v>
      </c>
      <c r="Q814" s="134" t="s">
        <v>149</v>
      </c>
      <c r="R814" s="75">
        <v>1839</v>
      </c>
      <c r="S814" s="77">
        <v>1839</v>
      </c>
    </row>
    <row r="815" spans="1:19" ht="51">
      <c r="A815" s="71" t="s">
        <v>889</v>
      </c>
      <c r="B815" s="199" t="s">
        <v>65</v>
      </c>
      <c r="C815" s="199" t="s">
        <v>65</v>
      </c>
      <c r="D815" s="200" t="s">
        <v>22</v>
      </c>
      <c r="E815" s="200" t="s">
        <v>23</v>
      </c>
      <c r="F815" s="200" t="s">
        <v>22</v>
      </c>
      <c r="G815" s="200" t="s">
        <v>24</v>
      </c>
      <c r="H815" s="201">
        <v>35501</v>
      </c>
      <c r="I815" s="72" t="s">
        <v>913</v>
      </c>
      <c r="J815" s="73" t="s">
        <v>695</v>
      </c>
      <c r="K815" s="74" t="s">
        <v>914</v>
      </c>
      <c r="L815" s="75" t="s">
        <v>48</v>
      </c>
      <c r="M815" s="75" t="s">
        <v>48</v>
      </c>
      <c r="N815" s="76" t="s">
        <v>145</v>
      </c>
      <c r="O815" s="77">
        <v>1</v>
      </c>
      <c r="P815" s="79">
        <v>7470</v>
      </c>
      <c r="Q815" s="134" t="s">
        <v>149</v>
      </c>
      <c r="R815" s="75">
        <v>7470</v>
      </c>
      <c r="S815" s="77">
        <v>7470</v>
      </c>
    </row>
    <row r="816" spans="1:19" ht="51">
      <c r="A816" s="71" t="s">
        <v>889</v>
      </c>
      <c r="B816" s="199" t="s">
        <v>65</v>
      </c>
      <c r="C816" s="199" t="s">
        <v>65</v>
      </c>
      <c r="D816" s="200" t="s">
        <v>22</v>
      </c>
      <c r="E816" s="200" t="s">
        <v>23</v>
      </c>
      <c r="F816" s="200" t="s">
        <v>22</v>
      </c>
      <c r="G816" s="200" t="s">
        <v>25</v>
      </c>
      <c r="H816" s="201">
        <v>33801</v>
      </c>
      <c r="I816" s="72" t="s">
        <v>156</v>
      </c>
      <c r="J816" s="73" t="s">
        <v>695</v>
      </c>
      <c r="K816" s="74" t="s">
        <v>915</v>
      </c>
      <c r="L816" s="75" t="s">
        <v>916</v>
      </c>
      <c r="M816" s="75" t="s">
        <v>148</v>
      </c>
      <c r="N816" s="76" t="s">
        <v>145</v>
      </c>
      <c r="O816" s="77">
        <v>1</v>
      </c>
      <c r="P816" s="79">
        <v>22825</v>
      </c>
      <c r="Q816" s="134" t="s">
        <v>149</v>
      </c>
      <c r="R816" s="75">
        <v>22825</v>
      </c>
      <c r="S816" s="77">
        <v>22825</v>
      </c>
    </row>
    <row r="817" spans="1:19" ht="51">
      <c r="A817" s="71" t="s">
        <v>889</v>
      </c>
      <c r="B817" s="199" t="s">
        <v>65</v>
      </c>
      <c r="C817" s="199" t="s">
        <v>65</v>
      </c>
      <c r="D817" s="200" t="s">
        <v>22</v>
      </c>
      <c r="E817" s="200" t="s">
        <v>23</v>
      </c>
      <c r="F817" s="200" t="s">
        <v>22</v>
      </c>
      <c r="G817" s="200" t="s">
        <v>25</v>
      </c>
      <c r="H817" s="201">
        <v>35801</v>
      </c>
      <c r="I817" s="78" t="s">
        <v>161</v>
      </c>
      <c r="J817" s="73" t="s">
        <v>695</v>
      </c>
      <c r="K817" s="74" t="s">
        <v>915</v>
      </c>
      <c r="L817" s="75" t="s">
        <v>917</v>
      </c>
      <c r="M817" s="75" t="s">
        <v>148</v>
      </c>
      <c r="N817" s="76" t="s">
        <v>145</v>
      </c>
      <c r="O817" s="77">
        <v>1</v>
      </c>
      <c r="P817" s="79">
        <v>19815</v>
      </c>
      <c r="Q817" s="134" t="s">
        <v>149</v>
      </c>
      <c r="R817" s="75">
        <v>19815</v>
      </c>
      <c r="S817" s="77">
        <v>19815</v>
      </c>
    </row>
    <row r="818" spans="1:19" ht="63.75">
      <c r="A818" s="71" t="s">
        <v>889</v>
      </c>
      <c r="B818" s="199" t="s">
        <v>65</v>
      </c>
      <c r="C818" s="199" t="s">
        <v>65</v>
      </c>
      <c r="D818" s="200" t="s">
        <v>22</v>
      </c>
      <c r="E818" s="200" t="s">
        <v>27</v>
      </c>
      <c r="F818" s="200" t="s">
        <v>150</v>
      </c>
      <c r="G818" s="200" t="s">
        <v>151</v>
      </c>
      <c r="H818" s="201">
        <v>33801</v>
      </c>
      <c r="I818" s="72" t="s">
        <v>156</v>
      </c>
      <c r="J818" s="73" t="s">
        <v>695</v>
      </c>
      <c r="K818" s="74" t="s">
        <v>918</v>
      </c>
      <c r="L818" s="75" t="s">
        <v>916</v>
      </c>
      <c r="M818" s="75" t="s">
        <v>148</v>
      </c>
      <c r="N818" s="76" t="s">
        <v>145</v>
      </c>
      <c r="O818" s="77">
        <v>2</v>
      </c>
      <c r="P818" s="79">
        <v>22825</v>
      </c>
      <c r="Q818" s="134" t="s">
        <v>149</v>
      </c>
      <c r="R818" s="75">
        <v>45650</v>
      </c>
      <c r="S818" s="77">
        <v>45650</v>
      </c>
    </row>
    <row r="819" spans="1:19" ht="63.75">
      <c r="A819" s="71" t="s">
        <v>889</v>
      </c>
      <c r="B819" s="199" t="s">
        <v>65</v>
      </c>
      <c r="C819" s="199" t="s">
        <v>65</v>
      </c>
      <c r="D819" s="200" t="s">
        <v>22</v>
      </c>
      <c r="E819" s="200" t="s">
        <v>27</v>
      </c>
      <c r="F819" s="200" t="s">
        <v>150</v>
      </c>
      <c r="G819" s="200" t="s">
        <v>151</v>
      </c>
      <c r="H819" s="201">
        <v>35801</v>
      </c>
      <c r="I819" s="78" t="s">
        <v>161</v>
      </c>
      <c r="J819" s="73" t="s">
        <v>695</v>
      </c>
      <c r="K819" s="74" t="s">
        <v>918</v>
      </c>
      <c r="L819" s="75" t="s">
        <v>917</v>
      </c>
      <c r="M819" s="75" t="s">
        <v>148</v>
      </c>
      <c r="N819" s="76" t="s">
        <v>145</v>
      </c>
      <c r="O819" s="77">
        <v>2</v>
      </c>
      <c r="P819" s="79">
        <v>9908</v>
      </c>
      <c r="Q819" s="134" t="s">
        <v>149</v>
      </c>
      <c r="R819" s="75">
        <v>19816</v>
      </c>
      <c r="S819" s="77">
        <v>19816</v>
      </c>
    </row>
  </sheetData>
  <mergeCells count="1">
    <mergeCell ref="A5:R5"/>
  </mergeCells>
  <phoneticPr fontId="8" type="noConversion"/>
  <dataValidations count="8">
    <dataValidation allowBlank="1" showInputMessage="1" showErrorMessage="1" prompt="Número de Contrato o Dejar en Blanco si no hay Contrato" sqref="L262:L275 L657:L788" xr:uid="{2270A556-F2A3-4100-A626-A6EC110BF0F5}"/>
    <dataValidation allowBlank="1" showInputMessage="1" showErrorMessage="1" prompt="Capturar en Todos los Casos de Acuerdo a la Combo Desplegable" sqref="Q262:Q275 Q657:Q788" xr:uid="{B92073EF-E5EA-4BBD-B816-525A3A522263}"/>
    <dataValidation allowBlank="1" showInputMessage="1" showErrorMessage="1" prompt="De Acuerdo al CUC" sqref="N262:N275 N657:N788" xr:uid="{06ACE04D-D7DF-4961-9B40-0A8766A87A02}"/>
    <dataValidation allowBlank="1" showInputMessage="1" showErrorMessage="1" prompt="Unicamente Unidades en Enteros (No Decimales)_x000a_En Servicios la Cantidad Debe ser 1" sqref="O262:O275 O657:O788" xr:uid="{0750DA12-B6B3-4999-99DC-234E1D990D2F}"/>
    <dataValidation allowBlank="1" showInputMessage="1" showErrorMessage="1" prompt="El Resultado NO DEBE MODIFICAR Importes de la BD" sqref="P262:P275 R262:S275 R657:S788" xr:uid="{B04739A0-2EDC-434E-8B86-08B1AFADC0A6}"/>
    <dataValidation allowBlank="1" showInputMessage="1" showErrorMessage="1" prompt="No Modificar BD" sqref="D262:H275 E657:G687 H657:H788 E688:E788 G688:G788" xr:uid="{9C9A1225-A14F-4361-B074-88E249BA8F34}"/>
    <dataValidation allowBlank="1" showInputMessage="1" showErrorMessage="1" prompt="Si Existe Contrato: Anual o Plurianual" sqref="M262:M275 M657:M788" xr:uid="{C929ACD1-6F70-4711-83F1-6B34A4FA4E66}"/>
    <dataValidation allowBlank="1" showInputMessage="1" showErrorMessage="1" prompt="Pueden Incluier Decimales Pueden Tomar Precios de Referencia DEA" sqref="P657:P788" xr:uid="{171B6117-BCFD-45FC-827B-2FEA2C6AAA1C}"/>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2025 JLE</vt:lpstr>
      <vt:lpstr>'PAAASINE 2025 JLE'!OLE_LINK1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ALCARAZ IGLESIAS MAGALI</cp:lastModifiedBy>
  <cp:lastPrinted>2023-07-28T15:43:14Z</cp:lastPrinted>
  <dcterms:created xsi:type="dcterms:W3CDTF">2022-12-14T19:44:46Z</dcterms:created>
  <dcterms:modified xsi:type="dcterms:W3CDTF">2025-03-13T19:40:59Z</dcterms:modified>
</cp:coreProperties>
</file>