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Enero/Hidalgo/"/>
    </mc:Choice>
  </mc:AlternateContent>
  <xr:revisionPtr revIDLastSave="0" documentId="13_ncr:1_{2F41CD0E-6D7B-41FD-B82D-231EC8954CCC}" xr6:coauthVersionLast="47" xr6:coauthVersionMax="47" xr10:uidLastSave="{00000000-0000-0000-0000-000000000000}"/>
  <bookViews>
    <workbookView xWindow="-110" yWindow="-110" windowWidth="19420" windowHeight="11500" xr2:uid="{D4F32F9B-1990-4C6D-B375-D4B06161008A}"/>
  </bookViews>
  <sheets>
    <sheet name="ENERO" sheetId="1" r:id="rId1"/>
  </sheets>
  <definedNames>
    <definedName name="_xlnm._FilterDatabase" localSheetId="0" hidden="1">ENERO!$A$60:$S$60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7" i="1" l="1"/>
  <c r="R77" i="1"/>
  <c r="R52" i="1" l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52" i="1" l="1"/>
  <c r="R13" i="1" l="1"/>
  <c r="R12" i="1"/>
  <c r="R15" i="1" s="1"/>
</calcChain>
</file>

<file path=xl/sharedStrings.xml><?xml version="1.0" encoding="utf-8"?>
<sst xmlns="http://schemas.openxmlformats.org/spreadsheetml/2006/main" count="627" uniqueCount="104">
  <si>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</si>
  <si>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</si>
  <si>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</si>
  <si>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 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</si>
  <si>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</si>
  <si>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</si>
  <si>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</si>
  <si>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</si>
  <si>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</si>
  <si>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</si>
  <si>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</si>
  <si>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</si>
  <si>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</si>
  <si>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</si>
  <si>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</si>
  <si>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</si>
  <si>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</si>
  <si>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</si>
  <si>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</si>
  <si>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</si>
  <si>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</si>
  <si>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</si>
  <si>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Total</t>
  </si>
  <si>
    <t>* El precio unitario con IVA esta redondeado.</t>
  </si>
  <si>
    <t>Total enero</t>
  </si>
  <si>
    <t>001</t>
  </si>
  <si>
    <t>M001</t>
  </si>
  <si>
    <t>B00OD01</t>
  </si>
  <si>
    <t>INE/SERVS/JLE-HGO/002/2025</t>
  </si>
  <si>
    <t xml:space="preserve">INE/SERVS/JLE-HGO/002/2025 </t>
  </si>
  <si>
    <t>CONTRATO ANUAL</t>
  </si>
  <si>
    <t>Enero</t>
  </si>
  <si>
    <t>HG01</t>
  </si>
  <si>
    <t>Material de oficina</t>
  </si>
  <si>
    <t>Cuter metalico grande</t>
  </si>
  <si>
    <t>N/A</t>
  </si>
  <si>
    <t>pieza</t>
  </si>
  <si>
    <t xml:space="preserve">ADJUDICACION DIRECTA </t>
  </si>
  <si>
    <t>Bloc de notas pos.it</t>
  </si>
  <si>
    <t>bloc</t>
  </si>
  <si>
    <t>Marcador varios</t>
  </si>
  <si>
    <t>Clips estandar No. 1</t>
  </si>
  <si>
    <t>caja</t>
  </si>
  <si>
    <t>Cartulina opalina t/c</t>
  </si>
  <si>
    <t>paquete</t>
  </si>
  <si>
    <t>Mica termica p/credenciales</t>
  </si>
  <si>
    <t>libreta pasta dura</t>
  </si>
  <si>
    <t>libreta de raya</t>
  </si>
  <si>
    <t>Papel bond doble carta</t>
  </si>
  <si>
    <t>Boligrafo tinta azul</t>
  </si>
  <si>
    <t>Marcador tinta permanente</t>
  </si>
  <si>
    <t>marcatexto flourecente amarillo</t>
  </si>
  <si>
    <t>sujetador de documentos chico</t>
  </si>
  <si>
    <t>lapiz</t>
  </si>
  <si>
    <t>desengrapadora</t>
  </si>
  <si>
    <t>papel bond t/carta 500 hojas</t>
  </si>
  <si>
    <t>papel bond t/oficio 500 hojas</t>
  </si>
  <si>
    <t>boligrafo tinta negra</t>
  </si>
  <si>
    <t>caja de archivo muerto</t>
  </si>
  <si>
    <t>grapa estandar</t>
  </si>
  <si>
    <t>sobre bolsa t/oficio</t>
  </si>
  <si>
    <t>cinta diurex 24x65</t>
  </si>
  <si>
    <t>Productos alimenticios para el personal en las instalaciones de la UR</t>
  </si>
  <si>
    <t>café soluble</t>
  </si>
  <si>
    <t>frasco</t>
  </si>
  <si>
    <t>azucar</t>
  </si>
  <si>
    <t>kilo</t>
  </si>
  <si>
    <t>te de manzanilla</t>
  </si>
  <si>
    <t>agua natural purificada</t>
  </si>
  <si>
    <t>piezas</t>
  </si>
  <si>
    <t>galleta surtido rico</t>
  </si>
  <si>
    <t>agua purificada 500 mls</t>
  </si>
  <si>
    <t>Pieza</t>
  </si>
  <si>
    <t>refresco</t>
  </si>
  <si>
    <t>R005</t>
  </si>
  <si>
    <t>045</t>
  </si>
  <si>
    <t>material electrico</t>
  </si>
  <si>
    <t>lamparas led 24 watts</t>
  </si>
  <si>
    <t>Combustibles, lubricantes y aditivos para ehiculos terrestres, aereos, maritimos, lacustres y fluviles asignados a servicdores publicos.</t>
  </si>
  <si>
    <t>Servicio</t>
  </si>
  <si>
    <t>Subcontratacion de servicios con terceros</t>
  </si>
  <si>
    <t>comision</t>
  </si>
  <si>
    <t>JUNTA LOCAL EJECUTIVA</t>
  </si>
  <si>
    <t>Subcontratación de servicios con terceros</t>
  </si>
  <si>
    <t>Recarga de combustible por dispersión electrónica a tarjeta con motivo de realizar supervisión de los recorridos para la ubicación de las casillas en las Juntas Distritales Ejecutivas en el estado de Hidalgo.</t>
  </si>
  <si>
    <t>Adquisición de combustible por dispersión electrónica a tarjeta con motivo de realizar  promoción de la participación ciudadana en el Proceso Electoral Extraordinario de la Federación, solicitado por la Vocalía de Capacitación electoral y Educación Cívica.</t>
  </si>
  <si>
    <t>Junta Distrital Ejecutiva 01</t>
  </si>
  <si>
    <t>Junta Distrital Ejecutiva 02</t>
  </si>
  <si>
    <t>Junta Distrital Ejecutiva 03</t>
  </si>
  <si>
    <t>Junta Distrital Ejecutiva 04</t>
  </si>
  <si>
    <t>Junta Distrital Ejecutiva 05</t>
  </si>
  <si>
    <t>Junta Distrital Ejecutiva 06</t>
  </si>
  <si>
    <t>Junta Distrital Ejecutiva 07</t>
  </si>
  <si>
    <t>HG03</t>
  </si>
  <si>
    <t>HG04</t>
  </si>
  <si>
    <t>HG05</t>
  </si>
  <si>
    <t>HG02</t>
  </si>
  <si>
    <t>HG06</t>
  </si>
  <si>
    <t>B00OD02</t>
  </si>
  <si>
    <t>Servicio de Agua</t>
  </si>
  <si>
    <t>MONTO</t>
  </si>
  <si>
    <t>ADJUDICACIÓN DIRECTA</t>
  </si>
  <si>
    <t>Servicio de agua y alcantarillado de sistemas intermunicipales de esta 06 JDE, periodo de consumo correspondiente al mes de enero 2025</t>
  </si>
  <si>
    <t>HG07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</si>
</sst>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  <numFmt numFmtId="165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sz val="10"/>
      <color theme="1"/>
      <name val="Arial"/>
      <family val="2"/>
    </font>
    <font>
      <b/>
      <sz val="20"/>
      <color theme="1"/>
      <name val="Arial"/>
      <family val="2"/>
    </font>
    <font>
      <b/>
      <sz val="11"/>
      <color theme="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</font>
    <font>
      <sz val="9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3" fillId="0" borderId="0"/>
  </cellStyleXfs>
  <cellXfs count="80">
    <xf numFmtId="0" fontId="0" fillId="0" borderId="0" xfId="0"/>
    <xf numFmtId="0" fontId="1" fillId="0" borderId="0" xfId="2"/>
    <xf numFmtId="0" fontId="4" fillId="0" borderId="0" xfId="2" applyFont="1"/>
    <xf numFmtId="0" fontId="5" fillId="0" borderId="0" xfId="6" applyFont="1"/>
    <xf numFmtId="0" fontId="5" fillId="0" borderId="0" xfId="6" applyFont="1" applyAlignment="1">
      <alignment horizontal="left" wrapText="1"/>
    </xf>
    <xf numFmtId="0" fontId="5" fillId="0" borderId="0" xfId="6" applyFont="1" applyAlignment="1">
      <alignment horizontal="center"/>
    </xf>
    <xf numFmtId="0" fontId="5" fillId="0" borderId="0" xfId="6" applyFont="1" applyAlignment="1">
      <alignment horizontal="right"/>
    </xf>
    <xf numFmtId="0" fontId="5" fillId="0" borderId="0" xfId="6" applyFont="1" applyAlignment="1">
      <alignment horizontal="left"/>
    </xf>
    <xf numFmtId="0" fontId="7" fillId="0" borderId="0" xfId="2" applyFont="1"/>
    <xf numFmtId="3" fontId="8" fillId="0" borderId="0" xfId="3" applyNumberFormat="1" applyFont="1" applyAlignment="1">
      <alignment horizontal="left"/>
    </xf>
    <xf numFmtId="0" fontId="9" fillId="0" borderId="0" xfId="2" applyFont="1"/>
    <xf numFmtId="3" fontId="8" fillId="0" borderId="0" xfId="3" applyNumberFormat="1" applyFont="1" applyAlignment="1">
      <alignment vertical="center"/>
    </xf>
    <xf numFmtId="0" fontId="10" fillId="0" borderId="0" xfId="3" applyFont="1" applyAlignment="1">
      <alignment horizontal="center"/>
    </xf>
    <xf numFmtId="0" fontId="11" fillId="2" borderId="1" xfId="4" applyFont="1" applyFill="1" applyBorder="1" applyAlignment="1">
      <alignment horizontal="center" vertical="center" wrapText="1"/>
    </xf>
    <xf numFmtId="1" fontId="11" fillId="2" borderId="1" xfId="4" applyNumberFormat="1" applyFont="1" applyFill="1" applyBorder="1" applyAlignment="1">
      <alignment horizontal="center" vertical="center" wrapText="1"/>
    </xf>
    <xf numFmtId="1" fontId="11" fillId="2" borderId="1" xfId="4" applyNumberFormat="1" applyFont="1" applyFill="1" applyBorder="1" applyAlignment="1">
      <alignment horizontal="left" vertical="center" wrapText="1"/>
    </xf>
    <xf numFmtId="3" fontId="11" fillId="2" borderId="1" xfId="4" applyNumberFormat="1" applyFont="1" applyFill="1" applyBorder="1" applyAlignment="1">
      <alignment horizontal="center" vertical="center" wrapText="1"/>
    </xf>
    <xf numFmtId="3" fontId="11" fillId="2" borderId="1" xfId="5" applyNumberFormat="1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1" fontId="3" fillId="0" borderId="1" xfId="4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" fontId="3" fillId="0" borderId="1" xfId="3" applyNumberFormat="1" applyFont="1" applyBorder="1" applyAlignment="1">
      <alignment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3" fontId="3" fillId="0" borderId="1" xfId="4" applyNumberFormat="1" applyFont="1" applyBorder="1" applyAlignment="1">
      <alignment horizontal="center" vertical="center" wrapText="1"/>
    </xf>
    <xf numFmtId="0" fontId="5" fillId="0" borderId="0" xfId="2" applyFont="1"/>
    <xf numFmtId="3" fontId="7" fillId="0" borderId="0" xfId="3" applyNumberFormat="1" applyFont="1" applyAlignment="1">
      <alignment horizontal="center"/>
    </xf>
    <xf numFmtId="3" fontId="7" fillId="0" borderId="0" xfId="2" applyNumberFormat="1" applyFont="1"/>
    <xf numFmtId="0" fontId="7" fillId="0" borderId="0" xfId="2" applyFont="1" applyAlignment="1">
      <alignment horizontal="center"/>
    </xf>
    <xf numFmtId="4" fontId="11" fillId="2" borderId="1" xfId="5" applyNumberFormat="1" applyFont="1" applyFill="1" applyBorder="1" applyAlignment="1">
      <alignment horizontal="center" vertical="center" wrapText="1"/>
    </xf>
    <xf numFmtId="0" fontId="7" fillId="0" borderId="0" xfId="0" applyFont="1"/>
    <xf numFmtId="44" fontId="3" fillId="0" borderId="1" xfId="1" applyFont="1" applyBorder="1" applyAlignment="1">
      <alignment horizontal="center" vertical="center" wrapText="1"/>
    </xf>
    <xf numFmtId="44" fontId="11" fillId="5" borderId="0" xfId="1" applyFont="1" applyFill="1" applyAlignment="1"/>
    <xf numFmtId="44" fontId="11" fillId="3" borderId="0" xfId="1" applyFont="1" applyFill="1"/>
    <xf numFmtId="0" fontId="15" fillId="0" borderId="3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3" fillId="0" borderId="1" xfId="3" applyNumberFormat="1" applyFont="1" applyBorder="1" applyAlignment="1">
      <alignment horizontal="center" vertical="center" wrapText="1"/>
    </xf>
    <xf numFmtId="3" fontId="12" fillId="0" borderId="1" xfId="5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12" fillId="0" borderId="1" xfId="8" applyNumberFormat="1" applyFont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/>
    <xf numFmtId="43" fontId="3" fillId="0" borderId="1" xfId="7" applyFont="1" applyFill="1" applyBorder="1" applyAlignment="1">
      <alignment horizontal="center" vertical="center" wrapText="1"/>
    </xf>
    <xf numFmtId="3" fontId="17" fillId="4" borderId="1" xfId="3" applyNumberFormat="1" applyFont="1" applyFill="1" applyBorder="1" applyAlignment="1">
      <alignment horizontal="center" vertical="center" wrapText="1"/>
    </xf>
    <xf numFmtId="44" fontId="17" fillId="0" borderId="1" xfId="1" applyFont="1" applyFill="1" applyBorder="1" applyAlignment="1">
      <alignment horizontal="center" vertical="center" wrapText="1"/>
    </xf>
    <xf numFmtId="44" fontId="9" fillId="4" borderId="1" xfId="1" applyFont="1" applyFill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164" fontId="3" fillId="4" borderId="1" xfId="7" applyNumberFormat="1" applyFont="1" applyFill="1" applyBorder="1" applyAlignment="1">
      <alignment horizontal="right" vertical="center" wrapText="1"/>
    </xf>
    <xf numFmtId="0" fontId="14" fillId="0" borderId="0" xfId="6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165" fontId="1" fillId="0" borderId="0" xfId="2" applyNumberFormat="1" applyAlignment="1">
      <alignment horizontal="right"/>
    </xf>
    <xf numFmtId="0" fontId="9" fillId="0" borderId="1" xfId="0" applyFont="1" applyBorder="1" applyAlignment="1">
      <alignment wrapText="1"/>
    </xf>
    <xf numFmtId="4" fontId="3" fillId="0" borderId="1" xfId="3" applyNumberFormat="1" applyFont="1" applyBorder="1" applyAlignment="1">
      <alignment horizontal="left" vertical="center" wrapText="1"/>
    </xf>
    <xf numFmtId="1" fontId="3" fillId="0" borderId="1" xfId="4" applyNumberFormat="1" applyFont="1" applyBorder="1" applyAlignment="1">
      <alignment horizontal="left" vertical="center" wrapText="1"/>
    </xf>
    <xf numFmtId="3" fontId="3" fillId="0" borderId="1" xfId="3" applyNumberFormat="1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right" vertical="center"/>
    </xf>
    <xf numFmtId="165" fontId="3" fillId="0" borderId="1" xfId="3" applyNumberFormat="1" applyFont="1" applyBorder="1" applyAlignment="1">
      <alignment horizontal="right" vertical="center" wrapText="1"/>
    </xf>
    <xf numFmtId="0" fontId="12" fillId="0" borderId="1" xfId="3" quotePrefix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41" fontId="11" fillId="5" borderId="0" xfId="1" applyNumberFormat="1" applyFont="1" applyFill="1" applyAlignment="1">
      <alignment horizontal="center"/>
    </xf>
    <xf numFmtId="41" fontId="11" fillId="4" borderId="0" xfId="1" applyNumberFormat="1" applyFont="1" applyFill="1" applyAlignment="1">
      <alignment horizontal="center"/>
    </xf>
    <xf numFmtId="0" fontId="10" fillId="0" borderId="0" xfId="3" applyFont="1" applyAlignment="1">
      <alignment horizontal="center"/>
    </xf>
    <xf numFmtId="1" fontId="11" fillId="4" borderId="2" xfId="4" applyNumberFormat="1" applyFont="1" applyFill="1" applyBorder="1" applyAlignment="1">
      <alignment horizontal="left" vertical="center" wrapText="1"/>
    </xf>
    <xf numFmtId="1" fontId="11" fillId="4" borderId="0" xfId="4" applyNumberFormat="1" applyFont="1" applyFill="1" applyAlignment="1">
      <alignment horizontal="left" vertical="center" wrapText="1"/>
    </xf>
  </cellXfs>
  <cellStyles count="9">
    <cellStyle name="Millares" xfId="7" builtinId="3"/>
    <cellStyle name="Millares 2" xfId="5" xr:uid="{39C8C57A-4475-457F-92DD-48A4299004DB}"/>
    <cellStyle name="Moneda" xfId="1" builtinId="4"/>
    <cellStyle name="Normal" xfId="0" builtinId="0"/>
    <cellStyle name="Normal 2" xfId="8" xr:uid="{AFFAD58C-6BBF-4FAF-B7D3-5A3067F7ACED}"/>
    <cellStyle name="Normal 2 2" xfId="3" xr:uid="{2FFDE01F-BCC3-4DEE-B3FD-44ED9490A700}"/>
    <cellStyle name="Normal 4 2" xfId="6" xr:uid="{D6F140B0-6BA9-43D1-8BDB-47697177CA58}"/>
    <cellStyle name="Normal 5" xfId="2" xr:uid="{B7D696A0-542D-4AF0-AA13-647B20E6B38F}"/>
    <cellStyle name="Normal 8" xfId="4" xr:uid="{C4DD9415-AB94-4A9B-AE8F-294ECBA936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1306287</xdr:colOff>
      <xdr:row>1</xdr:row>
      <xdr:rowOff>0</xdr:rowOff>
    </xdr:from>
    <xdr:to>
      <xdr:col>3</xdr:col>
      <xdr:colOff>248564</xdr:colOff>
      <xdr:row>7</xdr:row>
      <xdr:rowOff>159011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F0EA56-C410-4782-87AA-E9213AC35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767" y="281940"/>
          <a:ext cx="2835728" cy="1209253"/>
        </a:xfrm>
        <a:prstGeom prst="rect">
          <a:avLst/>
        </a:prstGeom>
      </xdr:spPr>
    </xdr:pic>
    <xdr:clientData/>
  </xdr:twoCellAnchor>
  <xdr:oneCellAnchor>
    <xdr:from>
      <xdr:col>11</xdr:col>
      <xdr:colOff>28575</xdr:colOff>
      <xdr:row>61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043ACD5F-9532-4182-B58D-CD49CAF53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96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61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062D9BFE-884E-4089-A247-B2186F252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96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61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0EDF9545-D5F2-4AB5-B6F9-16E3BA180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96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59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F0603E84-0EE1-45BF-8A7A-0FAD215F9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9625" y="193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59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FC004C8A-0831-4074-AE3B-AE55D8271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9625" y="193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59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A50CBE53-A316-42CD-96C9-1B6C8599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9625" y="1930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61</xdr:row>
      <xdr:rowOff>0</xdr:rowOff>
    </xdr:from>
    <xdr:ext cx="76200" cy="76200"/>
    <xdr:pic>
      <xdr:nvPicPr>
        <xdr:cNvPr id="9" name="Imagen 8" descr="https://siga.ine.mx/OA_HTML/cabo/images/skyros/t.gif">
          <a:extLst>
            <a:ext uri="{FF2B5EF4-FFF2-40B4-BE49-F238E27FC236}">
              <a16:creationId xmlns:a16="http://schemas.microsoft.com/office/drawing/2014/main" id="{B3BC8FA8-C857-448D-A22D-548F182C0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96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61</xdr:row>
      <xdr:rowOff>0</xdr:rowOff>
    </xdr:from>
    <xdr:ext cx="76200" cy="76200"/>
    <xdr:pic>
      <xdr:nvPicPr>
        <xdr:cNvPr id="10" name="Imagen 9" descr="https://siga.ine.mx/OA_HTML/cabo/images/skyros/t.gif">
          <a:extLst>
            <a:ext uri="{FF2B5EF4-FFF2-40B4-BE49-F238E27FC236}">
              <a16:creationId xmlns:a16="http://schemas.microsoft.com/office/drawing/2014/main" id="{D922A894-F786-46FB-992D-A6911E228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96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61</xdr:row>
      <xdr:rowOff>0</xdr:rowOff>
    </xdr:from>
    <xdr:ext cx="76200" cy="76200"/>
    <xdr:pic>
      <xdr:nvPicPr>
        <xdr:cNvPr id="11" name="Imagen 10" descr="https://siga.ine.mx/OA_HTML/cabo/images/skyros/t.gif">
          <a:extLst>
            <a:ext uri="{FF2B5EF4-FFF2-40B4-BE49-F238E27FC236}">
              <a16:creationId xmlns:a16="http://schemas.microsoft.com/office/drawing/2014/main" id="{F05222FA-1CC4-445E-9D54-16380C175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96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65</xdr:row>
      <xdr:rowOff>0</xdr:rowOff>
    </xdr:from>
    <xdr:ext cx="76200" cy="76200"/>
    <xdr:pic>
      <xdr:nvPicPr>
        <xdr:cNvPr id="12" name="Imagen 11" descr="https://siga.ine.mx/OA_HTML/cabo/images/skyros/t.gif">
          <a:extLst>
            <a:ext uri="{FF2B5EF4-FFF2-40B4-BE49-F238E27FC236}">
              <a16:creationId xmlns:a16="http://schemas.microsoft.com/office/drawing/2014/main" id="{11321B66-28E0-41FE-8EA8-9C461561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24211643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65</xdr:row>
      <xdr:rowOff>0</xdr:rowOff>
    </xdr:from>
    <xdr:ext cx="76200" cy="76200"/>
    <xdr:pic>
      <xdr:nvPicPr>
        <xdr:cNvPr id="13" name="Imagen 12" descr="https://siga.ine.mx/OA_HTML/cabo/images/skyros/t.gif">
          <a:extLst>
            <a:ext uri="{FF2B5EF4-FFF2-40B4-BE49-F238E27FC236}">
              <a16:creationId xmlns:a16="http://schemas.microsoft.com/office/drawing/2014/main" id="{75C1FA2E-CEA8-47C8-ACF5-86B3CBDEB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24211643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65</xdr:row>
      <xdr:rowOff>0</xdr:rowOff>
    </xdr:from>
    <xdr:ext cx="76200" cy="76200"/>
    <xdr:pic>
      <xdr:nvPicPr>
        <xdr:cNvPr id="14" name="Imagen 13" descr="https://siga.ine.mx/OA_HTML/cabo/images/skyros/t.gif">
          <a:extLst>
            <a:ext uri="{FF2B5EF4-FFF2-40B4-BE49-F238E27FC236}">
              <a16:creationId xmlns:a16="http://schemas.microsoft.com/office/drawing/2014/main" id="{11C35C56-5323-48A0-9C05-D5C471B64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24211643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70</xdr:row>
      <xdr:rowOff>0</xdr:rowOff>
    </xdr:from>
    <xdr:ext cx="76200" cy="76200"/>
    <xdr:pic>
      <xdr:nvPicPr>
        <xdr:cNvPr id="15" name="Imagen 14" descr="https://siga.ine.mx/OA_HTML/cabo/images/skyros/t.gif">
          <a:extLst>
            <a:ext uri="{FF2B5EF4-FFF2-40B4-BE49-F238E27FC236}">
              <a16:creationId xmlns:a16="http://schemas.microsoft.com/office/drawing/2014/main" id="{3C0555B2-D97E-4700-B0DF-E373A9992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48015071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70</xdr:row>
      <xdr:rowOff>0</xdr:rowOff>
    </xdr:from>
    <xdr:ext cx="76200" cy="76200"/>
    <xdr:pic>
      <xdr:nvPicPr>
        <xdr:cNvPr id="16" name="Imagen 15" descr="https://siga.ine.mx/OA_HTML/cabo/images/skyros/t.gif">
          <a:extLst>
            <a:ext uri="{FF2B5EF4-FFF2-40B4-BE49-F238E27FC236}">
              <a16:creationId xmlns:a16="http://schemas.microsoft.com/office/drawing/2014/main" id="{3CF26129-1851-41A1-B8A9-33869ECF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48015071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70</xdr:row>
      <xdr:rowOff>0</xdr:rowOff>
    </xdr:from>
    <xdr:ext cx="76200" cy="76200"/>
    <xdr:pic>
      <xdr:nvPicPr>
        <xdr:cNvPr id="17" name="Imagen 16" descr="https://siga.ine.mx/OA_HTML/cabo/images/skyros/t.gif">
          <a:extLst>
            <a:ext uri="{FF2B5EF4-FFF2-40B4-BE49-F238E27FC236}">
              <a16:creationId xmlns:a16="http://schemas.microsoft.com/office/drawing/2014/main" id="{701976F6-FE64-4CBC-B9D2-ADAC8ADEE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48015071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75</xdr:row>
      <xdr:rowOff>0</xdr:rowOff>
    </xdr:from>
    <xdr:ext cx="76200" cy="76200"/>
    <xdr:pic>
      <xdr:nvPicPr>
        <xdr:cNvPr id="18" name="Imagen 17" descr="https://siga.ine.mx/OA_HTML/cabo/images/skyros/t.gif">
          <a:extLst>
            <a:ext uri="{FF2B5EF4-FFF2-40B4-BE49-F238E27FC236}">
              <a16:creationId xmlns:a16="http://schemas.microsoft.com/office/drawing/2014/main" id="{71BBB142-E6CF-43E3-B572-310F7E151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2676978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75</xdr:row>
      <xdr:rowOff>0</xdr:rowOff>
    </xdr:from>
    <xdr:ext cx="76200" cy="76200"/>
    <xdr:pic>
      <xdr:nvPicPr>
        <xdr:cNvPr id="19" name="Imagen 18" descr="https://siga.ine.mx/OA_HTML/cabo/images/skyros/t.gif">
          <a:extLst>
            <a:ext uri="{FF2B5EF4-FFF2-40B4-BE49-F238E27FC236}">
              <a16:creationId xmlns:a16="http://schemas.microsoft.com/office/drawing/2014/main" id="{D5DA76CB-8926-41D5-BEA5-91D824DB4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2676978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75</xdr:row>
      <xdr:rowOff>0</xdr:rowOff>
    </xdr:from>
    <xdr:ext cx="76200" cy="76200"/>
    <xdr:pic>
      <xdr:nvPicPr>
        <xdr:cNvPr id="20" name="Imagen 19" descr="https://siga.ine.mx/OA_HTML/cabo/images/skyros/t.gif">
          <a:extLst>
            <a:ext uri="{FF2B5EF4-FFF2-40B4-BE49-F238E27FC236}">
              <a16:creationId xmlns:a16="http://schemas.microsoft.com/office/drawing/2014/main" id="{F5E571A1-9CAD-4886-9C0E-BAF523C41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26769786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80</xdr:row>
      <xdr:rowOff>0</xdr:rowOff>
    </xdr:from>
    <xdr:ext cx="76200" cy="76200"/>
    <xdr:pic>
      <xdr:nvPicPr>
        <xdr:cNvPr id="21" name="Imagen 20" descr="https://siga.ine.mx/OA_HTML/cabo/images/skyros/t.gif">
          <a:extLst>
            <a:ext uri="{FF2B5EF4-FFF2-40B4-BE49-F238E27FC236}">
              <a16:creationId xmlns:a16="http://schemas.microsoft.com/office/drawing/2014/main" id="{786E317B-FE5E-4AA1-9C4A-9B46003A0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2809421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80</xdr:row>
      <xdr:rowOff>0</xdr:rowOff>
    </xdr:from>
    <xdr:ext cx="76200" cy="76200"/>
    <xdr:pic>
      <xdr:nvPicPr>
        <xdr:cNvPr id="22" name="Imagen 21" descr="https://siga.ine.mx/OA_HTML/cabo/images/skyros/t.gif">
          <a:extLst>
            <a:ext uri="{FF2B5EF4-FFF2-40B4-BE49-F238E27FC236}">
              <a16:creationId xmlns:a16="http://schemas.microsoft.com/office/drawing/2014/main" id="{0BFBE7C4-57A6-4BF2-9F91-7A293C86D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2809421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80</xdr:row>
      <xdr:rowOff>0</xdr:rowOff>
    </xdr:from>
    <xdr:ext cx="76200" cy="76200"/>
    <xdr:pic>
      <xdr:nvPicPr>
        <xdr:cNvPr id="23" name="Imagen 22" descr="https://siga.ine.mx/OA_HTML/cabo/images/skyros/t.gif">
          <a:extLst>
            <a:ext uri="{FF2B5EF4-FFF2-40B4-BE49-F238E27FC236}">
              <a16:creationId xmlns:a16="http://schemas.microsoft.com/office/drawing/2014/main" id="{C8A8E5DD-D678-4322-BC98-A399305E7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4432" y="2809421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4158E-1AAD-48E8-B296-06D6DEB2F1CE}">
  <dimension ref="A1:T83"/>
  <sheetViews>
    <sheetView tabSelected="1" topLeftCell="A11" zoomScale="70" zoomScaleNormal="70" workbookViewId="0">
      <pane ySplit="1" topLeftCell="A12" activePane="bottomLeft" state="frozen"/>
      <selection activeCell="A11" sqref="A11"/>
      <selection pane="bottomLeft" activeCell="J15" sqref="J15"/>
    </sheetView>
  </sheetViews>
  <sheetFormatPr baseColWidth="10" defaultColWidth="11.54296875" defaultRowHeight="14" x14ac:dyDescent="0.3"/>
  <cols>
    <col min="1" max="1" width="24.26953125" style="8" customWidth="1"/>
    <col min="2" max="2" width="22" style="8" bestFit="1" customWidth="1"/>
    <col min="3" max="3" width="10.36328125" style="8" customWidth="1"/>
    <col min="4" max="4" width="9.1796875" style="8" customWidth="1"/>
    <col min="5" max="5" width="7.54296875" style="8" customWidth="1"/>
    <col min="6" max="6" width="13.7265625" style="8" bestFit="1" customWidth="1"/>
    <col min="7" max="7" width="11.7265625" style="8" customWidth="1"/>
    <col min="8" max="8" width="16.08984375" style="8" bestFit="1" customWidth="1"/>
    <col min="9" max="9" width="21.453125" style="8" bestFit="1" customWidth="1"/>
    <col min="10" max="10" width="30.453125" style="8" customWidth="1"/>
    <col min="11" max="11" width="72.81640625" style="10" bestFit="1" customWidth="1"/>
    <col min="12" max="12" width="75.36328125" style="8" bestFit="1" customWidth="1"/>
    <col min="13" max="13" width="36" style="8" customWidth="1"/>
    <col min="14" max="14" width="15" style="8" customWidth="1"/>
    <col min="15" max="15" width="13.1796875" style="8" customWidth="1"/>
    <col min="16" max="16" width="9.54296875" style="27" customWidth="1"/>
    <col min="17" max="17" width="14.81640625" style="8" customWidth="1"/>
    <col min="18" max="18" width="22.36328125" style="8" customWidth="1"/>
    <col min="19" max="19" width="19.36328125" style="8" customWidth="1"/>
    <col min="20" max="16384" width="11.54296875" style="8"/>
  </cols>
  <sheetData>
    <row r="1" spans="1:20" ht="21.5" x14ac:dyDescent="0.45">
      <c r="K1" s="8"/>
      <c r="P1" s="8"/>
      <c r="R1" s="9" t="s">
        <v>0</v>
      </c>
    </row>
    <row r="2" spans="1:20" ht="21.5" x14ac:dyDescent="0.3">
      <c r="P2" s="8"/>
      <c r="R2" s="11" t="s">
        <v>1</v>
      </c>
    </row>
    <row r="3" spans="1:20" ht="21.5" x14ac:dyDescent="0.3">
      <c r="P3" s="8"/>
      <c r="R3" s="11" t="s">
        <v>2</v>
      </c>
    </row>
    <row r="4" spans="1:20" x14ac:dyDescent="0.3">
      <c r="P4" s="8"/>
    </row>
    <row r="5" spans="1:20" x14ac:dyDescent="0.3">
      <c r="K5" s="8"/>
      <c r="P5" s="8"/>
    </row>
    <row r="6" spans="1:20" x14ac:dyDescent="0.3">
      <c r="K6" s="8"/>
      <c r="P6" s="8"/>
    </row>
    <row r="7" spans="1:20" x14ac:dyDescent="0.3">
      <c r="K7" s="8"/>
      <c r="P7" s="8"/>
    </row>
    <row r="8" spans="1:20" ht="25" x14ac:dyDescent="0.5">
      <c r="A8" s="77" t="s">
        <v>3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</row>
    <row r="9" spans="1:20" ht="25" x14ac:dyDescent="0.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1:20" x14ac:dyDescent="0.3">
      <c r="K10" s="8"/>
      <c r="P10" s="8"/>
    </row>
    <row r="11" spans="1:20" ht="42" x14ac:dyDescent="0.3">
      <c r="A11" s="13" t="s">
        <v>4</v>
      </c>
      <c r="B11" s="13" t="s">
        <v>5</v>
      </c>
      <c r="C11" s="13" t="s">
        <v>6</v>
      </c>
      <c r="D11" s="13" t="s">
        <v>7</v>
      </c>
      <c r="E11" s="13" t="s">
        <v>8</v>
      </c>
      <c r="F11" s="13" t="s">
        <v>9</v>
      </c>
      <c r="G11" s="13" t="s">
        <v>10</v>
      </c>
      <c r="H11" s="14" t="s">
        <v>11</v>
      </c>
      <c r="I11" s="15" t="s">
        <v>12</v>
      </c>
      <c r="J11" s="14" t="s">
        <v>13</v>
      </c>
      <c r="K11" s="14" t="s">
        <v>14</v>
      </c>
      <c r="L11" s="14" t="s">
        <v>15</v>
      </c>
      <c r="M11" s="14" t="s">
        <v>16</v>
      </c>
      <c r="N11" s="14" t="s">
        <v>17</v>
      </c>
      <c r="O11" s="16" t="s">
        <v>18</v>
      </c>
      <c r="P11" s="14" t="s">
        <v>19</v>
      </c>
      <c r="Q11" s="16" t="s">
        <v>20</v>
      </c>
      <c r="R11" s="17" t="s">
        <v>24</v>
      </c>
    </row>
    <row r="12" spans="1:20" s="24" customFormat="1" ht="55.25" customHeight="1" x14ac:dyDescent="0.3">
      <c r="A12" s="18" t="s">
        <v>82</v>
      </c>
      <c r="B12" s="60" t="s">
        <v>21</v>
      </c>
      <c r="C12" s="60" t="s">
        <v>21</v>
      </c>
      <c r="D12" s="73" t="s">
        <v>25</v>
      </c>
      <c r="E12" s="73" t="s">
        <v>26</v>
      </c>
      <c r="F12" s="73" t="s">
        <v>25</v>
      </c>
      <c r="G12" s="73" t="s">
        <v>27</v>
      </c>
      <c r="H12" s="22">
        <v>33901</v>
      </c>
      <c r="I12" s="19" t="s">
        <v>83</v>
      </c>
      <c r="J12" s="20"/>
      <c r="K12" s="21" t="s">
        <v>84</v>
      </c>
      <c r="L12" s="22" t="s">
        <v>28</v>
      </c>
      <c r="M12" s="23" t="s">
        <v>79</v>
      </c>
      <c r="N12" s="23" t="s">
        <v>79</v>
      </c>
      <c r="O12" s="74">
        <v>1</v>
      </c>
      <c r="P12" s="30">
        <v>18</v>
      </c>
      <c r="Q12" s="23" t="s">
        <v>30</v>
      </c>
      <c r="R12" s="23">
        <f>P12</f>
        <v>18</v>
      </c>
    </row>
    <row r="13" spans="1:20" s="24" customFormat="1" ht="55.25" customHeight="1" x14ac:dyDescent="0.3">
      <c r="A13" s="18" t="s">
        <v>82</v>
      </c>
      <c r="B13" s="60" t="s">
        <v>21</v>
      </c>
      <c r="C13" s="60" t="s">
        <v>21</v>
      </c>
      <c r="D13" s="73" t="s">
        <v>25</v>
      </c>
      <c r="E13" s="73" t="s">
        <v>26</v>
      </c>
      <c r="F13" s="73" t="s">
        <v>25</v>
      </c>
      <c r="G13" s="73" t="s">
        <v>27</v>
      </c>
      <c r="H13" s="22">
        <v>33901</v>
      </c>
      <c r="I13" s="19" t="s">
        <v>83</v>
      </c>
      <c r="J13" s="20"/>
      <c r="K13" s="21" t="s">
        <v>85</v>
      </c>
      <c r="L13" s="22" t="s">
        <v>29</v>
      </c>
      <c r="M13" s="23" t="s">
        <v>79</v>
      </c>
      <c r="N13" s="23" t="s">
        <v>79</v>
      </c>
      <c r="O13" s="74">
        <v>1</v>
      </c>
      <c r="P13" s="30">
        <v>8.98</v>
      </c>
      <c r="Q13" s="23" t="s">
        <v>30</v>
      </c>
      <c r="R13" s="23">
        <f>P13</f>
        <v>8.98</v>
      </c>
    </row>
    <row r="14" spans="1:20" x14ac:dyDescent="0.3">
      <c r="B14" s="76"/>
      <c r="C14" s="76"/>
      <c r="D14" s="76"/>
      <c r="E14" s="76"/>
      <c r="F14" s="76"/>
      <c r="G14" s="76"/>
      <c r="H14" s="76"/>
      <c r="I14" s="76"/>
      <c r="J14" s="76"/>
    </row>
    <row r="15" spans="1:20" ht="17.25" customHeight="1" x14ac:dyDescent="0.3">
      <c r="A15" s="75" t="s">
        <v>22</v>
      </c>
      <c r="B15" s="75"/>
      <c r="C15" s="75"/>
      <c r="D15" s="75"/>
      <c r="E15" s="75"/>
      <c r="F15" s="75"/>
      <c r="G15" s="75"/>
      <c r="H15" s="75"/>
      <c r="I15" s="75"/>
      <c r="J15" s="3"/>
      <c r="K15" s="4"/>
      <c r="L15" s="25"/>
      <c r="M15" s="5"/>
      <c r="N15" s="3"/>
      <c r="O15" s="6"/>
      <c r="P15" s="3"/>
      <c r="Q15" s="7"/>
      <c r="R15" s="32">
        <f>SUM(R12:R13)</f>
        <v>26.98</v>
      </c>
      <c r="T15" s="26"/>
    </row>
    <row r="16" spans="1:20" ht="14.4" customHeight="1" x14ac:dyDescent="0.3">
      <c r="A16" s="78" t="s">
        <v>23</v>
      </c>
      <c r="B16" s="79"/>
      <c r="C16" s="79"/>
      <c r="D16" s="79"/>
      <c r="E16" s="79"/>
      <c r="F16" s="79"/>
      <c r="G16" s="79"/>
      <c r="H16" s="79"/>
    </row>
    <row r="18" spans="1:19" ht="42" x14ac:dyDescent="0.3">
      <c r="A18" s="13" t="s">
        <v>4</v>
      </c>
      <c r="B18" s="13" t="s">
        <v>5</v>
      </c>
      <c r="C18" s="13" t="s">
        <v>6</v>
      </c>
      <c r="D18" s="13" t="s">
        <v>7</v>
      </c>
      <c r="E18" s="13" t="s">
        <v>8</v>
      </c>
      <c r="F18" s="13" t="s">
        <v>9</v>
      </c>
      <c r="G18" s="13" t="s">
        <v>10</v>
      </c>
      <c r="H18" s="14" t="s">
        <v>11</v>
      </c>
      <c r="I18" s="15" t="s">
        <v>12</v>
      </c>
      <c r="J18" s="14" t="s">
        <v>13</v>
      </c>
      <c r="K18" s="14" t="s">
        <v>14</v>
      </c>
      <c r="L18" s="14" t="s">
        <v>15</v>
      </c>
      <c r="M18" s="14" t="s">
        <v>16</v>
      </c>
      <c r="N18" s="14" t="s">
        <v>17</v>
      </c>
      <c r="O18" s="28" t="s">
        <v>18</v>
      </c>
      <c r="P18" s="28" t="s">
        <v>19</v>
      </c>
      <c r="Q18" s="28" t="s">
        <v>20</v>
      </c>
      <c r="R18" s="28" t="s">
        <v>22</v>
      </c>
      <c r="S18" s="28" t="s">
        <v>31</v>
      </c>
    </row>
    <row r="19" spans="1:19" ht="25" x14ac:dyDescent="0.3">
      <c r="A19" s="38" t="s">
        <v>86</v>
      </c>
      <c r="B19" s="39" t="s">
        <v>32</v>
      </c>
      <c r="C19" s="39" t="s">
        <v>32</v>
      </c>
      <c r="D19" s="39" t="s">
        <v>25</v>
      </c>
      <c r="E19" s="40" t="s">
        <v>26</v>
      </c>
      <c r="F19" s="41" t="s">
        <v>25</v>
      </c>
      <c r="G19" s="42" t="s">
        <v>27</v>
      </c>
      <c r="H19" s="42">
        <v>21101</v>
      </c>
      <c r="I19" s="43" t="s">
        <v>33</v>
      </c>
      <c r="J19" s="44"/>
      <c r="K19" s="44" t="s">
        <v>34</v>
      </c>
      <c r="L19" s="45" t="s">
        <v>35</v>
      </c>
      <c r="M19" s="19" t="s">
        <v>35</v>
      </c>
      <c r="N19" s="23" t="s">
        <v>36</v>
      </c>
      <c r="O19" s="46">
        <v>3</v>
      </c>
      <c r="P19" s="47">
        <v>80</v>
      </c>
      <c r="Q19" s="45" t="s">
        <v>37</v>
      </c>
      <c r="R19" s="48">
        <v>240.02</v>
      </c>
      <c r="S19" s="48">
        <f t="shared" ref="S19:S49" si="0">SUM(R19)</f>
        <v>240.02</v>
      </c>
    </row>
    <row r="20" spans="1:19" ht="25" x14ac:dyDescent="0.3">
      <c r="A20" s="38" t="s">
        <v>86</v>
      </c>
      <c r="B20" s="39" t="s">
        <v>32</v>
      </c>
      <c r="C20" s="39" t="s">
        <v>32</v>
      </c>
      <c r="D20" s="39" t="s">
        <v>25</v>
      </c>
      <c r="E20" s="40" t="s">
        <v>26</v>
      </c>
      <c r="F20" s="41" t="s">
        <v>25</v>
      </c>
      <c r="G20" s="42" t="s">
        <v>27</v>
      </c>
      <c r="H20" s="42">
        <v>21101</v>
      </c>
      <c r="I20" s="43" t="s">
        <v>33</v>
      </c>
      <c r="J20" s="44"/>
      <c r="K20" s="44" t="s">
        <v>38</v>
      </c>
      <c r="L20" s="45" t="s">
        <v>35</v>
      </c>
      <c r="M20" s="19" t="s">
        <v>35</v>
      </c>
      <c r="N20" s="23" t="s">
        <v>39</v>
      </c>
      <c r="O20" s="46">
        <v>4</v>
      </c>
      <c r="P20" s="47">
        <v>10</v>
      </c>
      <c r="Q20" s="45" t="s">
        <v>37</v>
      </c>
      <c r="R20" s="48">
        <v>40</v>
      </c>
      <c r="S20" s="48">
        <f t="shared" si="0"/>
        <v>40</v>
      </c>
    </row>
    <row r="21" spans="1:19" ht="25" x14ac:dyDescent="0.3">
      <c r="A21" s="38" t="s">
        <v>86</v>
      </c>
      <c r="B21" s="39" t="s">
        <v>32</v>
      </c>
      <c r="C21" s="39" t="s">
        <v>32</v>
      </c>
      <c r="D21" s="39" t="s">
        <v>25</v>
      </c>
      <c r="E21" s="40" t="s">
        <v>26</v>
      </c>
      <c r="F21" s="41" t="s">
        <v>25</v>
      </c>
      <c r="G21" s="42" t="s">
        <v>27</v>
      </c>
      <c r="H21" s="42">
        <v>21101</v>
      </c>
      <c r="I21" s="43" t="s">
        <v>33</v>
      </c>
      <c r="J21" s="44"/>
      <c r="K21" s="44" t="s">
        <v>40</v>
      </c>
      <c r="L21" s="45" t="s">
        <v>35</v>
      </c>
      <c r="M21" s="19" t="s">
        <v>35</v>
      </c>
      <c r="N21" s="23" t="s">
        <v>36</v>
      </c>
      <c r="O21" s="46">
        <v>5</v>
      </c>
      <c r="P21" s="47">
        <v>17.010000000000002</v>
      </c>
      <c r="Q21" s="45" t="s">
        <v>37</v>
      </c>
      <c r="R21" s="48">
        <v>85.05</v>
      </c>
      <c r="S21" s="48">
        <f t="shared" si="0"/>
        <v>85.05</v>
      </c>
    </row>
    <row r="22" spans="1:19" ht="25" x14ac:dyDescent="0.3">
      <c r="A22" s="38" t="s">
        <v>86</v>
      </c>
      <c r="B22" s="39" t="s">
        <v>32</v>
      </c>
      <c r="C22" s="39" t="s">
        <v>32</v>
      </c>
      <c r="D22" s="39" t="s">
        <v>25</v>
      </c>
      <c r="E22" s="40" t="s">
        <v>26</v>
      </c>
      <c r="F22" s="41" t="s">
        <v>25</v>
      </c>
      <c r="G22" s="42" t="s">
        <v>27</v>
      </c>
      <c r="H22" s="42">
        <v>21101</v>
      </c>
      <c r="I22" s="43" t="s">
        <v>33</v>
      </c>
      <c r="J22" s="44"/>
      <c r="K22" s="44" t="s">
        <v>41</v>
      </c>
      <c r="L22" s="45" t="s">
        <v>35</v>
      </c>
      <c r="M22" s="19" t="s">
        <v>35</v>
      </c>
      <c r="N22" s="23" t="s">
        <v>42</v>
      </c>
      <c r="O22" s="46">
        <v>13</v>
      </c>
      <c r="P22" s="47">
        <v>9</v>
      </c>
      <c r="Q22" s="45" t="s">
        <v>37</v>
      </c>
      <c r="R22" s="48">
        <v>117</v>
      </c>
      <c r="S22" s="48">
        <f t="shared" si="0"/>
        <v>117</v>
      </c>
    </row>
    <row r="23" spans="1:19" ht="25" x14ac:dyDescent="0.3">
      <c r="A23" s="38" t="s">
        <v>86</v>
      </c>
      <c r="B23" s="39" t="s">
        <v>32</v>
      </c>
      <c r="C23" s="39" t="s">
        <v>32</v>
      </c>
      <c r="D23" s="39" t="s">
        <v>25</v>
      </c>
      <c r="E23" s="40" t="s">
        <v>26</v>
      </c>
      <c r="F23" s="41" t="s">
        <v>25</v>
      </c>
      <c r="G23" s="42" t="s">
        <v>27</v>
      </c>
      <c r="H23" s="42">
        <v>21101</v>
      </c>
      <c r="I23" s="43" t="s">
        <v>33</v>
      </c>
      <c r="J23" s="44"/>
      <c r="K23" s="44" t="s">
        <v>43</v>
      </c>
      <c r="L23" s="45" t="s">
        <v>35</v>
      </c>
      <c r="M23" s="19" t="s">
        <v>35</v>
      </c>
      <c r="N23" s="23" t="s">
        <v>44</v>
      </c>
      <c r="O23" s="46">
        <v>2</v>
      </c>
      <c r="P23" s="47">
        <v>95.84</v>
      </c>
      <c r="Q23" s="45" t="s">
        <v>37</v>
      </c>
      <c r="R23" s="48">
        <v>191.68</v>
      </c>
      <c r="S23" s="48">
        <f t="shared" si="0"/>
        <v>191.68</v>
      </c>
    </row>
    <row r="24" spans="1:19" ht="25" x14ac:dyDescent="0.3">
      <c r="A24" s="38" t="s">
        <v>86</v>
      </c>
      <c r="B24" s="39" t="s">
        <v>32</v>
      </c>
      <c r="C24" s="39" t="s">
        <v>32</v>
      </c>
      <c r="D24" s="39" t="s">
        <v>25</v>
      </c>
      <c r="E24" s="40" t="s">
        <v>26</v>
      </c>
      <c r="F24" s="41" t="s">
        <v>25</v>
      </c>
      <c r="G24" s="42" t="s">
        <v>27</v>
      </c>
      <c r="H24" s="42">
        <v>21101</v>
      </c>
      <c r="I24" s="43" t="s">
        <v>33</v>
      </c>
      <c r="J24" s="44"/>
      <c r="K24" s="44" t="s">
        <v>45</v>
      </c>
      <c r="L24" s="45" t="s">
        <v>35</v>
      </c>
      <c r="M24" s="19" t="s">
        <v>35</v>
      </c>
      <c r="N24" s="23" t="s">
        <v>44</v>
      </c>
      <c r="O24" s="46">
        <v>2</v>
      </c>
      <c r="P24" s="47">
        <v>214.02</v>
      </c>
      <c r="Q24" s="45" t="s">
        <v>37</v>
      </c>
      <c r="R24" s="48">
        <v>428.04</v>
      </c>
      <c r="S24" s="48">
        <f t="shared" si="0"/>
        <v>428.04</v>
      </c>
    </row>
    <row r="25" spans="1:19" ht="25" x14ac:dyDescent="0.3">
      <c r="A25" s="38" t="s">
        <v>86</v>
      </c>
      <c r="B25" s="39" t="s">
        <v>32</v>
      </c>
      <c r="C25" s="39" t="s">
        <v>32</v>
      </c>
      <c r="D25" s="39" t="s">
        <v>25</v>
      </c>
      <c r="E25" s="40" t="s">
        <v>26</v>
      </c>
      <c r="F25" s="41" t="s">
        <v>25</v>
      </c>
      <c r="G25" s="42" t="s">
        <v>27</v>
      </c>
      <c r="H25" s="42">
        <v>21101</v>
      </c>
      <c r="I25" s="43" t="s">
        <v>33</v>
      </c>
      <c r="J25" s="44"/>
      <c r="K25" s="44" t="s">
        <v>46</v>
      </c>
      <c r="L25" s="45" t="s">
        <v>35</v>
      </c>
      <c r="M25" s="19" t="s">
        <v>35</v>
      </c>
      <c r="N25" s="23" t="s">
        <v>36</v>
      </c>
      <c r="O25" s="46">
        <v>2</v>
      </c>
      <c r="P25" s="47">
        <v>214.02</v>
      </c>
      <c r="Q25" s="45" t="s">
        <v>37</v>
      </c>
      <c r="R25" s="48">
        <v>428.04</v>
      </c>
      <c r="S25" s="48">
        <f t="shared" si="0"/>
        <v>428.04</v>
      </c>
    </row>
    <row r="26" spans="1:19" ht="25" x14ac:dyDescent="0.3">
      <c r="A26" s="38" t="s">
        <v>86</v>
      </c>
      <c r="B26" s="39" t="s">
        <v>32</v>
      </c>
      <c r="C26" s="39" t="s">
        <v>32</v>
      </c>
      <c r="D26" s="39" t="s">
        <v>25</v>
      </c>
      <c r="E26" s="40" t="s">
        <v>26</v>
      </c>
      <c r="F26" s="41" t="s">
        <v>25</v>
      </c>
      <c r="G26" s="42" t="s">
        <v>27</v>
      </c>
      <c r="H26" s="42">
        <v>21101</v>
      </c>
      <c r="I26" s="43" t="s">
        <v>33</v>
      </c>
      <c r="J26" s="44"/>
      <c r="K26" s="44" t="s">
        <v>47</v>
      </c>
      <c r="L26" s="45" t="s">
        <v>35</v>
      </c>
      <c r="M26" s="19" t="s">
        <v>35</v>
      </c>
      <c r="N26" s="23" t="s">
        <v>36</v>
      </c>
      <c r="O26" s="46">
        <v>17</v>
      </c>
      <c r="P26" s="47">
        <v>25.52</v>
      </c>
      <c r="Q26" s="45" t="s">
        <v>37</v>
      </c>
      <c r="R26" s="48">
        <v>433.84</v>
      </c>
      <c r="S26" s="48">
        <f t="shared" si="0"/>
        <v>433.84</v>
      </c>
    </row>
    <row r="27" spans="1:19" ht="25" x14ac:dyDescent="0.3">
      <c r="A27" s="38" t="s">
        <v>86</v>
      </c>
      <c r="B27" s="39" t="s">
        <v>32</v>
      </c>
      <c r="C27" s="39" t="s">
        <v>32</v>
      </c>
      <c r="D27" s="39" t="s">
        <v>25</v>
      </c>
      <c r="E27" s="40" t="s">
        <v>26</v>
      </c>
      <c r="F27" s="41" t="s">
        <v>25</v>
      </c>
      <c r="G27" s="42" t="s">
        <v>27</v>
      </c>
      <c r="H27" s="42">
        <v>21101</v>
      </c>
      <c r="I27" s="43" t="s">
        <v>33</v>
      </c>
      <c r="J27" s="44"/>
      <c r="K27" s="44" t="s">
        <v>48</v>
      </c>
      <c r="L27" s="45" t="s">
        <v>35</v>
      </c>
      <c r="M27" s="19" t="s">
        <v>35</v>
      </c>
      <c r="N27" s="23" t="s">
        <v>44</v>
      </c>
      <c r="O27" s="46">
        <v>2</v>
      </c>
      <c r="P27" s="47">
        <v>429.99</v>
      </c>
      <c r="Q27" s="45" t="s">
        <v>37</v>
      </c>
      <c r="R27" s="48">
        <v>859.98</v>
      </c>
      <c r="S27" s="48">
        <f t="shared" si="0"/>
        <v>859.98</v>
      </c>
    </row>
    <row r="28" spans="1:19" ht="25" x14ac:dyDescent="0.3">
      <c r="A28" s="38" t="s">
        <v>86</v>
      </c>
      <c r="B28" s="39" t="s">
        <v>32</v>
      </c>
      <c r="C28" s="39" t="s">
        <v>32</v>
      </c>
      <c r="D28" s="39" t="s">
        <v>25</v>
      </c>
      <c r="E28" s="40" t="s">
        <v>26</v>
      </c>
      <c r="F28" s="41" t="s">
        <v>25</v>
      </c>
      <c r="G28" s="42" t="s">
        <v>27</v>
      </c>
      <c r="H28" s="42">
        <v>21101</v>
      </c>
      <c r="I28" s="43" t="s">
        <v>33</v>
      </c>
      <c r="J28" s="44"/>
      <c r="K28" s="44" t="s">
        <v>49</v>
      </c>
      <c r="L28" s="45" t="s">
        <v>35</v>
      </c>
      <c r="M28" s="19" t="s">
        <v>35</v>
      </c>
      <c r="N28" s="23" t="s">
        <v>36</v>
      </c>
      <c r="O28" s="46">
        <v>103</v>
      </c>
      <c r="P28" s="47">
        <v>6.5</v>
      </c>
      <c r="Q28" s="45" t="s">
        <v>37</v>
      </c>
      <c r="R28" s="48">
        <v>669.5</v>
      </c>
      <c r="S28" s="48">
        <f t="shared" si="0"/>
        <v>669.5</v>
      </c>
    </row>
    <row r="29" spans="1:19" ht="25" x14ac:dyDescent="0.3">
      <c r="A29" s="38" t="s">
        <v>86</v>
      </c>
      <c r="B29" s="39" t="s">
        <v>32</v>
      </c>
      <c r="C29" s="39" t="s">
        <v>32</v>
      </c>
      <c r="D29" s="39" t="s">
        <v>25</v>
      </c>
      <c r="E29" s="40" t="s">
        <v>26</v>
      </c>
      <c r="F29" s="41" t="s">
        <v>25</v>
      </c>
      <c r="G29" s="42" t="s">
        <v>27</v>
      </c>
      <c r="H29" s="42">
        <v>21101</v>
      </c>
      <c r="I29" s="43" t="s">
        <v>33</v>
      </c>
      <c r="J29" s="44"/>
      <c r="K29" s="44" t="s">
        <v>50</v>
      </c>
      <c r="L29" s="45" t="s">
        <v>35</v>
      </c>
      <c r="M29" s="19" t="s">
        <v>35</v>
      </c>
      <c r="N29" s="23" t="s">
        <v>36</v>
      </c>
      <c r="O29" s="46">
        <v>26</v>
      </c>
      <c r="P29" s="47">
        <v>27.84</v>
      </c>
      <c r="Q29" s="45" t="s">
        <v>37</v>
      </c>
      <c r="R29" s="48">
        <v>723.84</v>
      </c>
      <c r="S29" s="48">
        <f t="shared" si="0"/>
        <v>723.84</v>
      </c>
    </row>
    <row r="30" spans="1:19" ht="25" x14ac:dyDescent="0.3">
      <c r="A30" s="38" t="s">
        <v>86</v>
      </c>
      <c r="B30" s="39" t="s">
        <v>32</v>
      </c>
      <c r="C30" s="39" t="s">
        <v>32</v>
      </c>
      <c r="D30" s="39" t="s">
        <v>25</v>
      </c>
      <c r="E30" s="40" t="s">
        <v>26</v>
      </c>
      <c r="F30" s="41" t="s">
        <v>25</v>
      </c>
      <c r="G30" s="42" t="s">
        <v>27</v>
      </c>
      <c r="H30" s="42">
        <v>21101</v>
      </c>
      <c r="I30" s="43" t="s">
        <v>33</v>
      </c>
      <c r="J30" s="44"/>
      <c r="K30" s="44" t="s">
        <v>51</v>
      </c>
      <c r="L30" s="45" t="s">
        <v>35</v>
      </c>
      <c r="M30" s="19" t="s">
        <v>35</v>
      </c>
      <c r="N30" s="23" t="s">
        <v>36</v>
      </c>
      <c r="O30" s="46">
        <v>5</v>
      </c>
      <c r="P30" s="47">
        <v>33</v>
      </c>
      <c r="Q30" s="45" t="s">
        <v>37</v>
      </c>
      <c r="R30" s="48">
        <v>165</v>
      </c>
      <c r="S30" s="48">
        <f t="shared" si="0"/>
        <v>165</v>
      </c>
    </row>
    <row r="31" spans="1:19" ht="25" x14ac:dyDescent="0.3">
      <c r="A31" s="38" t="s">
        <v>86</v>
      </c>
      <c r="B31" s="39" t="s">
        <v>32</v>
      </c>
      <c r="C31" s="39" t="s">
        <v>32</v>
      </c>
      <c r="D31" s="39" t="s">
        <v>25</v>
      </c>
      <c r="E31" s="40" t="s">
        <v>26</v>
      </c>
      <c r="F31" s="41" t="s">
        <v>25</v>
      </c>
      <c r="G31" s="42" t="s">
        <v>27</v>
      </c>
      <c r="H31" s="42">
        <v>21101</v>
      </c>
      <c r="I31" s="43" t="s">
        <v>33</v>
      </c>
      <c r="J31" s="44"/>
      <c r="K31" s="44" t="s">
        <v>52</v>
      </c>
      <c r="L31" s="45" t="s">
        <v>35</v>
      </c>
      <c r="M31" s="19" t="s">
        <v>35</v>
      </c>
      <c r="N31" s="23" t="s">
        <v>42</v>
      </c>
      <c r="O31" s="46">
        <v>2</v>
      </c>
      <c r="P31" s="47">
        <v>41.18</v>
      </c>
      <c r="Q31" s="45" t="s">
        <v>37</v>
      </c>
      <c r="R31" s="48">
        <v>82.36</v>
      </c>
      <c r="S31" s="48">
        <f t="shared" si="0"/>
        <v>82.36</v>
      </c>
    </row>
    <row r="32" spans="1:19" ht="25" x14ac:dyDescent="0.3">
      <c r="A32" s="38" t="s">
        <v>86</v>
      </c>
      <c r="B32" s="39" t="s">
        <v>32</v>
      </c>
      <c r="C32" s="39" t="s">
        <v>32</v>
      </c>
      <c r="D32" s="39" t="s">
        <v>25</v>
      </c>
      <c r="E32" s="40" t="s">
        <v>26</v>
      </c>
      <c r="F32" s="41" t="s">
        <v>25</v>
      </c>
      <c r="G32" s="42" t="s">
        <v>27</v>
      </c>
      <c r="H32" s="42">
        <v>21101</v>
      </c>
      <c r="I32" s="43" t="s">
        <v>33</v>
      </c>
      <c r="J32" s="44"/>
      <c r="K32" s="44" t="s">
        <v>53</v>
      </c>
      <c r="L32" s="45" t="s">
        <v>35</v>
      </c>
      <c r="M32" s="19" t="s">
        <v>35</v>
      </c>
      <c r="N32" s="23" t="s">
        <v>42</v>
      </c>
      <c r="O32" s="46">
        <v>2</v>
      </c>
      <c r="P32" s="47">
        <v>5</v>
      </c>
      <c r="Q32" s="45" t="s">
        <v>37</v>
      </c>
      <c r="R32" s="48">
        <v>185</v>
      </c>
      <c r="S32" s="48">
        <f t="shared" si="0"/>
        <v>185</v>
      </c>
    </row>
    <row r="33" spans="1:19" ht="25" x14ac:dyDescent="0.3">
      <c r="A33" s="38" t="s">
        <v>86</v>
      </c>
      <c r="B33" s="39" t="s">
        <v>32</v>
      </c>
      <c r="C33" s="39" t="s">
        <v>32</v>
      </c>
      <c r="D33" s="39" t="s">
        <v>25</v>
      </c>
      <c r="E33" s="40" t="s">
        <v>26</v>
      </c>
      <c r="F33" s="41" t="s">
        <v>25</v>
      </c>
      <c r="G33" s="42" t="s">
        <v>27</v>
      </c>
      <c r="H33" s="42">
        <v>21101</v>
      </c>
      <c r="I33" s="43" t="s">
        <v>33</v>
      </c>
      <c r="J33" s="44"/>
      <c r="K33" s="44" t="s">
        <v>54</v>
      </c>
      <c r="L33" s="45" t="s">
        <v>35</v>
      </c>
      <c r="M33" s="19" t="s">
        <v>35</v>
      </c>
      <c r="N33" s="23" t="s">
        <v>36</v>
      </c>
      <c r="O33" s="46">
        <v>3</v>
      </c>
      <c r="P33" s="47">
        <v>21.99</v>
      </c>
      <c r="Q33" s="45" t="s">
        <v>37</v>
      </c>
      <c r="R33" s="48">
        <v>65.97</v>
      </c>
      <c r="S33" s="48">
        <f t="shared" si="0"/>
        <v>65.97</v>
      </c>
    </row>
    <row r="34" spans="1:19" ht="25" x14ac:dyDescent="0.3">
      <c r="A34" s="38" t="s">
        <v>86</v>
      </c>
      <c r="B34" s="39" t="s">
        <v>32</v>
      </c>
      <c r="C34" s="39" t="s">
        <v>32</v>
      </c>
      <c r="D34" s="39" t="s">
        <v>25</v>
      </c>
      <c r="E34" s="40" t="s">
        <v>26</v>
      </c>
      <c r="F34" s="41" t="s">
        <v>25</v>
      </c>
      <c r="G34" s="42" t="s">
        <v>27</v>
      </c>
      <c r="H34" s="42">
        <v>21101</v>
      </c>
      <c r="I34" s="43" t="s">
        <v>33</v>
      </c>
      <c r="J34" s="44"/>
      <c r="K34" s="44" t="s">
        <v>55</v>
      </c>
      <c r="L34" s="45" t="s">
        <v>35</v>
      </c>
      <c r="M34" s="19" t="s">
        <v>35</v>
      </c>
      <c r="N34" s="23" t="s">
        <v>44</v>
      </c>
      <c r="O34" s="46">
        <v>89</v>
      </c>
      <c r="P34" s="47">
        <v>110</v>
      </c>
      <c r="Q34" s="45" t="s">
        <v>37</v>
      </c>
      <c r="R34" s="48">
        <v>9790</v>
      </c>
      <c r="S34" s="48">
        <f t="shared" si="0"/>
        <v>9790</v>
      </c>
    </row>
    <row r="35" spans="1:19" ht="25" x14ac:dyDescent="0.3">
      <c r="A35" s="38" t="s">
        <v>86</v>
      </c>
      <c r="B35" s="39" t="s">
        <v>32</v>
      </c>
      <c r="C35" s="39" t="s">
        <v>32</v>
      </c>
      <c r="D35" s="39" t="s">
        <v>25</v>
      </c>
      <c r="E35" s="40" t="s">
        <v>26</v>
      </c>
      <c r="F35" s="41" t="s">
        <v>25</v>
      </c>
      <c r="G35" s="42" t="s">
        <v>27</v>
      </c>
      <c r="H35" s="42">
        <v>21101</v>
      </c>
      <c r="I35" s="43" t="s">
        <v>33</v>
      </c>
      <c r="J35" s="44"/>
      <c r="K35" s="44" t="s">
        <v>56</v>
      </c>
      <c r="L35" s="45" t="s">
        <v>35</v>
      </c>
      <c r="M35" s="19" t="s">
        <v>35</v>
      </c>
      <c r="N35" s="23" t="s">
        <v>44</v>
      </c>
      <c r="O35" s="46">
        <v>35</v>
      </c>
      <c r="P35" s="47">
        <v>214.02</v>
      </c>
      <c r="Q35" s="45" t="s">
        <v>37</v>
      </c>
      <c r="R35" s="48">
        <v>6125</v>
      </c>
      <c r="S35" s="48">
        <f t="shared" si="0"/>
        <v>6125</v>
      </c>
    </row>
    <row r="36" spans="1:19" ht="25" x14ac:dyDescent="0.3">
      <c r="A36" s="38" t="s">
        <v>86</v>
      </c>
      <c r="B36" s="39" t="s">
        <v>32</v>
      </c>
      <c r="C36" s="39" t="s">
        <v>32</v>
      </c>
      <c r="D36" s="39" t="s">
        <v>25</v>
      </c>
      <c r="E36" s="40" t="s">
        <v>26</v>
      </c>
      <c r="F36" s="41" t="s">
        <v>25</v>
      </c>
      <c r="G36" s="42" t="s">
        <v>27</v>
      </c>
      <c r="H36" s="42">
        <v>21101</v>
      </c>
      <c r="I36" s="43" t="s">
        <v>33</v>
      </c>
      <c r="J36" s="44"/>
      <c r="K36" s="44" t="s">
        <v>57</v>
      </c>
      <c r="L36" s="45" t="s">
        <v>35</v>
      </c>
      <c r="M36" s="19" t="s">
        <v>35</v>
      </c>
      <c r="N36" s="23" t="s">
        <v>36</v>
      </c>
      <c r="O36" s="46">
        <v>52</v>
      </c>
      <c r="P36" s="47">
        <v>6.5</v>
      </c>
      <c r="Q36" s="45" t="s">
        <v>37</v>
      </c>
      <c r="R36" s="48">
        <v>338</v>
      </c>
      <c r="S36" s="48">
        <f t="shared" si="0"/>
        <v>338</v>
      </c>
    </row>
    <row r="37" spans="1:19" ht="25" x14ac:dyDescent="0.3">
      <c r="A37" s="38" t="s">
        <v>86</v>
      </c>
      <c r="B37" s="39" t="s">
        <v>32</v>
      </c>
      <c r="C37" s="39" t="s">
        <v>32</v>
      </c>
      <c r="D37" s="39" t="s">
        <v>25</v>
      </c>
      <c r="E37" s="40" t="s">
        <v>26</v>
      </c>
      <c r="F37" s="41" t="s">
        <v>25</v>
      </c>
      <c r="G37" s="42" t="s">
        <v>27</v>
      </c>
      <c r="H37" s="42">
        <v>21101</v>
      </c>
      <c r="I37" s="43" t="s">
        <v>33</v>
      </c>
      <c r="J37" s="44"/>
      <c r="K37" s="44" t="s">
        <v>58</v>
      </c>
      <c r="L37" s="45" t="s">
        <v>35</v>
      </c>
      <c r="M37" s="19" t="s">
        <v>35</v>
      </c>
      <c r="N37" s="23" t="s">
        <v>36</v>
      </c>
      <c r="O37" s="46">
        <v>6</v>
      </c>
      <c r="P37" s="47">
        <v>50</v>
      </c>
      <c r="Q37" s="45" t="s">
        <v>37</v>
      </c>
      <c r="R37" s="48">
        <v>300</v>
      </c>
      <c r="S37" s="48">
        <f t="shared" si="0"/>
        <v>300</v>
      </c>
    </row>
    <row r="38" spans="1:19" ht="25" x14ac:dyDescent="0.3">
      <c r="A38" s="38" t="s">
        <v>86</v>
      </c>
      <c r="B38" s="39" t="s">
        <v>32</v>
      </c>
      <c r="C38" s="39" t="s">
        <v>32</v>
      </c>
      <c r="D38" s="39" t="s">
        <v>25</v>
      </c>
      <c r="E38" s="40" t="s">
        <v>26</v>
      </c>
      <c r="F38" s="41" t="s">
        <v>25</v>
      </c>
      <c r="G38" s="42" t="s">
        <v>27</v>
      </c>
      <c r="H38" s="42">
        <v>21101</v>
      </c>
      <c r="I38" s="43" t="s">
        <v>33</v>
      </c>
      <c r="J38" s="44"/>
      <c r="K38" s="44" t="s">
        <v>59</v>
      </c>
      <c r="L38" s="45" t="s">
        <v>35</v>
      </c>
      <c r="M38" s="19" t="s">
        <v>35</v>
      </c>
      <c r="N38" s="23" t="s">
        <v>42</v>
      </c>
      <c r="O38" s="46">
        <v>9</v>
      </c>
      <c r="P38" s="47">
        <v>69.989999999999995</v>
      </c>
      <c r="Q38" s="45" t="s">
        <v>37</v>
      </c>
      <c r="R38" s="48">
        <v>629.91</v>
      </c>
      <c r="S38" s="48">
        <f t="shared" si="0"/>
        <v>629.91</v>
      </c>
    </row>
    <row r="39" spans="1:19" ht="25" x14ac:dyDescent="0.3">
      <c r="A39" s="38" t="s">
        <v>86</v>
      </c>
      <c r="B39" s="39" t="s">
        <v>32</v>
      </c>
      <c r="C39" s="39" t="s">
        <v>32</v>
      </c>
      <c r="D39" s="39" t="s">
        <v>25</v>
      </c>
      <c r="E39" s="40" t="s">
        <v>26</v>
      </c>
      <c r="F39" s="41" t="s">
        <v>25</v>
      </c>
      <c r="G39" s="42" t="s">
        <v>27</v>
      </c>
      <c r="H39" s="42">
        <v>21101</v>
      </c>
      <c r="I39" s="43" t="s">
        <v>33</v>
      </c>
      <c r="J39" s="44"/>
      <c r="K39" s="44" t="s">
        <v>60</v>
      </c>
      <c r="L39" s="45" t="s">
        <v>35</v>
      </c>
      <c r="M39" s="19" t="s">
        <v>35</v>
      </c>
      <c r="N39" s="23" t="s">
        <v>36</v>
      </c>
      <c r="O39" s="46">
        <v>55</v>
      </c>
      <c r="P39" s="47">
        <v>8.5</v>
      </c>
      <c r="Q39" s="45" t="s">
        <v>37</v>
      </c>
      <c r="R39" s="48">
        <v>467.5</v>
      </c>
      <c r="S39" s="48">
        <f t="shared" si="0"/>
        <v>467.5</v>
      </c>
    </row>
    <row r="40" spans="1:19" ht="25" x14ac:dyDescent="0.3">
      <c r="A40" s="38" t="s">
        <v>86</v>
      </c>
      <c r="B40" s="39" t="s">
        <v>32</v>
      </c>
      <c r="C40" s="39" t="s">
        <v>32</v>
      </c>
      <c r="D40" s="39" t="s">
        <v>25</v>
      </c>
      <c r="E40" s="40" t="s">
        <v>26</v>
      </c>
      <c r="F40" s="41" t="s">
        <v>25</v>
      </c>
      <c r="G40" s="42" t="s">
        <v>27</v>
      </c>
      <c r="H40" s="42">
        <v>21101</v>
      </c>
      <c r="I40" s="43" t="s">
        <v>33</v>
      </c>
      <c r="J40" s="44"/>
      <c r="K40" s="44" t="s">
        <v>61</v>
      </c>
      <c r="L40" s="45" t="s">
        <v>35</v>
      </c>
      <c r="M40" s="19" t="s">
        <v>35</v>
      </c>
      <c r="N40" s="23" t="s">
        <v>36</v>
      </c>
      <c r="O40" s="46">
        <v>8</v>
      </c>
      <c r="P40" s="47">
        <v>5</v>
      </c>
      <c r="Q40" s="45" t="s">
        <v>37</v>
      </c>
      <c r="R40" s="48">
        <v>264</v>
      </c>
      <c r="S40" s="48">
        <f t="shared" si="0"/>
        <v>264</v>
      </c>
    </row>
    <row r="41" spans="1:19" ht="37.5" x14ac:dyDescent="0.3">
      <c r="A41" s="38" t="s">
        <v>86</v>
      </c>
      <c r="B41" s="39" t="s">
        <v>32</v>
      </c>
      <c r="C41" s="39" t="s">
        <v>32</v>
      </c>
      <c r="D41" s="39" t="s">
        <v>25</v>
      </c>
      <c r="E41" s="40" t="s">
        <v>26</v>
      </c>
      <c r="F41" s="41" t="s">
        <v>25</v>
      </c>
      <c r="G41" s="42" t="s">
        <v>27</v>
      </c>
      <c r="H41" s="42">
        <v>22104</v>
      </c>
      <c r="I41" s="43" t="s">
        <v>62</v>
      </c>
      <c r="J41" s="44"/>
      <c r="K41" s="44" t="s">
        <v>63</v>
      </c>
      <c r="L41" s="45" t="s">
        <v>35</v>
      </c>
      <c r="M41" s="19" t="s">
        <v>35</v>
      </c>
      <c r="N41" s="23" t="s">
        <v>64</v>
      </c>
      <c r="O41" s="46">
        <v>6</v>
      </c>
      <c r="P41" s="47">
        <v>160</v>
      </c>
      <c r="Q41" s="45" t="s">
        <v>37</v>
      </c>
      <c r="R41" s="48">
        <v>960</v>
      </c>
      <c r="S41" s="48">
        <f t="shared" si="0"/>
        <v>960</v>
      </c>
    </row>
    <row r="42" spans="1:19" ht="37.5" x14ac:dyDescent="0.3">
      <c r="A42" s="38" t="s">
        <v>86</v>
      </c>
      <c r="B42" s="39" t="s">
        <v>32</v>
      </c>
      <c r="C42" s="39" t="s">
        <v>32</v>
      </c>
      <c r="D42" s="39" t="s">
        <v>25</v>
      </c>
      <c r="E42" s="40" t="s">
        <v>26</v>
      </c>
      <c r="F42" s="41" t="s">
        <v>25</v>
      </c>
      <c r="G42" s="42" t="s">
        <v>27</v>
      </c>
      <c r="H42" s="42">
        <v>22104</v>
      </c>
      <c r="I42" s="43" t="s">
        <v>62</v>
      </c>
      <c r="J42" s="44"/>
      <c r="K42" s="44" t="s">
        <v>65</v>
      </c>
      <c r="L42" s="45" t="s">
        <v>35</v>
      </c>
      <c r="M42" s="19" t="s">
        <v>35</v>
      </c>
      <c r="N42" s="23" t="s">
        <v>66</v>
      </c>
      <c r="O42" s="46">
        <v>3</v>
      </c>
      <c r="P42" s="47">
        <v>30</v>
      </c>
      <c r="Q42" s="45" t="s">
        <v>37</v>
      </c>
      <c r="R42" s="48">
        <v>90</v>
      </c>
      <c r="S42" s="48">
        <f t="shared" si="0"/>
        <v>90</v>
      </c>
    </row>
    <row r="43" spans="1:19" ht="37.5" x14ac:dyDescent="0.3">
      <c r="A43" s="38" t="s">
        <v>86</v>
      </c>
      <c r="B43" s="39" t="s">
        <v>32</v>
      </c>
      <c r="C43" s="39" t="s">
        <v>32</v>
      </c>
      <c r="D43" s="39" t="s">
        <v>25</v>
      </c>
      <c r="E43" s="40" t="s">
        <v>26</v>
      </c>
      <c r="F43" s="41" t="s">
        <v>25</v>
      </c>
      <c r="G43" s="42" t="s">
        <v>27</v>
      </c>
      <c r="H43" s="42">
        <v>22104</v>
      </c>
      <c r="I43" s="43" t="s">
        <v>62</v>
      </c>
      <c r="J43" s="44"/>
      <c r="K43" s="44" t="s">
        <v>67</v>
      </c>
      <c r="L43" s="45" t="s">
        <v>35</v>
      </c>
      <c r="M43" s="19" t="s">
        <v>35</v>
      </c>
      <c r="N43" s="23" t="s">
        <v>42</v>
      </c>
      <c r="O43" s="46">
        <v>1</v>
      </c>
      <c r="P43" s="47">
        <v>312.55</v>
      </c>
      <c r="Q43" s="45" t="s">
        <v>37</v>
      </c>
      <c r="R43" s="48">
        <v>312.55</v>
      </c>
      <c r="S43" s="48">
        <f t="shared" si="0"/>
        <v>312.55</v>
      </c>
    </row>
    <row r="44" spans="1:19" ht="37.5" x14ac:dyDescent="0.3">
      <c r="A44" s="38" t="s">
        <v>86</v>
      </c>
      <c r="B44" s="39" t="s">
        <v>32</v>
      </c>
      <c r="C44" s="39" t="s">
        <v>32</v>
      </c>
      <c r="D44" s="39" t="s">
        <v>25</v>
      </c>
      <c r="E44" s="40" t="s">
        <v>26</v>
      </c>
      <c r="F44" s="41" t="s">
        <v>25</v>
      </c>
      <c r="G44" s="42" t="s">
        <v>27</v>
      </c>
      <c r="H44" s="42">
        <v>22104</v>
      </c>
      <c r="I44" s="43" t="s">
        <v>62</v>
      </c>
      <c r="J44" s="44"/>
      <c r="K44" s="44" t="s">
        <v>68</v>
      </c>
      <c r="L44" s="45" t="s">
        <v>35</v>
      </c>
      <c r="M44" s="19" t="s">
        <v>35</v>
      </c>
      <c r="N44" s="23" t="s">
        <v>69</v>
      </c>
      <c r="O44" s="46">
        <v>100</v>
      </c>
      <c r="P44" s="47">
        <v>6.99</v>
      </c>
      <c r="Q44" s="45" t="s">
        <v>37</v>
      </c>
      <c r="R44" s="48">
        <v>699</v>
      </c>
      <c r="S44" s="48">
        <f t="shared" si="0"/>
        <v>699</v>
      </c>
    </row>
    <row r="45" spans="1:19" ht="37.5" x14ac:dyDescent="0.3">
      <c r="A45" s="38" t="s">
        <v>86</v>
      </c>
      <c r="B45" s="39" t="s">
        <v>32</v>
      </c>
      <c r="C45" s="39" t="s">
        <v>32</v>
      </c>
      <c r="D45" s="39" t="s">
        <v>25</v>
      </c>
      <c r="E45" s="40" t="s">
        <v>26</v>
      </c>
      <c r="F45" s="41" t="s">
        <v>25</v>
      </c>
      <c r="G45" s="42" t="s">
        <v>27</v>
      </c>
      <c r="H45" s="42">
        <v>22104</v>
      </c>
      <c r="I45" s="43" t="s">
        <v>62</v>
      </c>
      <c r="J45" s="44"/>
      <c r="K45" s="44" t="s">
        <v>70</v>
      </c>
      <c r="L45" s="45" t="s">
        <v>35</v>
      </c>
      <c r="M45" s="19" t="s">
        <v>35</v>
      </c>
      <c r="N45" s="23" t="s">
        <v>42</v>
      </c>
      <c r="O45" s="46">
        <v>5</v>
      </c>
      <c r="P45" s="47">
        <v>99.99</v>
      </c>
      <c r="Q45" s="45" t="s">
        <v>37</v>
      </c>
      <c r="R45" s="48">
        <v>499.95</v>
      </c>
      <c r="S45" s="48">
        <f t="shared" si="0"/>
        <v>499.95</v>
      </c>
    </row>
    <row r="46" spans="1:19" ht="37.5" x14ac:dyDescent="0.3">
      <c r="A46" s="38" t="s">
        <v>86</v>
      </c>
      <c r="B46" s="39" t="s">
        <v>32</v>
      </c>
      <c r="C46" s="39" t="s">
        <v>32</v>
      </c>
      <c r="D46" s="39" t="s">
        <v>25</v>
      </c>
      <c r="E46" s="40" t="s">
        <v>26</v>
      </c>
      <c r="F46" s="41" t="s">
        <v>25</v>
      </c>
      <c r="G46" s="42" t="s">
        <v>27</v>
      </c>
      <c r="H46" s="42">
        <v>22104</v>
      </c>
      <c r="I46" s="43" t="s">
        <v>62</v>
      </c>
      <c r="J46" s="44"/>
      <c r="K46" s="44" t="s">
        <v>71</v>
      </c>
      <c r="L46" s="45" t="s">
        <v>35</v>
      </c>
      <c r="M46" s="19" t="s">
        <v>35</v>
      </c>
      <c r="N46" s="23" t="s">
        <v>72</v>
      </c>
      <c r="O46" s="46">
        <v>300</v>
      </c>
      <c r="P46" s="47">
        <v>10</v>
      </c>
      <c r="Q46" s="45" t="s">
        <v>37</v>
      </c>
      <c r="R46" s="48">
        <v>3000</v>
      </c>
      <c r="S46" s="48">
        <f t="shared" si="0"/>
        <v>3000</v>
      </c>
    </row>
    <row r="47" spans="1:19" ht="37.5" x14ac:dyDescent="0.3">
      <c r="A47" s="38" t="s">
        <v>86</v>
      </c>
      <c r="B47" s="39" t="s">
        <v>32</v>
      </c>
      <c r="C47" s="39" t="s">
        <v>32</v>
      </c>
      <c r="D47" s="39" t="s">
        <v>25</v>
      </c>
      <c r="E47" s="40" t="s">
        <v>26</v>
      </c>
      <c r="F47" s="41" t="s">
        <v>25</v>
      </c>
      <c r="G47" s="42" t="s">
        <v>27</v>
      </c>
      <c r="H47" s="42">
        <v>22104</v>
      </c>
      <c r="I47" s="43" t="s">
        <v>62</v>
      </c>
      <c r="J47" s="44"/>
      <c r="K47" s="44" t="s">
        <v>73</v>
      </c>
      <c r="L47" s="45" t="s">
        <v>35</v>
      </c>
      <c r="M47" s="19" t="s">
        <v>35</v>
      </c>
      <c r="N47" s="23" t="s">
        <v>36</v>
      </c>
      <c r="O47" s="46">
        <v>50</v>
      </c>
      <c r="P47" s="47">
        <v>13.99</v>
      </c>
      <c r="Q47" s="45" t="s">
        <v>37</v>
      </c>
      <c r="R47" s="48">
        <v>699.5</v>
      </c>
      <c r="S47" s="48">
        <f t="shared" si="0"/>
        <v>699.5</v>
      </c>
    </row>
    <row r="48" spans="1:19" ht="25" x14ac:dyDescent="0.3">
      <c r="A48" s="38" t="s">
        <v>86</v>
      </c>
      <c r="B48" s="39" t="s">
        <v>32</v>
      </c>
      <c r="C48" s="39" t="s">
        <v>32</v>
      </c>
      <c r="D48" s="39" t="s">
        <v>25</v>
      </c>
      <c r="E48" s="40" t="s">
        <v>74</v>
      </c>
      <c r="F48" s="41" t="s">
        <v>75</v>
      </c>
      <c r="G48" s="42" t="s">
        <v>27</v>
      </c>
      <c r="H48" s="42">
        <v>24601</v>
      </c>
      <c r="I48" s="43" t="s">
        <v>76</v>
      </c>
      <c r="J48" s="44"/>
      <c r="K48" s="44" t="s">
        <v>77</v>
      </c>
      <c r="L48" s="45" t="s">
        <v>35</v>
      </c>
      <c r="M48" s="19" t="s">
        <v>35</v>
      </c>
      <c r="N48" s="23" t="s">
        <v>72</v>
      </c>
      <c r="O48" s="46">
        <v>6</v>
      </c>
      <c r="P48" s="47">
        <v>472</v>
      </c>
      <c r="Q48" s="45" t="s">
        <v>37</v>
      </c>
      <c r="R48" s="48">
        <v>2830</v>
      </c>
      <c r="S48" s="48">
        <f t="shared" si="0"/>
        <v>2830</v>
      </c>
    </row>
    <row r="49" spans="1:19" ht="87.5" x14ac:dyDescent="0.3">
      <c r="A49" s="38" t="s">
        <v>86</v>
      </c>
      <c r="B49" s="39" t="s">
        <v>32</v>
      </c>
      <c r="C49" s="39" t="s">
        <v>32</v>
      </c>
      <c r="D49" s="39" t="s">
        <v>25</v>
      </c>
      <c r="E49" s="49" t="s">
        <v>26</v>
      </c>
      <c r="F49" s="41" t="s">
        <v>25</v>
      </c>
      <c r="G49" s="40" t="s">
        <v>27</v>
      </c>
      <c r="H49" s="50">
        <v>26103</v>
      </c>
      <c r="I49" s="43" t="s">
        <v>78</v>
      </c>
      <c r="J49" s="44"/>
      <c r="K49" s="44" t="s">
        <v>79</v>
      </c>
      <c r="L49" s="45" t="s">
        <v>35</v>
      </c>
      <c r="M49" s="45" t="s">
        <v>35</v>
      </c>
      <c r="N49" s="51" t="s">
        <v>79</v>
      </c>
      <c r="O49" s="51">
        <v>1</v>
      </c>
      <c r="P49" s="47">
        <v>10400</v>
      </c>
      <c r="Q49" s="45" t="s">
        <v>37</v>
      </c>
      <c r="R49" s="48">
        <v>10400</v>
      </c>
      <c r="S49" s="48">
        <f t="shared" si="0"/>
        <v>10400</v>
      </c>
    </row>
    <row r="50" spans="1:19" ht="25" x14ac:dyDescent="0.3">
      <c r="A50" s="38" t="s">
        <v>86</v>
      </c>
      <c r="B50" s="39" t="s">
        <v>32</v>
      </c>
      <c r="C50" s="39" t="s">
        <v>32</v>
      </c>
      <c r="D50" s="39" t="s">
        <v>25</v>
      </c>
      <c r="E50" s="49" t="s">
        <v>26</v>
      </c>
      <c r="F50" s="41" t="s">
        <v>25</v>
      </c>
      <c r="G50" s="40" t="s">
        <v>27</v>
      </c>
      <c r="H50" s="50">
        <v>33901</v>
      </c>
      <c r="I50" s="43" t="s">
        <v>80</v>
      </c>
      <c r="J50" s="44"/>
      <c r="K50" s="52" t="s">
        <v>81</v>
      </c>
      <c r="L50" s="53" t="s">
        <v>35</v>
      </c>
      <c r="M50" s="45" t="s">
        <v>35</v>
      </c>
      <c r="N50" s="53" t="s">
        <v>81</v>
      </c>
      <c r="O50" s="51">
        <v>1</v>
      </c>
      <c r="P50" s="47">
        <v>153.9</v>
      </c>
      <c r="Q50" s="45" t="s">
        <v>37</v>
      </c>
      <c r="R50" s="48">
        <v>153.9</v>
      </c>
      <c r="S50" s="54">
        <f>SUM(R50)</f>
        <v>153.9</v>
      </c>
    </row>
    <row r="51" spans="1:19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</row>
    <row r="52" spans="1:19" x14ac:dyDescent="0.3">
      <c r="A52" s="75" t="s">
        <v>22</v>
      </c>
      <c r="B52" s="75"/>
      <c r="C52" s="75"/>
      <c r="D52" s="75"/>
      <c r="E52" s="75"/>
      <c r="F52" s="75"/>
      <c r="G52" s="75"/>
      <c r="H52" s="75"/>
      <c r="I52" s="75"/>
      <c r="J52" s="3"/>
      <c r="K52" s="4"/>
      <c r="L52" s="5"/>
      <c r="M52" s="5"/>
      <c r="N52" s="3"/>
      <c r="O52" s="6"/>
      <c r="P52" s="3"/>
      <c r="Q52" s="7"/>
      <c r="R52" s="31">
        <f>SUM(R19:R51)</f>
        <v>42274.63</v>
      </c>
      <c r="S52" s="31">
        <f>SUM(S19:S51)</f>
        <v>42274.63</v>
      </c>
    </row>
    <row r="55" spans="1:19" ht="42" x14ac:dyDescent="0.3">
      <c r="A55" s="13" t="s">
        <v>4</v>
      </c>
      <c r="B55" s="13" t="s">
        <v>5</v>
      </c>
      <c r="C55" s="13" t="s">
        <v>6</v>
      </c>
      <c r="D55" s="13" t="s">
        <v>7</v>
      </c>
      <c r="E55" s="13" t="s">
        <v>8</v>
      </c>
      <c r="F55" s="13" t="s">
        <v>9</v>
      </c>
      <c r="G55" s="13" t="s">
        <v>10</v>
      </c>
      <c r="H55" s="14" t="s">
        <v>11</v>
      </c>
      <c r="I55" s="15" t="s">
        <v>12</v>
      </c>
      <c r="J55" s="14" t="s">
        <v>13</v>
      </c>
      <c r="K55" s="14" t="s">
        <v>14</v>
      </c>
      <c r="L55" s="14" t="s">
        <v>15</v>
      </c>
      <c r="M55" s="14" t="s">
        <v>16</v>
      </c>
      <c r="N55" s="14" t="s">
        <v>17</v>
      </c>
      <c r="O55" s="28" t="s">
        <v>18</v>
      </c>
      <c r="P55" s="28" t="s">
        <v>19</v>
      </c>
      <c r="Q55" s="28" t="s">
        <v>20</v>
      </c>
      <c r="R55" s="28" t="s">
        <v>22</v>
      </c>
      <c r="S55" s="28" t="s">
        <v>31</v>
      </c>
    </row>
    <row r="56" spans="1:19" ht="24.5" customHeight="1" x14ac:dyDescent="0.3">
      <c r="A56" s="38" t="s">
        <v>87</v>
      </c>
      <c r="B56" s="61" t="s">
        <v>96</v>
      </c>
    </row>
    <row r="58" spans="1:19" x14ac:dyDescent="0.3">
      <c r="A58" s="75" t="s">
        <v>22</v>
      </c>
      <c r="B58" s="75"/>
      <c r="C58" s="75"/>
      <c r="D58" s="75"/>
      <c r="E58" s="75"/>
      <c r="F58" s="75"/>
      <c r="G58" s="75"/>
      <c r="H58" s="75"/>
      <c r="I58" s="75"/>
      <c r="J58" s="3"/>
      <c r="K58" s="4"/>
      <c r="L58" s="5"/>
      <c r="M58" s="5"/>
      <c r="N58" s="3"/>
      <c r="O58" s="6"/>
      <c r="P58" s="3"/>
      <c r="Q58" s="7"/>
      <c r="R58" s="31">
        <v>0</v>
      </c>
      <c r="S58" s="31">
        <v>0</v>
      </c>
    </row>
    <row r="60" spans="1:19" ht="42" x14ac:dyDescent="0.3">
      <c r="A60" s="13" t="s">
        <v>4</v>
      </c>
      <c r="B60" s="13" t="s">
        <v>5</v>
      </c>
      <c r="C60" s="13" t="s">
        <v>6</v>
      </c>
      <c r="D60" s="13" t="s">
        <v>7</v>
      </c>
      <c r="E60" s="13" t="s">
        <v>8</v>
      </c>
      <c r="F60" s="13" t="s">
        <v>9</v>
      </c>
      <c r="G60" s="13" t="s">
        <v>10</v>
      </c>
      <c r="H60" s="14" t="s">
        <v>11</v>
      </c>
      <c r="I60" s="14" t="s">
        <v>12</v>
      </c>
      <c r="J60" s="14" t="s">
        <v>13</v>
      </c>
      <c r="K60" s="14" t="s">
        <v>14</v>
      </c>
      <c r="L60" s="14" t="s">
        <v>15</v>
      </c>
      <c r="M60" s="14" t="s">
        <v>16</v>
      </c>
      <c r="N60" s="14" t="s">
        <v>17</v>
      </c>
      <c r="O60" s="16" t="s">
        <v>18</v>
      </c>
      <c r="P60" s="14" t="s">
        <v>19</v>
      </c>
      <c r="Q60" s="16" t="s">
        <v>20</v>
      </c>
      <c r="R60" s="17" t="s">
        <v>22</v>
      </c>
      <c r="S60" s="17" t="s">
        <v>31</v>
      </c>
    </row>
    <row r="61" spans="1:19" x14ac:dyDescent="0.3">
      <c r="A61" s="38" t="s">
        <v>88</v>
      </c>
      <c r="B61" s="61" t="s">
        <v>93</v>
      </c>
      <c r="C61" s="34"/>
      <c r="D61" s="34"/>
      <c r="E61" s="34"/>
      <c r="F61" s="34"/>
      <c r="G61" s="34"/>
      <c r="H61" s="33"/>
      <c r="I61" s="18"/>
      <c r="J61" s="33"/>
      <c r="K61" s="33"/>
      <c r="L61" s="35"/>
      <c r="M61" s="19"/>
      <c r="N61" s="23"/>
      <c r="O61" s="33"/>
      <c r="P61" s="33"/>
      <c r="Q61" s="36"/>
      <c r="R61" s="37"/>
      <c r="S61" s="37"/>
    </row>
    <row r="62" spans="1:19" x14ac:dyDescent="0.3">
      <c r="Q62" s="55"/>
      <c r="R62" s="55"/>
    </row>
    <row r="63" spans="1:19" x14ac:dyDescent="0.3">
      <c r="A63" s="75" t="s">
        <v>22</v>
      </c>
      <c r="B63" s="75"/>
      <c r="C63" s="75"/>
      <c r="D63" s="75"/>
      <c r="E63" s="75"/>
      <c r="F63" s="75"/>
      <c r="G63" s="75"/>
      <c r="H63" s="75"/>
      <c r="I63" s="75"/>
      <c r="J63" s="3"/>
      <c r="K63" s="4"/>
      <c r="L63" s="5"/>
      <c r="M63" s="5"/>
      <c r="N63" s="3"/>
      <c r="O63" s="6"/>
      <c r="P63" s="3"/>
      <c r="Q63" s="7"/>
      <c r="R63" s="31">
        <v>0</v>
      </c>
      <c r="S63" s="31">
        <v>0</v>
      </c>
    </row>
    <row r="66" spans="1:19" ht="42" x14ac:dyDescent="0.3">
      <c r="A66" s="13" t="s">
        <v>4</v>
      </c>
      <c r="B66" s="13" t="s">
        <v>5</v>
      </c>
      <c r="C66" s="13" t="s">
        <v>6</v>
      </c>
      <c r="D66" s="13" t="s">
        <v>7</v>
      </c>
      <c r="E66" s="13" t="s">
        <v>8</v>
      </c>
      <c r="F66" s="13" t="s">
        <v>9</v>
      </c>
      <c r="G66" s="13" t="s">
        <v>10</v>
      </c>
      <c r="H66" s="14" t="s">
        <v>11</v>
      </c>
      <c r="I66" s="14" t="s">
        <v>12</v>
      </c>
      <c r="J66" s="14" t="s">
        <v>13</v>
      </c>
      <c r="K66" s="14" t="s">
        <v>14</v>
      </c>
      <c r="L66" s="14" t="s">
        <v>15</v>
      </c>
      <c r="M66" s="14" t="s">
        <v>16</v>
      </c>
      <c r="N66" s="14" t="s">
        <v>17</v>
      </c>
      <c r="O66" s="16" t="s">
        <v>18</v>
      </c>
      <c r="P66" s="14" t="s">
        <v>19</v>
      </c>
      <c r="Q66" s="16" t="s">
        <v>20</v>
      </c>
      <c r="R66" s="17" t="s">
        <v>22</v>
      </c>
      <c r="S66" s="17" t="s">
        <v>31</v>
      </c>
    </row>
    <row r="67" spans="1:19" x14ac:dyDescent="0.3">
      <c r="A67" s="38" t="s">
        <v>89</v>
      </c>
      <c r="B67" s="61" t="s">
        <v>94</v>
      </c>
      <c r="C67" s="34"/>
    </row>
    <row r="69" spans="1:19" x14ac:dyDescent="0.3">
      <c r="A69" s="75" t="s">
        <v>22</v>
      </c>
      <c r="B69" s="75"/>
      <c r="C69" s="75"/>
      <c r="D69" s="75"/>
      <c r="E69" s="75"/>
      <c r="F69" s="75"/>
      <c r="G69" s="75"/>
      <c r="H69" s="75"/>
      <c r="I69" s="75"/>
      <c r="J69" s="3"/>
      <c r="K69" s="4"/>
      <c r="L69" s="5"/>
      <c r="M69" s="5"/>
      <c r="N69" s="3"/>
      <c r="O69" s="6"/>
      <c r="P69" s="3"/>
      <c r="Q69" s="7"/>
      <c r="R69" s="31">
        <v>0</v>
      </c>
      <c r="S69" s="31">
        <v>0</v>
      </c>
    </row>
    <row r="71" spans="1:19" ht="42" x14ac:dyDescent="0.3">
      <c r="A71" s="13" t="s">
        <v>4</v>
      </c>
      <c r="B71" s="13" t="s">
        <v>5</v>
      </c>
      <c r="C71" s="13" t="s">
        <v>6</v>
      </c>
      <c r="D71" s="13" t="s">
        <v>7</v>
      </c>
      <c r="E71" s="13" t="s">
        <v>8</v>
      </c>
      <c r="F71" s="13" t="s">
        <v>9</v>
      </c>
      <c r="G71" s="13" t="s">
        <v>10</v>
      </c>
      <c r="H71" s="14" t="s">
        <v>11</v>
      </c>
      <c r="I71" s="14" t="s">
        <v>12</v>
      </c>
      <c r="J71" s="14" t="s">
        <v>13</v>
      </c>
      <c r="K71" s="14" t="s">
        <v>14</v>
      </c>
      <c r="L71" s="14" t="s">
        <v>15</v>
      </c>
      <c r="M71" s="14" t="s">
        <v>16</v>
      </c>
      <c r="N71" s="14" t="s">
        <v>17</v>
      </c>
      <c r="O71" s="16" t="s">
        <v>18</v>
      </c>
      <c r="P71" s="14" t="s">
        <v>19</v>
      </c>
      <c r="Q71" s="16" t="s">
        <v>20</v>
      </c>
      <c r="R71" s="17" t="s">
        <v>22</v>
      </c>
      <c r="S71" s="17" t="s">
        <v>31</v>
      </c>
    </row>
    <row r="72" spans="1:19" ht="19.5" customHeight="1" x14ac:dyDescent="0.3">
      <c r="A72" s="35" t="s">
        <v>90</v>
      </c>
      <c r="B72" s="40" t="s">
        <v>95</v>
      </c>
      <c r="C72" s="35"/>
      <c r="D72" s="57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58"/>
      <c r="Q72" s="35"/>
      <c r="R72" s="58"/>
      <c r="S72" s="59"/>
    </row>
    <row r="73" spans="1:19" x14ac:dyDescent="0.3">
      <c r="A73" s="35"/>
      <c r="B73" s="35"/>
      <c r="C73" s="35"/>
      <c r="D73" s="57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58"/>
      <c r="Q73" s="35"/>
      <c r="R73" s="58"/>
      <c r="S73" s="59"/>
    </row>
    <row r="74" spans="1:19" x14ac:dyDescent="0.3">
      <c r="A74" s="75" t="s">
        <v>22</v>
      </c>
      <c r="B74" s="75"/>
      <c r="C74" s="75"/>
      <c r="D74" s="75"/>
      <c r="E74" s="75"/>
      <c r="F74" s="75"/>
      <c r="G74" s="75"/>
      <c r="H74" s="75"/>
      <c r="I74" s="75"/>
      <c r="J74" s="3"/>
      <c r="K74" s="4"/>
      <c r="L74" s="5"/>
      <c r="M74" s="5"/>
      <c r="N74" s="3"/>
      <c r="O74" s="6"/>
      <c r="P74" s="3"/>
      <c r="Q74" s="7"/>
      <c r="R74" s="31">
        <v>0</v>
      </c>
      <c r="S74" s="31">
        <v>0</v>
      </c>
    </row>
    <row r="75" spans="1:19" x14ac:dyDescent="0.3">
      <c r="A75" s="35"/>
      <c r="B75" s="35"/>
      <c r="C75" s="35"/>
      <c r="D75" s="57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58"/>
      <c r="Q75" s="35"/>
      <c r="R75" s="58"/>
      <c r="S75" s="59"/>
    </row>
    <row r="76" spans="1:19" ht="42" x14ac:dyDescent="0.3">
      <c r="A76" s="13" t="s">
        <v>4</v>
      </c>
      <c r="B76" s="13" t="s">
        <v>5</v>
      </c>
      <c r="C76" s="13" t="s">
        <v>6</v>
      </c>
      <c r="D76" s="13" t="s">
        <v>7</v>
      </c>
      <c r="E76" s="13" t="s">
        <v>8</v>
      </c>
      <c r="F76" s="13" t="s">
        <v>9</v>
      </c>
      <c r="G76" s="13" t="s">
        <v>10</v>
      </c>
      <c r="H76" s="14" t="s">
        <v>11</v>
      </c>
      <c r="I76" s="14" t="s">
        <v>12</v>
      </c>
      <c r="J76" s="14" t="s">
        <v>13</v>
      </c>
      <c r="K76" s="14" t="s">
        <v>14</v>
      </c>
      <c r="L76" s="14" t="s">
        <v>15</v>
      </c>
      <c r="M76" s="14" t="s">
        <v>16</v>
      </c>
      <c r="N76" s="14" t="s">
        <v>17</v>
      </c>
      <c r="O76" s="16" t="s">
        <v>18</v>
      </c>
      <c r="P76" s="14" t="s">
        <v>19</v>
      </c>
      <c r="Q76" s="16" t="s">
        <v>20</v>
      </c>
      <c r="R76" s="17" t="s">
        <v>22</v>
      </c>
      <c r="S76" s="17" t="s">
        <v>31</v>
      </c>
    </row>
    <row r="77" spans="1:19" ht="25.5" x14ac:dyDescent="0.3">
      <c r="A77" s="18" t="s">
        <v>91</v>
      </c>
      <c r="B77" s="60" t="s">
        <v>97</v>
      </c>
      <c r="C77" s="60" t="s">
        <v>97</v>
      </c>
      <c r="D77" s="70" t="s">
        <v>25</v>
      </c>
      <c r="E77" s="71" t="s">
        <v>26</v>
      </c>
      <c r="F77" s="70" t="s">
        <v>25</v>
      </c>
      <c r="G77" s="71" t="s">
        <v>98</v>
      </c>
      <c r="H77" s="22">
        <v>31301</v>
      </c>
      <c r="I77" s="64" t="s">
        <v>99</v>
      </c>
      <c r="J77" s="65"/>
      <c r="K77" s="63" t="s">
        <v>102</v>
      </c>
      <c r="L77" s="66"/>
      <c r="M77" s="19"/>
      <c r="N77" s="56" t="s">
        <v>100</v>
      </c>
      <c r="O77" s="36">
        <v>1</v>
      </c>
      <c r="P77" s="67">
        <v>372.33</v>
      </c>
      <c r="Q77" s="36" t="s">
        <v>101</v>
      </c>
      <c r="R77" s="68">
        <f>P77</f>
        <v>372.33</v>
      </c>
      <c r="S77" s="69">
        <f>P77</f>
        <v>372.33</v>
      </c>
    </row>
    <row r="78" spans="1:19" ht="14.5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2"/>
      <c r="M78" s="1"/>
      <c r="N78" s="1"/>
      <c r="O78" s="1"/>
      <c r="P78" s="1"/>
      <c r="Q78" s="1"/>
      <c r="R78" s="62"/>
      <c r="S78" s="59"/>
    </row>
    <row r="79" spans="1:19" x14ac:dyDescent="0.3">
      <c r="A79" s="75" t="s">
        <v>22</v>
      </c>
      <c r="B79" s="75"/>
      <c r="C79" s="75"/>
      <c r="D79" s="75"/>
      <c r="E79" s="75"/>
      <c r="F79" s="75"/>
      <c r="G79" s="75"/>
      <c r="H79" s="75"/>
      <c r="I79" s="75"/>
      <c r="J79" s="3"/>
      <c r="K79" s="4"/>
      <c r="L79" s="5"/>
      <c r="M79" s="5"/>
      <c r="N79" s="3"/>
      <c r="O79" s="6"/>
      <c r="P79" s="3"/>
      <c r="Q79" s="7"/>
      <c r="R79" s="31">
        <v>372</v>
      </c>
      <c r="S79" s="31">
        <v>372</v>
      </c>
    </row>
    <row r="80" spans="1:19" x14ac:dyDescent="0.3">
      <c r="A80" s="35"/>
      <c r="B80" s="35"/>
      <c r="C80" s="35"/>
      <c r="D80" s="57"/>
      <c r="E80" s="35"/>
      <c r="F80" s="57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72"/>
      <c r="S80" s="59"/>
    </row>
    <row r="81" spans="1:19" ht="42" x14ac:dyDescent="0.3">
      <c r="A81" s="13" t="s">
        <v>4</v>
      </c>
      <c r="B81" s="13" t="s">
        <v>5</v>
      </c>
      <c r="C81" s="13" t="s">
        <v>6</v>
      </c>
      <c r="D81" s="13" t="s">
        <v>7</v>
      </c>
      <c r="E81" s="13" t="s">
        <v>8</v>
      </c>
      <c r="F81" s="13" t="s">
        <v>9</v>
      </c>
      <c r="G81" s="13" t="s">
        <v>10</v>
      </c>
      <c r="H81" s="14" t="s">
        <v>11</v>
      </c>
      <c r="I81" s="14" t="s">
        <v>12</v>
      </c>
      <c r="J81" s="14" t="s">
        <v>13</v>
      </c>
      <c r="K81" s="14" t="s">
        <v>14</v>
      </c>
      <c r="L81" s="14" t="s">
        <v>15</v>
      </c>
      <c r="M81" s="14" t="s">
        <v>16</v>
      </c>
      <c r="N81" s="14" t="s">
        <v>17</v>
      </c>
      <c r="O81" s="16" t="s">
        <v>18</v>
      </c>
      <c r="P81" s="14" t="s">
        <v>19</v>
      </c>
      <c r="Q81" s="16" t="s">
        <v>20</v>
      </c>
      <c r="R81" s="17" t="s">
        <v>22</v>
      </c>
      <c r="S81" s="17" t="s">
        <v>31</v>
      </c>
    </row>
    <row r="82" spans="1:19" x14ac:dyDescent="0.3">
      <c r="A82" s="18" t="s">
        <v>92</v>
      </c>
      <c r="B82" s="60" t="s">
        <v>103</v>
      </c>
      <c r="C82" s="60"/>
      <c r="D82" s="57"/>
      <c r="E82" s="35"/>
      <c r="F82" s="57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59"/>
    </row>
    <row r="83" spans="1:19" x14ac:dyDescent="0.3">
      <c r="A83" s="75" t="s">
        <v>22</v>
      </c>
      <c r="B83" s="75"/>
      <c r="C83" s="75"/>
      <c r="D83" s="75"/>
      <c r="E83" s="75"/>
      <c r="F83" s="75"/>
      <c r="G83" s="75"/>
      <c r="H83" s="75"/>
      <c r="I83" s="75"/>
      <c r="J83" s="3"/>
      <c r="K83" s="4"/>
      <c r="L83" s="5"/>
      <c r="M83" s="5"/>
      <c r="N83" s="3"/>
      <c r="O83" s="6"/>
      <c r="P83" s="3"/>
      <c r="Q83" s="7"/>
      <c r="R83" s="31">
        <v>0</v>
      </c>
      <c r="S83" s="31">
        <v>0</v>
      </c>
    </row>
  </sheetData>
  <mergeCells count="11">
    <mergeCell ref="A8:S8"/>
    <mergeCell ref="A16:H16"/>
    <mergeCell ref="A52:I52"/>
    <mergeCell ref="A58:I58"/>
    <mergeCell ref="A79:I79"/>
    <mergeCell ref="A83:I83"/>
    <mergeCell ref="B14:J14"/>
    <mergeCell ref="A15:I15"/>
    <mergeCell ref="A74:I74"/>
    <mergeCell ref="A69:I69"/>
    <mergeCell ref="A63:I63"/>
  </mergeCells>
  <phoneticPr fontId="6" type="noConversion"/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TAPIA CABALLERO ISAI</dc:creator>
  <cp:lastModifiedBy>MENDEZ PEREZ ALEJANDRA</cp:lastModifiedBy>
  <dcterms:created xsi:type="dcterms:W3CDTF">2024-08-16T21:53:09Z</dcterms:created>
  <dcterms:modified xsi:type="dcterms:W3CDTF">2025-02-25T17:42:00Z</dcterms:modified>
</cp:coreProperties>
</file>