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FF453C4B-696C-4A0F-8230-C7D6D8CEFDF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2 " sheetId="11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'!$A$10:$AD$21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 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4" i="115" l="1"/>
  <c r="AC24" i="115"/>
  <c r="AB24" i="115"/>
  <c r="AA24" i="115"/>
  <c r="Z24" i="115"/>
  <c r="Y24" i="115"/>
  <c r="X24" i="115"/>
  <c r="W24" i="115"/>
  <c r="V24" i="115"/>
  <c r="U24" i="115"/>
  <c r="T24" i="115"/>
  <c r="S24" i="115"/>
  <c r="R24" i="115"/>
</calcChain>
</file>

<file path=xl/sharedStrings.xml><?xml version="1.0" encoding="utf-8"?>
<sst xmlns="http://schemas.openxmlformats.org/spreadsheetml/2006/main" count="190" uniqueCount="69">
  <si>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</si>
  <si>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</si>
  <si>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</si>
  <si>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</si>
  <si>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</si>
  <si>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</si>
  <si>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</si>
  <si>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</si>
  <si>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</si>
  <si>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</si>
  <si>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</si>
  <si>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</si>
  <si>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</si>
  <si>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</si>
  <si>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</si>
  <si>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</si>
  <si>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</si>
  <si>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</si>
  <si>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</si>
  <si>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</si>
  <si>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</si>
  <si>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</si>
  <si>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</si>
  <si>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</si>
  <si>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</si>
  <si>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</si>
  <si>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</si>
  <si>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</si>
  <si>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</si>
  <si>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</si>
  <si>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</si>
  <si>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</si>
  <si>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</si>
  <si>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OF22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</si>
  <si>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</si>
  <si>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</si>
  <si>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</si>
  <si>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</si>
  <si>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R008</t>
  </si>
  <si>
    <t>SERVICIO</t>
  </si>
  <si>
    <t>PLURIANUAL</t>
  </si>
  <si>
    <t>B00OF01</t>
  </si>
  <si>
    <t>OTROS SERVICIOS COMERCIALES</t>
  </si>
  <si>
    <t>D220210</t>
  </si>
  <si>
    <t>OTRAS ASESORÍAS PARA LA OPERACIÓN DE PROGRAMAS</t>
  </si>
  <si>
    <t>COMPRA MENOR</t>
  </si>
  <si>
    <t>D220110</t>
  </si>
  <si>
    <t>SERVICIOS PARA CAPACITACIÓN A SERVIDORES PÚBLICOS</t>
  </si>
  <si>
    <t>PASAJES AÉREOS NACIONALES PARA SERVIDORES PÚBLICOS DE MANDO EN EL DESEMPEÑO DE COMISIONES Y FUNCIONES OFICIALES</t>
  </si>
  <si>
    <t>Programa Anual de Adquisiciones, Arrendamientos y Servicios del INE  2025 (PAAASINE) Inicial de Oficinas Centrales</t>
  </si>
  <si>
    <t>SPG001</t>
  </si>
  <si>
    <t>-</t>
  </si>
  <si>
    <t>OTRAS ASESORIAS PARA L AOPERACION DE PROGRAMAS</t>
  </si>
  <si>
    <t>N/A</t>
  </si>
  <si>
    <t>ADJUDICACIÓN DIRECTA</t>
  </si>
  <si>
    <t>OTRAS ASESORIAS PARA LA OPERACION D EPROGRAMAS</t>
  </si>
  <si>
    <t>SERVICIOS RELACIONADOS CON CERTIFICACIÓN DE PROCESOS</t>
  </si>
  <si>
    <t>SERVICIOS RELACIONADOS CON CERTIFICACION DE PROCESOS</t>
  </si>
  <si>
    <t>SERVICIOS PARA LA CAPACITACION DE SERVIDORES PUBLICOS</t>
  </si>
  <si>
    <t>SERVICIOS RELACIONADOS CON TRADUCCIONES</t>
  </si>
  <si>
    <t>LICITACIÓN PÚBLICA</t>
  </si>
  <si>
    <t>IMPRESIÓN Y ELABORACIÓN DE MATERIAL INFORMATIVO DERIVADO DE LA OPERACIÓN Y ADMINISTRACIÓN DE LAS UNIDADES RESPONSABLES</t>
  </si>
  <si>
    <t>IMPRESION Y ELABORACION DE MATERIAL INFORMATIVO</t>
  </si>
  <si>
    <t>SERVICIO9</t>
  </si>
  <si>
    <t>PASAJES AEREOS NACIONALES PARA SERVIDORES PUBLICOS D EMANDO EN EL DESEMPEÑO DE COMISIONES Y FUNCIONES OFICIALES</t>
  </si>
  <si>
    <t>CONGRESOS Y CONVENCIONES</t>
  </si>
  <si>
    <t>CONGRESOS Y CONVENSIONES</t>
  </si>
  <si>
    <t>GASTOS POR SERVICIOS DE TRASLADO DE PERSONAS</t>
  </si>
  <si>
    <t>GASTO POR SERVICIO PARA TRASLADO DE PERSONAS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</si>
</sst>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7">
    <xf numFmtId="0" fontId="0" fillId="0" borderId="0"/>
    <xf numFmtId="0" fontId="93" fillId="0" borderId="0"/>
    <xf numFmtId="0" fontId="96" fillId="0" borderId="0"/>
    <xf numFmtId="43" fontId="95" fillId="0" borderId="0" applyNumberFormat="0" applyFill="0" applyBorder="0" applyAlignment="0" applyProtection="0"/>
    <xf numFmtId="0" fontId="92" fillId="0" borderId="0"/>
    <xf numFmtId="0" fontId="91" fillId="0" borderId="0"/>
    <xf numFmtId="0" fontId="95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2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2" fillId="0" borderId="0" applyAlignment="0"/>
    <xf numFmtId="0" fontId="75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6" fillId="0" borderId="0"/>
    <xf numFmtId="43" fontId="95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3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4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4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5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4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94" fillId="2" borderId="1" xfId="2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center" vertical="center" wrapText="1"/>
    </xf>
    <xf numFmtId="3" fontId="94" fillId="2" borderId="1" xfId="2" applyNumberFormat="1" applyFont="1" applyFill="1" applyBorder="1" applyAlignment="1">
      <alignment horizontal="center" vertical="center" wrapText="1"/>
    </xf>
    <xf numFmtId="3" fontId="94" fillId="2" borderId="1" xfId="3" applyNumberFormat="1" applyFont="1" applyFill="1" applyBorder="1" applyAlignment="1">
      <alignment horizontal="center" vertical="center" wrapText="1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106" fillId="0" borderId="0" xfId="6" applyFont="1"/>
    <xf numFmtId="0" fontId="106" fillId="0" borderId="0" xfId="6" applyFont="1" applyAlignment="1">
      <alignment horizontal="left" wrapText="1"/>
    </xf>
    <xf numFmtId="0" fontId="106" fillId="0" borderId="0" xfId="6" applyFont="1" applyAlignment="1">
      <alignment horizontal="center"/>
    </xf>
    <xf numFmtId="0" fontId="106" fillId="0" borderId="0" xfId="6" applyFont="1" applyAlignment="1">
      <alignment horizontal="right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4" fillId="2" borderId="2" xfId="2" applyNumberFormat="1" applyFont="1" applyFill="1" applyBorder="1" applyAlignment="1">
      <alignment horizontal="center" vertical="center" wrapText="1"/>
    </xf>
    <xf numFmtId="1" fontId="94" fillId="2" borderId="3" xfId="2" applyNumberFormat="1" applyFont="1" applyFill="1" applyBorder="1" applyAlignment="1">
      <alignment horizontal="center" vertical="center" wrapText="1"/>
    </xf>
    <xf numFmtId="1" fontId="94" fillId="2" borderId="4" xfId="2" applyNumberFormat="1" applyFont="1" applyFill="1" applyBorder="1" applyAlignment="1">
      <alignment horizontal="center" vertical="center" wrapText="1"/>
    </xf>
    <xf numFmtId="0" fontId="1" fillId="0" borderId="0" xfId="245"/>
    <xf numFmtId="3" fontId="98" fillId="0" borderId="0" xfId="246" applyNumberFormat="1" applyFont="1" applyAlignment="1">
      <alignment horizontal="right" vertical="center"/>
    </xf>
    <xf numFmtId="0" fontId="99" fillId="0" borderId="0" xfId="246" applyFont="1" applyAlignment="1">
      <alignment horizontal="center"/>
    </xf>
    <xf numFmtId="0" fontId="99" fillId="0" borderId="0" xfId="246" applyFont="1" applyAlignment="1">
      <alignment horizontal="center"/>
    </xf>
    <xf numFmtId="0" fontId="1" fillId="0" borderId="0" xfId="246" applyAlignment="1">
      <alignment horizontal="center" vertical="center" wrapText="1"/>
    </xf>
    <xf numFmtId="0" fontId="97" fillId="0" borderId="2" xfId="246" applyFont="1" applyBorder="1" applyAlignment="1">
      <alignment horizontal="center" vertical="center" wrapText="1"/>
    </xf>
    <xf numFmtId="0" fontId="100" fillId="0" borderId="1" xfId="246" quotePrefix="1" applyFont="1" applyBorder="1" applyAlignment="1">
      <alignment horizontal="center" vertical="center" wrapText="1"/>
    </xf>
    <xf numFmtId="0" fontId="100" fillId="0" borderId="1" xfId="246" applyFont="1" applyBorder="1" applyAlignment="1">
      <alignment horizontal="center" vertical="center" wrapText="1"/>
    </xf>
    <xf numFmtId="4" fontId="100" fillId="0" borderId="1" xfId="246" applyNumberFormat="1" applyFont="1" applyBorder="1" applyAlignment="1">
      <alignment horizontal="left" vertical="center" wrapText="1"/>
    </xf>
    <xf numFmtId="1" fontId="100" fillId="0" borderId="1" xfId="246" applyNumberFormat="1" applyFont="1" applyBorder="1" applyAlignment="1">
      <alignment vertical="center" wrapText="1"/>
    </xf>
    <xf numFmtId="3" fontId="100" fillId="0" borderId="1" xfId="246" applyNumberFormat="1" applyFont="1" applyBorder="1" applyAlignment="1">
      <alignment vertical="center" wrapText="1"/>
    </xf>
    <xf numFmtId="0" fontId="101" fillId="0" borderId="0" xfId="246" applyFont="1" applyAlignment="1">
      <alignment horizontal="center" vertical="center" wrapText="1"/>
    </xf>
    <xf numFmtId="0" fontId="97" fillId="0" borderId="0" xfId="246" applyFont="1" applyAlignment="1">
      <alignment horizontal="center" vertical="center" wrapText="1"/>
    </xf>
    <xf numFmtId="0" fontId="100" fillId="0" borderId="0" xfId="246" quotePrefix="1" applyFont="1" applyAlignment="1">
      <alignment horizontal="center" vertical="center" wrapText="1"/>
    </xf>
    <xf numFmtId="0" fontId="100" fillId="0" borderId="0" xfId="246" applyFont="1" applyAlignment="1">
      <alignment horizontal="center" vertical="center" wrapText="1"/>
    </xf>
    <xf numFmtId="4" fontId="100" fillId="0" borderId="0" xfId="246" applyNumberFormat="1" applyFont="1" applyAlignment="1">
      <alignment horizontal="left" vertical="center" wrapText="1"/>
    </xf>
    <xf numFmtId="1" fontId="100" fillId="0" borderId="0" xfId="246" applyNumberFormat="1" applyFont="1" applyAlignment="1">
      <alignment vertical="center" wrapText="1"/>
    </xf>
    <xf numFmtId="3" fontId="100" fillId="0" borderId="0" xfId="246" applyNumberFormat="1" applyFont="1" applyAlignment="1">
      <alignment vertical="center" wrapText="1"/>
    </xf>
    <xf numFmtId="0" fontId="1" fillId="0" borderId="0" xfId="246"/>
    <xf numFmtId="1" fontId="1" fillId="0" borderId="0" xfId="246" applyNumberFormat="1" applyAlignment="1">
      <alignment horizontal="center"/>
    </xf>
    <xf numFmtId="0" fontId="1" fillId="0" borderId="0" xfId="246" applyAlignment="1">
      <alignment horizontal="left" wrapText="1"/>
    </xf>
    <xf numFmtId="0" fontId="1" fillId="0" borderId="0" xfId="246" applyAlignment="1">
      <alignment horizontal="center"/>
    </xf>
    <xf numFmtId="0" fontId="1" fillId="0" borderId="0" xfId="246" applyAlignment="1">
      <alignment horizontal="right"/>
    </xf>
    <xf numFmtId="0" fontId="1" fillId="0" borderId="0" xfId="246" applyAlignment="1">
      <alignment horizontal="left"/>
    </xf>
  </cellXfs>
  <cellStyles count="247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32" xfId="238" xr:uid="{B8A43721-B091-485F-88ED-54A4ED89AD0F}"/>
    <cellStyle name="Normal 2 2 2 33" xfId="240" xr:uid="{1E335597-1DC2-4982-93FC-09DE3E193656}"/>
    <cellStyle name="Normal 2 2 2 34" xfId="242" xr:uid="{EE68043F-276B-4DD1-8802-6538962FC514}"/>
    <cellStyle name="Normal 2 2 2 35" xfId="244" xr:uid="{13B05C29-AAB3-4327-964F-4EA13BBBC5A9}"/>
    <cellStyle name="Normal 2 2 2 36" xfId="246" xr:uid="{5D96608F-27AE-45E4-95A8-B47066DE6C2C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28" xfId="237" xr:uid="{0C681222-2667-4D95-88B7-326099B83BDD}"/>
    <cellStyle name="Normal 5 2 29" xfId="239" xr:uid="{917CAC5B-8038-4722-ADA0-72A552C92001}"/>
    <cellStyle name="Normal 5 2 3" xfId="181" xr:uid="{B6E413D3-5C81-43DC-BD66-AE7DC6E8F094}"/>
    <cellStyle name="Normal 5 2 30" xfId="241" xr:uid="{BE5C70E6-9A4E-4D06-BE94-9233808A5161}"/>
    <cellStyle name="Normal 5 2 31" xfId="243" xr:uid="{F44A90ED-0FBA-4B52-AC22-3C03763FB845}"/>
    <cellStyle name="Normal 5 2 32" xfId="245" xr:uid="{204BB63F-165A-45B8-A114-0541DF353F23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E31EAEA-DD2B-4F9A-9328-5EF9753A8A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F760C-9AA3-4726-9EF0-722C337CECB4}">
  <dimension ref="A1:AD27"/>
  <sheetViews>
    <sheetView tabSelected="1" topLeftCell="A4" zoomScale="90" zoomScaleNormal="90" workbookViewId="0">
      <selection activeCell="C17" sqref="C17"/>
    </sheetView>
  </sheetViews>
  <sheetFormatPr baseColWidth="10" defaultColWidth="11.5546875" defaultRowHeight="14.4" x14ac:dyDescent="0.3"/>
  <cols>
    <col min="1" max="1" width="14.88671875" style="18" customWidth="1"/>
    <col min="2" max="3" width="12.5546875" style="18" customWidth="1"/>
    <col min="4" max="6" width="7.5546875" style="18" customWidth="1"/>
    <col min="7" max="7" width="9.5546875" style="18" customWidth="1"/>
    <col min="8" max="8" width="8.5546875" style="18" customWidth="1"/>
    <col min="9" max="9" width="27.5546875" style="18" customWidth="1"/>
    <col min="10" max="10" width="14.6640625" style="18" customWidth="1"/>
    <col min="11" max="11" width="30.109375" style="18" customWidth="1"/>
    <col min="12" max="12" width="14.6640625" style="18" customWidth="1"/>
    <col min="13" max="13" width="11.5546875" style="18"/>
    <col min="14" max="15" width="9.5546875" style="18" customWidth="1"/>
    <col min="16" max="16" width="11.6640625" style="18" customWidth="1"/>
    <col min="17" max="17" width="22.33203125" style="18" customWidth="1"/>
    <col min="18" max="18" width="14.88671875" style="18" bestFit="1" customWidth="1"/>
    <col min="19" max="24" width="13.33203125" style="18" bestFit="1" customWidth="1"/>
    <col min="25" max="25" width="15.44140625" style="18" customWidth="1"/>
    <col min="26" max="29" width="13.33203125" style="18" bestFit="1" customWidth="1"/>
    <col min="30" max="30" width="13.77734375" style="18" customWidth="1"/>
    <col min="31" max="16384" width="11.5546875" style="18"/>
  </cols>
  <sheetData>
    <row r="1" spans="1:30" ht="22.2" x14ac:dyDescent="0.3">
      <c r="AD1" s="19" t="s">
        <v>1</v>
      </c>
    </row>
    <row r="2" spans="1:30" ht="22.2" x14ac:dyDescent="0.3">
      <c r="AD2" s="19" t="s">
        <v>2</v>
      </c>
    </row>
    <row r="3" spans="1:30" ht="22.2" x14ac:dyDescent="0.3">
      <c r="AD3" s="19" t="s">
        <v>3</v>
      </c>
    </row>
    <row r="7" spans="1:30" ht="25.8" x14ac:dyDescent="0.5">
      <c r="A7" s="20" t="s">
        <v>49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5.8" x14ac:dyDescent="0.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1" t="s">
        <v>14</v>
      </c>
      <c r="B10" s="1" t="s">
        <v>37</v>
      </c>
      <c r="C10" s="1" t="s">
        <v>34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2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29" customFormat="1" ht="27.6" x14ac:dyDescent="0.25">
      <c r="A11" s="23" t="s">
        <v>32</v>
      </c>
      <c r="B11" s="23" t="s">
        <v>33</v>
      </c>
      <c r="C11" s="23" t="s">
        <v>33</v>
      </c>
      <c r="D11" s="24" t="s">
        <v>0</v>
      </c>
      <c r="E11" s="25" t="s">
        <v>38</v>
      </c>
      <c r="F11" s="24" t="s">
        <v>50</v>
      </c>
      <c r="G11" s="25" t="s">
        <v>46</v>
      </c>
      <c r="H11" s="5">
        <v>33104</v>
      </c>
      <c r="I11" s="26" t="s">
        <v>44</v>
      </c>
      <c r="J11" s="5" t="s">
        <v>51</v>
      </c>
      <c r="K11" s="27" t="s">
        <v>52</v>
      </c>
      <c r="L11" s="28" t="s">
        <v>51</v>
      </c>
      <c r="M11" s="6" t="s">
        <v>53</v>
      </c>
      <c r="N11" s="7" t="s">
        <v>39</v>
      </c>
      <c r="O11" s="28">
        <v>8</v>
      </c>
      <c r="P11" s="28">
        <v>51222.25</v>
      </c>
      <c r="Q11" s="28" t="s">
        <v>54</v>
      </c>
      <c r="R11" s="28">
        <v>409778</v>
      </c>
      <c r="S11" s="28">
        <v>0</v>
      </c>
      <c r="T11" s="28">
        <v>0</v>
      </c>
      <c r="U11" s="28">
        <v>61922</v>
      </c>
      <c r="V11" s="28">
        <v>100168</v>
      </c>
      <c r="W11" s="28">
        <v>61922</v>
      </c>
      <c r="X11" s="28">
        <v>23272</v>
      </c>
      <c r="Y11" s="28">
        <v>61922</v>
      </c>
      <c r="Z11" s="28">
        <v>23272</v>
      </c>
      <c r="AA11" s="28">
        <v>38650</v>
      </c>
      <c r="AB11" s="28">
        <v>0</v>
      </c>
      <c r="AC11" s="28">
        <v>38650</v>
      </c>
      <c r="AD11" s="28">
        <v>0</v>
      </c>
    </row>
    <row r="12" spans="1:30" s="29" customFormat="1" ht="27.6" x14ac:dyDescent="0.25">
      <c r="A12" s="23" t="s">
        <v>32</v>
      </c>
      <c r="B12" s="23" t="s">
        <v>33</v>
      </c>
      <c r="C12" s="23" t="s">
        <v>33</v>
      </c>
      <c r="D12" s="24" t="s">
        <v>0</v>
      </c>
      <c r="E12" s="25" t="s">
        <v>38</v>
      </c>
      <c r="F12" s="24" t="s">
        <v>50</v>
      </c>
      <c r="G12" s="25" t="s">
        <v>43</v>
      </c>
      <c r="H12" s="5">
        <v>33104</v>
      </c>
      <c r="I12" s="26" t="s">
        <v>44</v>
      </c>
      <c r="J12" s="5" t="s">
        <v>51</v>
      </c>
      <c r="K12" s="27" t="s">
        <v>55</v>
      </c>
      <c r="L12" s="28" t="s">
        <v>51</v>
      </c>
      <c r="M12" s="6" t="s">
        <v>53</v>
      </c>
      <c r="N12" s="7" t="s">
        <v>39</v>
      </c>
      <c r="O12" s="28">
        <v>8</v>
      </c>
      <c r="P12" s="28">
        <v>70100</v>
      </c>
      <c r="Q12" s="28" t="s">
        <v>54</v>
      </c>
      <c r="R12" s="28">
        <v>560800</v>
      </c>
      <c r="S12" s="28">
        <v>0</v>
      </c>
      <c r="T12" s="28">
        <v>0</v>
      </c>
      <c r="U12" s="28">
        <v>32480</v>
      </c>
      <c r="V12" s="28">
        <v>32480</v>
      </c>
      <c r="W12" s="28">
        <v>32480</v>
      </c>
      <c r="X12" s="28">
        <v>200960</v>
      </c>
      <c r="Y12" s="28">
        <v>52480</v>
      </c>
      <c r="Z12" s="28">
        <v>52480</v>
      </c>
      <c r="AA12" s="28">
        <v>52480</v>
      </c>
      <c r="AB12" s="28">
        <v>52480</v>
      </c>
      <c r="AC12" s="28">
        <v>52480</v>
      </c>
      <c r="AD12" s="28">
        <v>0</v>
      </c>
    </row>
    <row r="13" spans="1:30" s="29" customFormat="1" ht="27.6" x14ac:dyDescent="0.25">
      <c r="A13" s="23" t="s">
        <v>32</v>
      </c>
      <c r="B13" s="23" t="s">
        <v>33</v>
      </c>
      <c r="C13" s="23" t="s">
        <v>33</v>
      </c>
      <c r="D13" s="24" t="s">
        <v>0</v>
      </c>
      <c r="E13" s="25" t="s">
        <v>38</v>
      </c>
      <c r="F13" s="24" t="s">
        <v>50</v>
      </c>
      <c r="G13" s="25" t="s">
        <v>46</v>
      </c>
      <c r="H13" s="5">
        <v>33303</v>
      </c>
      <c r="I13" s="26" t="s">
        <v>56</v>
      </c>
      <c r="J13" s="5" t="s">
        <v>51</v>
      </c>
      <c r="K13" s="27" t="s">
        <v>57</v>
      </c>
      <c r="L13" s="28" t="s">
        <v>51</v>
      </c>
      <c r="M13" s="6" t="s">
        <v>40</v>
      </c>
      <c r="N13" s="7" t="s">
        <v>39</v>
      </c>
      <c r="O13" s="28">
        <v>1</v>
      </c>
      <c r="P13" s="28">
        <v>134010</v>
      </c>
      <c r="Q13" s="28" t="s">
        <v>54</v>
      </c>
      <c r="R13" s="28">
        <v>134010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134010</v>
      </c>
      <c r="AD13" s="28">
        <v>0</v>
      </c>
    </row>
    <row r="14" spans="1:30" s="29" customFormat="1" ht="27.6" x14ac:dyDescent="0.25">
      <c r="A14" s="23" t="s">
        <v>32</v>
      </c>
      <c r="B14" s="23" t="s">
        <v>33</v>
      </c>
      <c r="C14" s="23" t="s">
        <v>33</v>
      </c>
      <c r="D14" s="24" t="s">
        <v>0</v>
      </c>
      <c r="E14" s="25" t="s">
        <v>38</v>
      </c>
      <c r="F14" s="24" t="s">
        <v>50</v>
      </c>
      <c r="G14" s="25" t="s">
        <v>46</v>
      </c>
      <c r="H14" s="5">
        <v>33401</v>
      </c>
      <c r="I14" s="26" t="s">
        <v>47</v>
      </c>
      <c r="J14" s="5" t="s">
        <v>51</v>
      </c>
      <c r="K14" s="27" t="s">
        <v>58</v>
      </c>
      <c r="L14" s="28" t="s">
        <v>51</v>
      </c>
      <c r="M14" s="6" t="s">
        <v>40</v>
      </c>
      <c r="N14" s="7" t="s">
        <v>39</v>
      </c>
      <c r="O14" s="28">
        <v>4</v>
      </c>
      <c r="P14" s="28">
        <v>151640</v>
      </c>
      <c r="Q14" s="28" t="s">
        <v>54</v>
      </c>
      <c r="R14" s="28">
        <v>606560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151640</v>
      </c>
      <c r="Z14" s="28">
        <v>151640</v>
      </c>
      <c r="AA14" s="28">
        <v>151640</v>
      </c>
      <c r="AB14" s="28">
        <v>151640</v>
      </c>
      <c r="AC14" s="28">
        <v>0</v>
      </c>
      <c r="AD14" s="28">
        <v>0</v>
      </c>
    </row>
    <row r="15" spans="1:30" s="29" customFormat="1" ht="27.6" x14ac:dyDescent="0.25">
      <c r="A15" s="23" t="s">
        <v>32</v>
      </c>
      <c r="B15" s="23" t="s">
        <v>33</v>
      </c>
      <c r="C15" s="23" t="s">
        <v>33</v>
      </c>
      <c r="D15" s="24" t="s">
        <v>0</v>
      </c>
      <c r="E15" s="25" t="s">
        <v>38</v>
      </c>
      <c r="F15" s="24" t="s">
        <v>50</v>
      </c>
      <c r="G15" s="25" t="s">
        <v>41</v>
      </c>
      <c r="H15" s="5">
        <v>33601</v>
      </c>
      <c r="I15" s="26" t="s">
        <v>59</v>
      </c>
      <c r="J15" s="5" t="s">
        <v>51</v>
      </c>
      <c r="K15" s="27" t="s">
        <v>59</v>
      </c>
      <c r="L15" s="28" t="s">
        <v>51</v>
      </c>
      <c r="M15" s="6" t="s">
        <v>53</v>
      </c>
      <c r="N15" s="7" t="s">
        <v>39</v>
      </c>
      <c r="O15" s="28">
        <v>4</v>
      </c>
      <c r="P15" s="28">
        <v>5500</v>
      </c>
      <c r="Q15" s="28" t="s">
        <v>45</v>
      </c>
      <c r="R15" s="28">
        <v>22000</v>
      </c>
      <c r="S15" s="28">
        <v>0</v>
      </c>
      <c r="T15" s="28">
        <v>0</v>
      </c>
      <c r="U15" s="28">
        <v>6000</v>
      </c>
      <c r="V15" s="28">
        <v>0</v>
      </c>
      <c r="W15" s="28">
        <v>0</v>
      </c>
      <c r="X15" s="28">
        <v>6000</v>
      </c>
      <c r="Y15" s="28">
        <v>0</v>
      </c>
      <c r="Z15" s="28">
        <v>0</v>
      </c>
      <c r="AA15" s="28">
        <v>0</v>
      </c>
      <c r="AB15" s="28">
        <v>0</v>
      </c>
      <c r="AC15" s="28">
        <v>5000</v>
      </c>
      <c r="AD15" s="28">
        <v>5000</v>
      </c>
    </row>
    <row r="16" spans="1:30" s="29" customFormat="1" ht="13.8" x14ac:dyDescent="0.25">
      <c r="A16" s="23" t="s">
        <v>32</v>
      </c>
      <c r="B16" s="23" t="s">
        <v>33</v>
      </c>
      <c r="C16" s="23" t="s">
        <v>33</v>
      </c>
      <c r="D16" s="24" t="s">
        <v>0</v>
      </c>
      <c r="E16" s="25" t="s">
        <v>38</v>
      </c>
      <c r="F16" s="24" t="s">
        <v>50</v>
      </c>
      <c r="G16" s="25" t="s">
        <v>41</v>
      </c>
      <c r="H16" s="5">
        <v>33602</v>
      </c>
      <c r="I16" s="26" t="s">
        <v>42</v>
      </c>
      <c r="J16" s="5" t="s">
        <v>51</v>
      </c>
      <c r="K16" s="27" t="s">
        <v>42</v>
      </c>
      <c r="L16" s="28" t="s">
        <v>51</v>
      </c>
      <c r="M16" s="6" t="s">
        <v>40</v>
      </c>
      <c r="N16" s="7" t="s">
        <v>39</v>
      </c>
      <c r="O16" s="28">
        <v>10</v>
      </c>
      <c r="P16" s="28">
        <v>5943.5</v>
      </c>
      <c r="Q16" s="28" t="s">
        <v>60</v>
      </c>
      <c r="R16" s="28">
        <v>59435</v>
      </c>
      <c r="S16" s="28">
        <v>0</v>
      </c>
      <c r="T16" s="28">
        <v>5000</v>
      </c>
      <c r="U16" s="28">
        <v>5000</v>
      </c>
      <c r="V16" s="28">
        <v>5000</v>
      </c>
      <c r="W16" s="28">
        <v>5000</v>
      </c>
      <c r="X16" s="28">
        <v>5000</v>
      </c>
      <c r="Y16" s="28">
        <v>5000</v>
      </c>
      <c r="Z16" s="28">
        <v>5000</v>
      </c>
      <c r="AA16" s="28">
        <v>5000</v>
      </c>
      <c r="AB16" s="28">
        <v>6609</v>
      </c>
      <c r="AC16" s="28">
        <v>6609</v>
      </c>
      <c r="AD16" s="28">
        <v>6217</v>
      </c>
    </row>
    <row r="17" spans="1:30" s="29" customFormat="1" ht="69" x14ac:dyDescent="0.25">
      <c r="A17" s="23" t="s">
        <v>32</v>
      </c>
      <c r="B17" s="23" t="s">
        <v>33</v>
      </c>
      <c r="C17" s="23" t="s">
        <v>33</v>
      </c>
      <c r="D17" s="24" t="s">
        <v>0</v>
      </c>
      <c r="E17" s="25" t="s">
        <v>38</v>
      </c>
      <c r="F17" s="24" t="s">
        <v>50</v>
      </c>
      <c r="G17" s="25" t="s">
        <v>46</v>
      </c>
      <c r="H17" s="5">
        <v>33604</v>
      </c>
      <c r="I17" s="26" t="s">
        <v>61</v>
      </c>
      <c r="J17" s="5" t="s">
        <v>51</v>
      </c>
      <c r="K17" s="27" t="s">
        <v>62</v>
      </c>
      <c r="L17" s="28" t="s">
        <v>51</v>
      </c>
      <c r="M17" s="6" t="s">
        <v>53</v>
      </c>
      <c r="N17" s="7" t="s">
        <v>39</v>
      </c>
      <c r="O17" s="28">
        <v>3</v>
      </c>
      <c r="P17" s="28">
        <v>41422</v>
      </c>
      <c r="Q17" s="28" t="s">
        <v>54</v>
      </c>
      <c r="R17" s="28">
        <v>124266</v>
      </c>
      <c r="S17" s="28">
        <v>0</v>
      </c>
      <c r="T17" s="28">
        <v>0</v>
      </c>
      <c r="U17" s="28">
        <v>41422</v>
      </c>
      <c r="V17" s="28">
        <v>0</v>
      </c>
      <c r="W17" s="28">
        <v>41422</v>
      </c>
      <c r="X17" s="28">
        <v>0</v>
      </c>
      <c r="Y17" s="28">
        <v>41422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69" x14ac:dyDescent="0.25">
      <c r="A18" s="23" t="s">
        <v>32</v>
      </c>
      <c r="B18" s="23" t="s">
        <v>33</v>
      </c>
      <c r="C18" s="23" t="s">
        <v>33</v>
      </c>
      <c r="D18" s="24" t="s">
        <v>0</v>
      </c>
      <c r="E18" s="25" t="s">
        <v>38</v>
      </c>
      <c r="F18" s="24" t="s">
        <v>50</v>
      </c>
      <c r="G18" s="25" t="s">
        <v>43</v>
      </c>
      <c r="H18" s="5">
        <v>33604</v>
      </c>
      <c r="I18" s="26" t="s">
        <v>61</v>
      </c>
      <c r="J18" s="5" t="s">
        <v>51</v>
      </c>
      <c r="K18" s="27" t="s">
        <v>62</v>
      </c>
      <c r="L18" s="28" t="s">
        <v>51</v>
      </c>
      <c r="M18" s="6" t="s">
        <v>53</v>
      </c>
      <c r="N18" s="7" t="s">
        <v>63</v>
      </c>
      <c r="O18" s="28">
        <v>8</v>
      </c>
      <c r="P18" s="28">
        <v>70057.5</v>
      </c>
      <c r="Q18" s="28" t="s">
        <v>54</v>
      </c>
      <c r="R18" s="28">
        <v>560460</v>
      </c>
      <c r="S18" s="28">
        <v>0</v>
      </c>
      <c r="T18" s="28">
        <v>0</v>
      </c>
      <c r="U18" s="28">
        <v>27875</v>
      </c>
      <c r="V18" s="28">
        <v>27875</v>
      </c>
      <c r="W18" s="28">
        <v>49800</v>
      </c>
      <c r="X18" s="28">
        <v>49800</v>
      </c>
      <c r="Y18" s="28">
        <v>62675</v>
      </c>
      <c r="Z18" s="28">
        <v>27875</v>
      </c>
      <c r="AA18" s="28">
        <v>12875</v>
      </c>
      <c r="AB18" s="28">
        <v>251885</v>
      </c>
      <c r="AC18" s="28">
        <v>49800</v>
      </c>
      <c r="AD18" s="28">
        <v>0</v>
      </c>
    </row>
    <row r="19" spans="1:30" s="29" customFormat="1" ht="69" x14ac:dyDescent="0.25">
      <c r="A19" s="23" t="s">
        <v>32</v>
      </c>
      <c r="B19" s="23" t="s">
        <v>33</v>
      </c>
      <c r="C19" s="23" t="s">
        <v>33</v>
      </c>
      <c r="D19" s="24" t="s">
        <v>0</v>
      </c>
      <c r="E19" s="25" t="s">
        <v>38</v>
      </c>
      <c r="F19" s="24" t="s">
        <v>50</v>
      </c>
      <c r="G19" s="25" t="s">
        <v>41</v>
      </c>
      <c r="H19" s="5">
        <v>37104</v>
      </c>
      <c r="I19" s="26" t="s">
        <v>48</v>
      </c>
      <c r="J19" s="5" t="s">
        <v>51</v>
      </c>
      <c r="K19" s="27" t="s">
        <v>64</v>
      </c>
      <c r="L19" s="28" t="s">
        <v>51</v>
      </c>
      <c r="M19" s="6" t="s">
        <v>40</v>
      </c>
      <c r="N19" s="7" t="s">
        <v>39</v>
      </c>
      <c r="O19" s="28">
        <v>8</v>
      </c>
      <c r="P19" s="28">
        <v>6428.375</v>
      </c>
      <c r="Q19" s="28" t="s">
        <v>60</v>
      </c>
      <c r="R19" s="28">
        <v>51427</v>
      </c>
      <c r="S19" s="28">
        <v>0</v>
      </c>
      <c r="T19" s="28">
        <v>0</v>
      </c>
      <c r="U19" s="28">
        <v>12687</v>
      </c>
      <c r="V19" s="28">
        <v>7401</v>
      </c>
      <c r="W19" s="28">
        <v>0</v>
      </c>
      <c r="X19" s="28">
        <v>5000</v>
      </c>
      <c r="Y19" s="28">
        <v>7401</v>
      </c>
      <c r="Z19" s="28">
        <v>0</v>
      </c>
      <c r="AA19" s="28">
        <v>7721</v>
      </c>
      <c r="AB19" s="28">
        <v>0</v>
      </c>
      <c r="AC19" s="28">
        <v>5608</v>
      </c>
      <c r="AD19" s="28">
        <v>5609</v>
      </c>
    </row>
    <row r="20" spans="1:30" s="29" customFormat="1" ht="13.8" x14ac:dyDescent="0.25">
      <c r="A20" s="23" t="s">
        <v>32</v>
      </c>
      <c r="B20" s="23" t="s">
        <v>33</v>
      </c>
      <c r="C20" s="23" t="s">
        <v>33</v>
      </c>
      <c r="D20" s="24" t="s">
        <v>0</v>
      </c>
      <c r="E20" s="25" t="s">
        <v>38</v>
      </c>
      <c r="F20" s="24" t="s">
        <v>50</v>
      </c>
      <c r="G20" s="25" t="s">
        <v>43</v>
      </c>
      <c r="H20" s="5">
        <v>38301</v>
      </c>
      <c r="I20" s="26" t="s">
        <v>65</v>
      </c>
      <c r="J20" s="5" t="s">
        <v>51</v>
      </c>
      <c r="K20" s="27" t="s">
        <v>66</v>
      </c>
      <c r="L20" s="28" t="s">
        <v>51</v>
      </c>
      <c r="M20" s="6" t="s">
        <v>53</v>
      </c>
      <c r="N20" s="7" t="s">
        <v>39</v>
      </c>
      <c r="O20" s="28">
        <v>8</v>
      </c>
      <c r="P20" s="28">
        <v>48620</v>
      </c>
      <c r="Q20" s="28" t="s">
        <v>45</v>
      </c>
      <c r="R20" s="28">
        <v>388960</v>
      </c>
      <c r="S20" s="28">
        <v>0</v>
      </c>
      <c r="T20" s="28">
        <v>0</v>
      </c>
      <c r="U20" s="28">
        <v>12000</v>
      </c>
      <c r="V20" s="28">
        <v>12000</v>
      </c>
      <c r="W20" s="28">
        <v>12000</v>
      </c>
      <c r="X20" s="28">
        <v>289960</v>
      </c>
      <c r="Y20" s="28">
        <v>15000</v>
      </c>
      <c r="Z20" s="28">
        <v>12000</v>
      </c>
      <c r="AA20" s="28">
        <v>12000</v>
      </c>
      <c r="AB20" s="28">
        <v>12000</v>
      </c>
      <c r="AC20" s="28">
        <v>12000</v>
      </c>
      <c r="AD20" s="28">
        <v>0</v>
      </c>
    </row>
    <row r="21" spans="1:30" s="29" customFormat="1" ht="27.6" x14ac:dyDescent="0.25">
      <c r="A21" s="23" t="s">
        <v>32</v>
      </c>
      <c r="B21" s="23" t="s">
        <v>33</v>
      </c>
      <c r="C21" s="23" t="s">
        <v>33</v>
      </c>
      <c r="D21" s="24" t="s">
        <v>0</v>
      </c>
      <c r="E21" s="25" t="s">
        <v>38</v>
      </c>
      <c r="F21" s="24" t="s">
        <v>50</v>
      </c>
      <c r="G21" s="25" t="s">
        <v>43</v>
      </c>
      <c r="H21" s="5">
        <v>44102</v>
      </c>
      <c r="I21" s="26" t="s">
        <v>67</v>
      </c>
      <c r="J21" s="5" t="s">
        <v>51</v>
      </c>
      <c r="K21" s="27" t="s">
        <v>68</v>
      </c>
      <c r="L21" s="28" t="s">
        <v>51</v>
      </c>
      <c r="M21" s="6" t="s">
        <v>53</v>
      </c>
      <c r="N21" s="7" t="s">
        <v>39</v>
      </c>
      <c r="O21" s="28">
        <v>10</v>
      </c>
      <c r="P21" s="28">
        <v>125200</v>
      </c>
      <c r="Q21" s="28" t="s">
        <v>54</v>
      </c>
      <c r="R21" s="28">
        <v>1252000</v>
      </c>
      <c r="S21" s="28">
        <v>0</v>
      </c>
      <c r="T21" s="28">
        <v>332462</v>
      </c>
      <c r="U21" s="28">
        <v>165470</v>
      </c>
      <c r="V21" s="28">
        <v>81645</v>
      </c>
      <c r="W21" s="28">
        <v>59946</v>
      </c>
      <c r="X21" s="28">
        <v>102304</v>
      </c>
      <c r="Y21" s="28">
        <v>102963</v>
      </c>
      <c r="Z21" s="28">
        <v>107233</v>
      </c>
      <c r="AA21" s="28">
        <v>34002</v>
      </c>
      <c r="AB21" s="28">
        <v>41729</v>
      </c>
      <c r="AC21" s="28">
        <v>85046</v>
      </c>
      <c r="AD21" s="28">
        <v>139200</v>
      </c>
    </row>
    <row r="22" spans="1:30" s="29" customFormat="1" ht="23.4" customHeight="1" x14ac:dyDescent="0.25">
      <c r="A22" s="30"/>
      <c r="B22" s="30"/>
      <c r="C22" s="30"/>
      <c r="D22" s="31"/>
      <c r="E22" s="32"/>
      <c r="F22" s="31"/>
      <c r="G22" s="32"/>
      <c r="H22" s="12"/>
      <c r="I22" s="33"/>
      <c r="J22" s="12"/>
      <c r="K22" s="34"/>
      <c r="L22" s="35"/>
      <c r="M22" s="13"/>
      <c r="N22" s="14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</row>
    <row r="24" spans="1:30" s="8" customFormat="1" x14ac:dyDescent="0.25">
      <c r="A24" s="15" t="s">
        <v>35</v>
      </c>
      <c r="B24" s="16"/>
      <c r="C24" s="16"/>
      <c r="D24" s="16"/>
      <c r="E24" s="16"/>
      <c r="F24" s="16"/>
      <c r="G24" s="16"/>
      <c r="H24" s="16"/>
      <c r="I24" s="17"/>
      <c r="K24" s="9"/>
      <c r="L24" s="10"/>
      <c r="M24" s="10"/>
      <c r="O24" s="11"/>
      <c r="R24" s="4">
        <f t="shared" ref="R24:AD24" si="0">SUM(R11:R23)</f>
        <v>4169696</v>
      </c>
      <c r="S24" s="4">
        <f t="shared" si="0"/>
        <v>0</v>
      </c>
      <c r="T24" s="4">
        <f t="shared" si="0"/>
        <v>337462</v>
      </c>
      <c r="U24" s="4">
        <f t="shared" si="0"/>
        <v>364856</v>
      </c>
      <c r="V24" s="4">
        <f t="shared" si="0"/>
        <v>266569</v>
      </c>
      <c r="W24" s="4">
        <f t="shared" si="0"/>
        <v>262570</v>
      </c>
      <c r="X24" s="4">
        <f t="shared" si="0"/>
        <v>682296</v>
      </c>
      <c r="Y24" s="4">
        <f t="shared" si="0"/>
        <v>500503</v>
      </c>
      <c r="Z24" s="4">
        <f t="shared" si="0"/>
        <v>379500</v>
      </c>
      <c r="AA24" s="4">
        <f t="shared" si="0"/>
        <v>314368</v>
      </c>
      <c r="AB24" s="4">
        <f t="shared" si="0"/>
        <v>516343</v>
      </c>
      <c r="AC24" s="4">
        <f t="shared" si="0"/>
        <v>389203</v>
      </c>
      <c r="AD24" s="4">
        <f t="shared" si="0"/>
        <v>156026</v>
      </c>
    </row>
    <row r="25" spans="1:30" s="36" customFormat="1" x14ac:dyDescent="0.3">
      <c r="H25" s="37"/>
      <c r="I25" s="38"/>
      <c r="K25" s="38"/>
      <c r="L25" s="39"/>
      <c r="M25" s="39"/>
      <c r="O25" s="40"/>
      <c r="Q25" s="41"/>
    </row>
    <row r="26" spans="1:30" s="36" customFormat="1" x14ac:dyDescent="0.3">
      <c r="H26" s="37"/>
      <c r="I26" s="38"/>
      <c r="K26" s="38"/>
      <c r="L26" s="39"/>
      <c r="M26" s="39"/>
      <c r="O26" s="40"/>
      <c r="Q26" s="41"/>
    </row>
    <row r="27" spans="1:30" s="36" customFormat="1" ht="14.4" customHeight="1" x14ac:dyDescent="0.3">
      <c r="A27" s="15" t="s">
        <v>36</v>
      </c>
      <c r="B27" s="16"/>
      <c r="C27" s="16"/>
      <c r="D27" s="16"/>
      <c r="E27" s="16"/>
      <c r="F27" s="16"/>
      <c r="G27" s="16"/>
      <c r="H27" s="16"/>
      <c r="I27" s="17"/>
      <c r="K27" s="38"/>
      <c r="L27" s="39"/>
      <c r="M27" s="39"/>
      <c r="O27" s="40"/>
      <c r="Q27" s="41"/>
    </row>
  </sheetData>
  <mergeCells count="3">
    <mergeCell ref="A7:AD7"/>
    <mergeCell ref="A24:I24"/>
    <mergeCell ref="A27:I2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</vt:lpstr>
      <vt:lpstr>'OF22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2025-01-29T16:08:16Z</dcterms:modified>
</cp:coreProperties>
</file>